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0.0.4\G_Controladoria\COORDENAÇÃO - PRESTAÇÃO DE CONTAS\8. HPS - HOSPITAL PELÓPIDAS SILVEIRA\ANO 2026\07. JULHO\09. TCE\Portal Transparência\"/>
    </mc:Choice>
  </mc:AlternateContent>
  <bookViews>
    <workbookView xWindow="0" yWindow="0" windowWidth="19200" windowHeight="685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V5002" i="1"/>
  <c r="U5002" i="1"/>
  <c r="T5002" i="1"/>
  <c r="R5002" i="1"/>
  <c r="Q5002" i="1"/>
  <c r="S5002" i="1" s="1"/>
  <c r="O5002" i="1"/>
  <c r="P5002" i="1" s="1"/>
  <c r="N5002" i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Z5001" i="1"/>
  <c r="Y5001" i="1"/>
  <c r="X5001" i="1"/>
  <c r="W5001" i="1"/>
  <c r="V5001" i="1"/>
  <c r="U5001" i="1"/>
  <c r="T5001" i="1"/>
  <c r="R5001" i="1"/>
  <c r="S5001" i="1" s="1"/>
  <c r="Q5001" i="1"/>
  <c r="O5001" i="1"/>
  <c r="N5001" i="1"/>
  <c r="P5001" i="1" s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Z5000" i="1"/>
  <c r="Y5000" i="1"/>
  <c r="X5000" i="1"/>
  <c r="W5000" i="1"/>
  <c r="U5000" i="1"/>
  <c r="T5000" i="1"/>
  <c r="V5000" i="1" s="1"/>
  <c r="R5000" i="1"/>
  <c r="Q5000" i="1"/>
  <c r="S5000" i="1" s="1"/>
  <c r="O5000" i="1"/>
  <c r="N5000" i="1"/>
  <c r="P5000" i="1" s="1"/>
  <c r="M5000" i="1"/>
  <c r="L5000" i="1"/>
  <c r="K5000" i="1"/>
  <c r="J5000" i="1"/>
  <c r="I5000" i="1"/>
  <c r="H5000" i="1"/>
  <c r="G5000" i="1"/>
  <c r="F5000" i="1"/>
  <c r="E5000" i="1"/>
  <c r="D5000" i="1"/>
  <c r="B5000" i="1"/>
  <c r="A5000" i="1"/>
  <c r="AA4999" i="1"/>
  <c r="Y4999" i="1"/>
  <c r="X4999" i="1"/>
  <c r="Z4999" i="1" s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AB4999" i="1" s="1"/>
  <c r="G4999" i="1"/>
  <c r="F4999" i="1"/>
  <c r="E4999" i="1"/>
  <c r="D4999" i="1"/>
  <c r="B4999" i="1"/>
  <c r="A4999" i="1"/>
  <c r="AA4998" i="1"/>
  <c r="Z4998" i="1"/>
  <c r="Y4998" i="1"/>
  <c r="X4998" i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AB4998" i="1" s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AB4993" i="1" s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AB4992" i="1" s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Z4988" i="1"/>
  <c r="Y4988" i="1"/>
  <c r="X4988" i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V4987" i="1"/>
  <c r="U4987" i="1"/>
  <c r="T4987" i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AB4986" i="1" s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V4984" i="1" s="1"/>
  <c r="S4984" i="1"/>
  <c r="R4984" i="1"/>
  <c r="Q4984" i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V4983" i="1"/>
  <c r="U4983" i="1"/>
  <c r="T4983" i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X4982" i="1"/>
  <c r="Z4982" i="1" s="1"/>
  <c r="W4982" i="1"/>
  <c r="U4982" i="1"/>
  <c r="T4982" i="1"/>
  <c r="V4982" i="1" s="1"/>
  <c r="R4982" i="1"/>
  <c r="Q4982" i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R4981" i="1"/>
  <c r="Q4981" i="1"/>
  <c r="S4981" i="1" s="1"/>
  <c r="P4981" i="1"/>
  <c r="O4981" i="1"/>
  <c r="N4981" i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O4980" i="1"/>
  <c r="N4980" i="1"/>
  <c r="P4980" i="1" s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M4978" i="1" s="1"/>
  <c r="K4978" i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P4977" i="1" s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Y4974" i="1"/>
  <c r="X4974" i="1"/>
  <c r="Z4974" i="1" s="1"/>
  <c r="W4974" i="1"/>
  <c r="U4974" i="1"/>
  <c r="T4974" i="1"/>
  <c r="V4974" i="1" s="1"/>
  <c r="R4974" i="1"/>
  <c r="Q4974" i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V4971" i="1"/>
  <c r="U4971" i="1"/>
  <c r="T4971" i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O4968" i="1"/>
  <c r="N4968" i="1"/>
  <c r="P4968" i="1" s="1"/>
  <c r="L4968" i="1"/>
  <c r="K4968" i="1"/>
  <c r="M4968" i="1" s="1"/>
  <c r="J4968" i="1"/>
  <c r="I4968" i="1"/>
  <c r="H4968" i="1"/>
  <c r="AB4968" i="1" s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V4967" i="1" s="1"/>
  <c r="T4967" i="1"/>
  <c r="R4967" i="1"/>
  <c r="Q4967" i="1"/>
  <c r="S4967" i="1" s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R4966" i="1"/>
  <c r="Q4966" i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P4965" i="1"/>
  <c r="O4965" i="1"/>
  <c r="N4965" i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U4964" i="1"/>
  <c r="T4964" i="1"/>
  <c r="V4964" i="1" s="1"/>
  <c r="R4964" i="1"/>
  <c r="S4964" i="1" s="1"/>
  <c r="Q4964" i="1"/>
  <c r="O4964" i="1"/>
  <c r="N4964" i="1"/>
  <c r="P4964" i="1" s="1"/>
  <c r="L4964" i="1"/>
  <c r="K4964" i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Z4962" i="1" s="1"/>
  <c r="X4962" i="1"/>
  <c r="W4962" i="1"/>
  <c r="U4962" i="1"/>
  <c r="T4962" i="1"/>
  <c r="V4962" i="1" s="1"/>
  <c r="R4962" i="1"/>
  <c r="Q4962" i="1"/>
  <c r="O4962" i="1"/>
  <c r="N4962" i="1"/>
  <c r="P4962" i="1" s="1"/>
  <c r="L4962" i="1"/>
  <c r="M4962" i="1" s="1"/>
  <c r="K4962" i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V4961" i="1" s="1"/>
  <c r="R4961" i="1"/>
  <c r="Q4961" i="1"/>
  <c r="S4961" i="1" s="1"/>
  <c r="P4961" i="1"/>
  <c r="O4961" i="1"/>
  <c r="N4961" i="1"/>
  <c r="L4961" i="1"/>
  <c r="K4961" i="1"/>
  <c r="M4961" i="1" s="1"/>
  <c r="J4961" i="1"/>
  <c r="I4961" i="1"/>
  <c r="H4961" i="1"/>
  <c r="AB4961" i="1" s="1"/>
  <c r="G4961" i="1"/>
  <c r="F4961" i="1"/>
  <c r="E4961" i="1"/>
  <c r="D4961" i="1"/>
  <c r="B4961" i="1"/>
  <c r="A4961" i="1" s="1"/>
  <c r="AA4960" i="1"/>
  <c r="Z4960" i="1"/>
  <c r="Y4960" i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R4958" i="1"/>
  <c r="Q4958" i="1"/>
  <c r="O4958" i="1"/>
  <c r="N4958" i="1"/>
  <c r="P4958" i="1" s="1"/>
  <c r="L4958" i="1"/>
  <c r="M4958" i="1" s="1"/>
  <c r="K4958" i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V4955" i="1"/>
  <c r="U4955" i="1"/>
  <c r="T4955" i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V4951" i="1" s="1"/>
  <c r="T4951" i="1"/>
  <c r="R4951" i="1"/>
  <c r="Q4951" i="1"/>
  <c r="S4951" i="1" s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Y4949" i="1"/>
  <c r="Z4949" i="1" s="1"/>
  <c r="X4949" i="1"/>
  <c r="W4949" i="1"/>
  <c r="U4949" i="1"/>
  <c r="T4949" i="1"/>
  <c r="R4949" i="1"/>
  <c r="Q4949" i="1"/>
  <c r="S4949" i="1" s="1"/>
  <c r="O4949" i="1"/>
  <c r="P4949" i="1" s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AA4948" i="1"/>
  <c r="Y4948" i="1"/>
  <c r="X4948" i="1"/>
  <c r="Z4948" i="1" s="1"/>
  <c r="W4948" i="1"/>
  <c r="U4948" i="1"/>
  <c r="T4948" i="1"/>
  <c r="V4948" i="1" s="1"/>
  <c r="S4948" i="1"/>
  <c r="R4948" i="1"/>
  <c r="Q4948" i="1"/>
  <c r="O4948" i="1"/>
  <c r="N4948" i="1"/>
  <c r="P4948" i="1" s="1"/>
  <c r="L4948" i="1"/>
  <c r="K4948" i="1"/>
  <c r="M4948" i="1" s="1"/>
  <c r="J4948" i="1"/>
  <c r="I4948" i="1"/>
  <c r="H4948" i="1"/>
  <c r="AB4948" i="1" s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S4947" i="1"/>
  <c r="R4947" i="1"/>
  <c r="Q4947" i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Z4944" i="1"/>
  <c r="Y4944" i="1"/>
  <c r="X4944" i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V4943" i="1"/>
  <c r="U4943" i="1"/>
  <c r="T4943" i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Y4942" i="1"/>
  <c r="X4942" i="1"/>
  <c r="Z4942" i="1" s="1"/>
  <c r="W4942" i="1"/>
  <c r="V4942" i="1"/>
  <c r="U4942" i="1"/>
  <c r="T4942" i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Y4941" i="1"/>
  <c r="Z4941" i="1" s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Z4940" i="1"/>
  <c r="Y4940" i="1"/>
  <c r="X4940" i="1"/>
  <c r="W4940" i="1"/>
  <c r="U4940" i="1"/>
  <c r="T4940" i="1"/>
  <c r="V4940" i="1" s="1"/>
  <c r="S4940" i="1"/>
  <c r="R4940" i="1"/>
  <c r="Q4940" i="1"/>
  <c r="O4940" i="1"/>
  <c r="N4940" i="1"/>
  <c r="P4940" i="1" s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Y4938" i="1"/>
  <c r="X4938" i="1"/>
  <c r="Z4938" i="1" s="1"/>
  <c r="W4938" i="1"/>
  <c r="U4938" i="1"/>
  <c r="T4938" i="1"/>
  <c r="V4938" i="1" s="1"/>
  <c r="R4938" i="1"/>
  <c r="Q4938" i="1"/>
  <c r="S4938" i="1" s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Z4937" i="1" s="1"/>
  <c r="X4937" i="1"/>
  <c r="W4937" i="1"/>
  <c r="U4937" i="1"/>
  <c r="T4937" i="1"/>
  <c r="V4937" i="1" s="1"/>
  <c r="R4937" i="1"/>
  <c r="Q4937" i="1"/>
  <c r="S4937" i="1" s="1"/>
  <c r="O4937" i="1"/>
  <c r="N4937" i="1"/>
  <c r="P4937" i="1" s="1"/>
  <c r="M4937" i="1"/>
  <c r="AB4937" i="1" s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R4936" i="1"/>
  <c r="Q4936" i="1"/>
  <c r="S4936" i="1" s="1"/>
  <c r="P4936" i="1"/>
  <c r="O4936" i="1"/>
  <c r="N4936" i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V4935" i="1"/>
  <c r="U4935" i="1"/>
  <c r="T4935" i="1"/>
  <c r="R4935" i="1"/>
  <c r="Q4935" i="1"/>
  <c r="S4935" i="1" s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Z4934" i="1" s="1"/>
  <c r="X4934" i="1"/>
  <c r="W4934" i="1"/>
  <c r="U4934" i="1"/>
  <c r="T4934" i="1"/>
  <c r="V4934" i="1" s="1"/>
  <c r="S4934" i="1"/>
  <c r="R4934" i="1"/>
  <c r="Q4934" i="1"/>
  <c r="O4934" i="1"/>
  <c r="P4934" i="1" s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Z4933" i="1"/>
  <c r="Y4933" i="1"/>
  <c r="X4933" i="1"/>
  <c r="W4933" i="1"/>
  <c r="V4933" i="1"/>
  <c r="U4933" i="1"/>
  <c r="T4933" i="1"/>
  <c r="R4933" i="1"/>
  <c r="Q4933" i="1"/>
  <c r="O4933" i="1"/>
  <c r="N4933" i="1"/>
  <c r="P4933" i="1" s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S4932" i="1"/>
  <c r="R4932" i="1"/>
  <c r="Q4932" i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V4931" i="1"/>
  <c r="U4931" i="1"/>
  <c r="T4931" i="1"/>
  <c r="R4931" i="1"/>
  <c r="Q4931" i="1"/>
  <c r="S4931" i="1" s="1"/>
  <c r="O4931" i="1"/>
  <c r="N4931" i="1"/>
  <c r="P4931" i="1" s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Y4930" i="1"/>
  <c r="Z4930" i="1" s="1"/>
  <c r="X4930" i="1"/>
  <c r="W4930" i="1"/>
  <c r="U4930" i="1"/>
  <c r="T4930" i="1"/>
  <c r="V4930" i="1" s="1"/>
  <c r="R4930" i="1"/>
  <c r="S4930" i="1" s="1"/>
  <c r="Q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AA4929" i="1"/>
  <c r="Z4929" i="1"/>
  <c r="Y4929" i="1"/>
  <c r="X4929" i="1"/>
  <c r="W4929" i="1"/>
  <c r="U4929" i="1"/>
  <c r="T4929" i="1"/>
  <c r="V4929" i="1" s="1"/>
  <c r="R4929" i="1"/>
  <c r="Q4929" i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U4928" i="1"/>
  <c r="T4928" i="1"/>
  <c r="V4928" i="1" s="1"/>
  <c r="S4928" i="1"/>
  <c r="R4928" i="1"/>
  <c r="Q4928" i="1"/>
  <c r="O4928" i="1"/>
  <c r="N4928" i="1"/>
  <c r="P4928" i="1" s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Z4927" i="1"/>
  <c r="Y4927" i="1"/>
  <c r="X4927" i="1"/>
  <c r="W4927" i="1"/>
  <c r="V4927" i="1"/>
  <c r="U4927" i="1"/>
  <c r="T4927" i="1"/>
  <c r="R4927" i="1"/>
  <c r="Q4927" i="1"/>
  <c r="S4927" i="1" s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Y4926" i="1"/>
  <c r="Z4926" i="1" s="1"/>
  <c r="X4926" i="1"/>
  <c r="W4926" i="1"/>
  <c r="U4926" i="1"/>
  <c r="T4926" i="1"/>
  <c r="V4926" i="1" s="1"/>
  <c r="S4926" i="1"/>
  <c r="R4926" i="1"/>
  <c r="Q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AA4925" i="1"/>
  <c r="Z4925" i="1"/>
  <c r="Y4925" i="1"/>
  <c r="X4925" i="1"/>
  <c r="W4925" i="1"/>
  <c r="V4925" i="1"/>
  <c r="U4925" i="1"/>
  <c r="T4925" i="1"/>
  <c r="R4925" i="1"/>
  <c r="Q4925" i="1"/>
  <c r="S4925" i="1" s="1"/>
  <c r="P4925" i="1"/>
  <c r="O4925" i="1"/>
  <c r="N4925" i="1"/>
  <c r="L4925" i="1"/>
  <c r="K4925" i="1"/>
  <c r="M4925" i="1" s="1"/>
  <c r="J4925" i="1"/>
  <c r="AB4925" i="1" s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S4924" i="1"/>
  <c r="R4924" i="1"/>
  <c r="Q4924" i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Z4923" i="1"/>
  <c r="Y4923" i="1"/>
  <c r="X4923" i="1"/>
  <c r="W4923" i="1"/>
  <c r="V4923" i="1"/>
  <c r="U4923" i="1"/>
  <c r="T4923" i="1"/>
  <c r="R4923" i="1"/>
  <c r="Q4923" i="1"/>
  <c r="S4923" i="1" s="1"/>
  <c r="P4923" i="1"/>
  <c r="O4923" i="1"/>
  <c r="N4923" i="1"/>
  <c r="L4923" i="1"/>
  <c r="K4923" i="1"/>
  <c r="M4923" i="1" s="1"/>
  <c r="AB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Z4922" i="1" s="1"/>
  <c r="X4922" i="1"/>
  <c r="W4922" i="1"/>
  <c r="U4922" i="1"/>
  <c r="T4922" i="1"/>
  <c r="V4922" i="1" s="1"/>
  <c r="R4922" i="1"/>
  <c r="Q4922" i="1"/>
  <c r="S4922" i="1" s="1"/>
  <c r="O4922" i="1"/>
  <c r="N4922" i="1"/>
  <c r="P4922" i="1" s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Z4921" i="1"/>
  <c r="Y4921" i="1"/>
  <c r="X4921" i="1"/>
  <c r="W4921" i="1"/>
  <c r="U4921" i="1"/>
  <c r="T4921" i="1"/>
  <c r="V4921" i="1" s="1"/>
  <c r="R4921" i="1"/>
  <c r="Q4921" i="1"/>
  <c r="S4921" i="1" s="1"/>
  <c r="P4921" i="1"/>
  <c r="O4921" i="1"/>
  <c r="N4921" i="1"/>
  <c r="L4921" i="1"/>
  <c r="K4921" i="1"/>
  <c r="M4921" i="1" s="1"/>
  <c r="J4921" i="1"/>
  <c r="AB4921" i="1" s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S4920" i="1"/>
  <c r="R4920" i="1"/>
  <c r="Q4920" i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Z4919" i="1"/>
  <c r="Y4919" i="1"/>
  <c r="X4919" i="1"/>
  <c r="W4919" i="1"/>
  <c r="V4919" i="1"/>
  <c r="U4919" i="1"/>
  <c r="T4919" i="1"/>
  <c r="R4919" i="1"/>
  <c r="Q4919" i="1"/>
  <c r="S4919" i="1" s="1"/>
  <c r="P4919" i="1"/>
  <c r="O4919" i="1"/>
  <c r="N4919" i="1"/>
  <c r="L4919" i="1"/>
  <c r="K4919" i="1"/>
  <c r="M4919" i="1" s="1"/>
  <c r="AB4919" i="1" s="1"/>
  <c r="J4919" i="1"/>
  <c r="I4919" i="1"/>
  <c r="H4919" i="1"/>
  <c r="G4919" i="1"/>
  <c r="F4919" i="1"/>
  <c r="E4919" i="1"/>
  <c r="D4919" i="1"/>
  <c r="B4919" i="1"/>
  <c r="A4919" i="1" s="1"/>
  <c r="AA4918" i="1"/>
  <c r="Y4918" i="1"/>
  <c r="Z4918" i="1" s="1"/>
  <c r="X4918" i="1"/>
  <c r="W4918" i="1"/>
  <c r="U4918" i="1"/>
  <c r="T4918" i="1"/>
  <c r="V4918" i="1" s="1"/>
  <c r="R4918" i="1"/>
  <c r="Q4918" i="1"/>
  <c r="S4918" i="1" s="1"/>
  <c r="O4918" i="1"/>
  <c r="N4918" i="1"/>
  <c r="P4918" i="1" s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B4917" i="1"/>
  <c r="AA4917" i="1"/>
  <c r="Z4917" i="1"/>
  <c r="Y4917" i="1"/>
  <c r="X4917" i="1"/>
  <c r="W4917" i="1"/>
  <c r="U4917" i="1"/>
  <c r="T4917" i="1"/>
  <c r="V4917" i="1" s="1"/>
  <c r="R4917" i="1"/>
  <c r="Q4917" i="1"/>
  <c r="S4917" i="1" s="1"/>
  <c r="P4917" i="1"/>
  <c r="O4917" i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U4916" i="1"/>
  <c r="T4916" i="1"/>
  <c r="R4916" i="1"/>
  <c r="Q4916" i="1"/>
  <c r="S4916" i="1" s="1"/>
  <c r="O4916" i="1"/>
  <c r="N4916" i="1"/>
  <c r="P4916" i="1" s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U4915" i="1"/>
  <c r="T4915" i="1"/>
  <c r="V4915" i="1" s="1"/>
  <c r="R4915" i="1"/>
  <c r="Q4915" i="1"/>
  <c r="S4915" i="1" s="1"/>
  <c r="O4915" i="1"/>
  <c r="N4915" i="1"/>
  <c r="P4915" i="1" s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Z4914" i="1"/>
  <c r="Y4914" i="1"/>
  <c r="X4914" i="1"/>
  <c r="W4914" i="1"/>
  <c r="U4914" i="1"/>
  <c r="T4914" i="1"/>
  <c r="V4914" i="1" s="1"/>
  <c r="R4914" i="1"/>
  <c r="Q4914" i="1"/>
  <c r="S4914" i="1" s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Z4913" i="1"/>
  <c r="Y4913" i="1"/>
  <c r="X4913" i="1"/>
  <c r="W4913" i="1"/>
  <c r="U4913" i="1"/>
  <c r="T4913" i="1"/>
  <c r="V4913" i="1" s="1"/>
  <c r="R4913" i="1"/>
  <c r="Q4913" i="1"/>
  <c r="S4913" i="1" s="1"/>
  <c r="P4913" i="1"/>
  <c r="AB4913" i="1" s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V4912" i="1" s="1"/>
  <c r="R4912" i="1"/>
  <c r="Q4912" i="1"/>
  <c r="S4912" i="1" s="1"/>
  <c r="O4912" i="1"/>
  <c r="N4912" i="1"/>
  <c r="P4912" i="1" s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X4911" i="1"/>
  <c r="Z4911" i="1" s="1"/>
  <c r="W4911" i="1"/>
  <c r="V4911" i="1"/>
  <c r="U4911" i="1"/>
  <c r="T4911" i="1"/>
  <c r="R4911" i="1"/>
  <c r="Q4911" i="1"/>
  <c r="S4911" i="1" s="1"/>
  <c r="P4911" i="1"/>
  <c r="O4911" i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Y4910" i="1"/>
  <c r="Z4910" i="1" s="1"/>
  <c r="X4910" i="1"/>
  <c r="W4910" i="1"/>
  <c r="U4910" i="1"/>
  <c r="T4910" i="1"/>
  <c r="V4910" i="1" s="1"/>
  <c r="S4910" i="1"/>
  <c r="R4910" i="1"/>
  <c r="Q4910" i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V4909" i="1"/>
  <c r="U4909" i="1"/>
  <c r="T4909" i="1"/>
  <c r="R4909" i="1"/>
  <c r="Q4909" i="1"/>
  <c r="P4909" i="1"/>
  <c r="O4909" i="1"/>
  <c r="N4909" i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V4908" i="1" s="1"/>
  <c r="R4908" i="1"/>
  <c r="Q4908" i="1"/>
  <c r="S4908" i="1" s="1"/>
  <c r="O4908" i="1"/>
  <c r="N4908" i="1"/>
  <c r="P4908" i="1" s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T4907" i="1"/>
  <c r="V4907" i="1" s="1"/>
  <c r="R4907" i="1"/>
  <c r="Q4907" i="1"/>
  <c r="S4907" i="1" s="1"/>
  <c r="O4907" i="1"/>
  <c r="N4907" i="1"/>
  <c r="P4907" i="1" s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 s="1"/>
  <c r="AA4906" i="1"/>
  <c r="Y4906" i="1"/>
  <c r="Z4906" i="1" s="1"/>
  <c r="X4906" i="1"/>
  <c r="W4906" i="1"/>
  <c r="U4906" i="1"/>
  <c r="T4906" i="1"/>
  <c r="V4906" i="1" s="1"/>
  <c r="R4906" i="1"/>
  <c r="S4906" i="1" s="1"/>
  <c r="Q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Z4905" i="1"/>
  <c r="Y4905" i="1"/>
  <c r="X4905" i="1"/>
  <c r="W4905" i="1"/>
  <c r="V4905" i="1"/>
  <c r="U4905" i="1"/>
  <c r="T4905" i="1"/>
  <c r="R4905" i="1"/>
  <c r="Q4905" i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T4904" i="1"/>
  <c r="S4904" i="1"/>
  <c r="R4904" i="1"/>
  <c r="Q4904" i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V4903" i="1"/>
  <c r="U4903" i="1"/>
  <c r="T4903" i="1"/>
  <c r="R4903" i="1"/>
  <c r="Q4903" i="1"/>
  <c r="S4903" i="1" s="1"/>
  <c r="O4903" i="1"/>
  <c r="N4903" i="1"/>
  <c r="P4903" i="1" s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Y4902" i="1"/>
  <c r="Z4902" i="1" s="1"/>
  <c r="X4902" i="1"/>
  <c r="W4902" i="1"/>
  <c r="V4902" i="1"/>
  <c r="U4902" i="1"/>
  <c r="T4902" i="1"/>
  <c r="R4902" i="1"/>
  <c r="Q4902" i="1"/>
  <c r="S4902" i="1" s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V4901" i="1"/>
  <c r="U4901" i="1"/>
  <c r="T4901" i="1"/>
  <c r="R4901" i="1"/>
  <c r="Q4901" i="1"/>
  <c r="O4901" i="1"/>
  <c r="N4901" i="1"/>
  <c r="P4901" i="1" s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U4900" i="1"/>
  <c r="T4900" i="1"/>
  <c r="V4900" i="1" s="1"/>
  <c r="R4900" i="1"/>
  <c r="Q4900" i="1"/>
  <c r="S4900" i="1" s="1"/>
  <c r="O4900" i="1"/>
  <c r="N4900" i="1"/>
  <c r="P4900" i="1" s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U4899" i="1"/>
  <c r="T4899" i="1"/>
  <c r="V4899" i="1" s="1"/>
  <c r="R4899" i="1"/>
  <c r="Q4899" i="1"/>
  <c r="S4899" i="1" s="1"/>
  <c r="O4899" i="1"/>
  <c r="P4899" i="1" s="1"/>
  <c r="N4899" i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V4898" i="1"/>
  <c r="U4898" i="1"/>
  <c r="T4898" i="1"/>
  <c r="R4898" i="1"/>
  <c r="Q4898" i="1"/>
  <c r="S4898" i="1" s="1"/>
  <c r="O4898" i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 s="1"/>
  <c r="AA4897" i="1"/>
  <c r="Z4897" i="1"/>
  <c r="Y4897" i="1"/>
  <c r="X4897" i="1"/>
  <c r="W4897" i="1"/>
  <c r="V4897" i="1"/>
  <c r="U4897" i="1"/>
  <c r="T4897" i="1"/>
  <c r="R4897" i="1"/>
  <c r="Q4897" i="1"/>
  <c r="S4897" i="1" s="1"/>
  <c r="P4897" i="1"/>
  <c r="O4897" i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W4896" i="1"/>
  <c r="U4896" i="1"/>
  <c r="T4896" i="1"/>
  <c r="S4896" i="1"/>
  <c r="R4896" i="1"/>
  <c r="Q4896" i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Z4895" i="1" s="1"/>
  <c r="W4895" i="1"/>
  <c r="V4895" i="1"/>
  <c r="U4895" i="1"/>
  <c r="T4895" i="1"/>
  <c r="R4895" i="1"/>
  <c r="Q4895" i="1"/>
  <c r="S4895" i="1" s="1"/>
  <c r="O4895" i="1"/>
  <c r="N4895" i="1"/>
  <c r="P4895" i="1" s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/>
  <c r="AA4894" i="1"/>
  <c r="Y4894" i="1"/>
  <c r="Z4894" i="1" s="1"/>
  <c r="X4894" i="1"/>
  <c r="W4894" i="1"/>
  <c r="V4894" i="1"/>
  <c r="U4894" i="1"/>
  <c r="T4894" i="1"/>
  <c r="R4894" i="1"/>
  <c r="Q4894" i="1"/>
  <c r="S4894" i="1" s="1"/>
  <c r="O4894" i="1"/>
  <c r="N4894" i="1"/>
  <c r="P4894" i="1" s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Z4893" i="1" s="1"/>
  <c r="X4893" i="1"/>
  <c r="W4893" i="1"/>
  <c r="U4893" i="1"/>
  <c r="T4893" i="1"/>
  <c r="V4893" i="1" s="1"/>
  <c r="R4893" i="1"/>
  <c r="Q4893" i="1"/>
  <c r="S4893" i="1" s="1"/>
  <c r="O4893" i="1"/>
  <c r="N4893" i="1"/>
  <c r="P4893" i="1" s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U4892" i="1"/>
  <c r="T4892" i="1"/>
  <c r="V4892" i="1" s="1"/>
  <c r="R4892" i="1"/>
  <c r="Q4892" i="1"/>
  <c r="S4892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V4891" i="1" s="1"/>
  <c r="R4891" i="1"/>
  <c r="Q4891" i="1"/>
  <c r="S4891" i="1" s="1"/>
  <c r="P4891" i="1"/>
  <c r="O4891" i="1"/>
  <c r="N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Z4890" i="1"/>
  <c r="Y4890" i="1"/>
  <c r="X4890" i="1"/>
  <c r="W4890" i="1"/>
  <c r="U4890" i="1"/>
  <c r="T4890" i="1"/>
  <c r="V4890" i="1" s="1"/>
  <c r="R4890" i="1"/>
  <c r="S4890" i="1" s="1"/>
  <c r="Q4890" i="1"/>
  <c r="O4890" i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 s="1"/>
  <c r="AA4889" i="1"/>
  <c r="Y4889" i="1"/>
  <c r="Z4889" i="1" s="1"/>
  <c r="X4889" i="1"/>
  <c r="W4889" i="1"/>
  <c r="U4889" i="1"/>
  <c r="T4889" i="1"/>
  <c r="V4889" i="1" s="1"/>
  <c r="R4889" i="1"/>
  <c r="Q4889" i="1"/>
  <c r="O4889" i="1"/>
  <c r="N4889" i="1"/>
  <c r="P4889" i="1" s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U4888" i="1"/>
  <c r="T4888" i="1"/>
  <c r="R4888" i="1"/>
  <c r="Q4888" i="1"/>
  <c r="S4888" i="1" s="1"/>
  <c r="O4888" i="1"/>
  <c r="N4888" i="1"/>
  <c r="P4888" i="1" s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U4887" i="1"/>
  <c r="T4887" i="1"/>
  <c r="V4887" i="1" s="1"/>
  <c r="R4887" i="1"/>
  <c r="Q4887" i="1"/>
  <c r="S4887" i="1" s="1"/>
  <c r="O4887" i="1"/>
  <c r="N4887" i="1"/>
  <c r="P4887" i="1" s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Z4886" i="1"/>
  <c r="Y4886" i="1"/>
  <c r="X4886" i="1"/>
  <c r="W4886" i="1"/>
  <c r="U4886" i="1"/>
  <c r="T4886" i="1"/>
  <c r="V4886" i="1" s="1"/>
  <c r="R4886" i="1"/>
  <c r="Q4886" i="1"/>
  <c r="S4886" i="1" s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U4885" i="1"/>
  <c r="T4885" i="1"/>
  <c r="V4885" i="1" s="1"/>
  <c r="R4885" i="1"/>
  <c r="Q4885" i="1"/>
  <c r="S4885" i="1" s="1"/>
  <c r="O4885" i="1"/>
  <c r="N4885" i="1"/>
  <c r="P4885" i="1" s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X4884" i="1"/>
  <c r="Z4884" i="1" s="1"/>
  <c r="W4884" i="1"/>
  <c r="U4884" i="1"/>
  <c r="T4884" i="1"/>
  <c r="V4884" i="1" s="1"/>
  <c r="R4884" i="1"/>
  <c r="Q4884" i="1"/>
  <c r="S4884" i="1" s="1"/>
  <c r="P4884" i="1"/>
  <c r="O4884" i="1"/>
  <c r="N4884" i="1"/>
  <c r="L4884" i="1"/>
  <c r="K4884" i="1"/>
  <c r="M4884" i="1" s="1"/>
  <c r="AB4884" i="1" s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S4883" i="1"/>
  <c r="R4883" i="1"/>
  <c r="Q4883" i="1"/>
  <c r="O4883" i="1"/>
  <c r="N4883" i="1"/>
  <c r="P4883" i="1" s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/>
  <c r="AA4882" i="1"/>
  <c r="Y4882" i="1"/>
  <c r="Z4882" i="1" s="1"/>
  <c r="X4882" i="1"/>
  <c r="W4882" i="1"/>
  <c r="U4882" i="1"/>
  <c r="T4882" i="1"/>
  <c r="V4882" i="1" s="1"/>
  <c r="S4882" i="1"/>
  <c r="R4882" i="1"/>
  <c r="Q4882" i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Y4881" i="1"/>
  <c r="Z4881" i="1" s="1"/>
  <c r="X4881" i="1"/>
  <c r="W4881" i="1"/>
  <c r="U4881" i="1"/>
  <c r="V4881" i="1" s="1"/>
  <c r="T4881" i="1"/>
  <c r="R4881" i="1"/>
  <c r="Q4881" i="1"/>
  <c r="S4881" i="1" s="1"/>
  <c r="O4881" i="1"/>
  <c r="N4881" i="1"/>
  <c r="P4881" i="1" s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T4880" i="1"/>
  <c r="R4880" i="1"/>
  <c r="Q4880" i="1"/>
  <c r="S4880" i="1" s="1"/>
  <c r="P4880" i="1"/>
  <c r="O4880" i="1"/>
  <c r="N4880" i="1"/>
  <c r="L4880" i="1"/>
  <c r="M4880" i="1" s="1"/>
  <c r="K4880" i="1"/>
  <c r="J4880" i="1"/>
  <c r="I4880" i="1"/>
  <c r="H4880" i="1"/>
  <c r="G4880" i="1"/>
  <c r="F4880" i="1"/>
  <c r="E4880" i="1"/>
  <c r="D4880" i="1"/>
  <c r="B4880" i="1"/>
  <c r="A4880" i="1"/>
  <c r="AA4879" i="1"/>
  <c r="Z4879" i="1"/>
  <c r="Y4879" i="1"/>
  <c r="X4879" i="1"/>
  <c r="W4879" i="1"/>
  <c r="U4879" i="1"/>
  <c r="T4879" i="1"/>
  <c r="V4879" i="1" s="1"/>
  <c r="R4879" i="1"/>
  <c r="Q4879" i="1"/>
  <c r="S4879" i="1" s="1"/>
  <c r="P4879" i="1"/>
  <c r="O4879" i="1"/>
  <c r="N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Z4878" i="1"/>
  <c r="Y4878" i="1"/>
  <c r="X4878" i="1"/>
  <c r="W4878" i="1"/>
  <c r="U4878" i="1"/>
  <c r="T4878" i="1"/>
  <c r="V4878" i="1" s="1"/>
  <c r="R4878" i="1"/>
  <c r="Q4878" i="1"/>
  <c r="P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U4877" i="1"/>
  <c r="T4877" i="1"/>
  <c r="V4877" i="1" s="1"/>
  <c r="R4877" i="1"/>
  <c r="Q4877" i="1"/>
  <c r="S4877" i="1" s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U4876" i="1"/>
  <c r="T4876" i="1"/>
  <c r="V4876" i="1" s="1"/>
  <c r="R4876" i="1"/>
  <c r="Q4876" i="1"/>
  <c r="S4876" i="1" s="1"/>
  <c r="O4876" i="1"/>
  <c r="N4876" i="1"/>
  <c r="P4876" i="1" s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V4875" i="1" s="1"/>
  <c r="R4875" i="1"/>
  <c r="Q4875" i="1"/>
  <c r="S4875" i="1" s="1"/>
  <c r="O4875" i="1"/>
  <c r="N4875" i="1"/>
  <c r="P4875" i="1" s="1"/>
  <c r="AB4875" i="1" s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AA4874" i="1"/>
  <c r="Z4874" i="1"/>
  <c r="Y4874" i="1"/>
  <c r="X4874" i="1"/>
  <c r="W4874" i="1"/>
  <c r="U4874" i="1"/>
  <c r="T4874" i="1"/>
  <c r="V4874" i="1" s="1"/>
  <c r="S4874" i="1"/>
  <c r="R4874" i="1"/>
  <c r="Q4874" i="1"/>
  <c r="P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U4873" i="1"/>
  <c r="T4873" i="1"/>
  <c r="V4873" i="1" s="1"/>
  <c r="R4873" i="1"/>
  <c r="S4873" i="1" s="1"/>
  <c r="Q4873" i="1"/>
  <c r="O4873" i="1"/>
  <c r="N4873" i="1"/>
  <c r="P4873" i="1" s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X4872" i="1"/>
  <c r="Z4872" i="1" s="1"/>
  <c r="W4872" i="1"/>
  <c r="U4872" i="1"/>
  <c r="T4872" i="1"/>
  <c r="R4872" i="1"/>
  <c r="Q4872" i="1"/>
  <c r="S4872" i="1" s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T4871" i="1"/>
  <c r="V4871" i="1" s="1"/>
  <c r="R4871" i="1"/>
  <c r="Q4871" i="1"/>
  <c r="S4871" i="1" s="1"/>
  <c r="P4871" i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Z4870" i="1"/>
  <c r="Y4870" i="1"/>
  <c r="X4870" i="1"/>
  <c r="W4870" i="1"/>
  <c r="U4870" i="1"/>
  <c r="T4870" i="1"/>
  <c r="V4870" i="1" s="1"/>
  <c r="R4870" i="1"/>
  <c r="S4870" i="1" s="1"/>
  <c r="Q4870" i="1"/>
  <c r="O4870" i="1"/>
  <c r="N4870" i="1"/>
  <c r="P4870" i="1" s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V4869" i="1"/>
  <c r="U4869" i="1"/>
  <c r="T4869" i="1"/>
  <c r="S4869" i="1"/>
  <c r="R4869" i="1"/>
  <c r="Q4869" i="1"/>
  <c r="O4869" i="1"/>
  <c r="N4869" i="1"/>
  <c r="P4869" i="1" s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V4868" i="1" s="1"/>
  <c r="T4868" i="1"/>
  <c r="R4868" i="1"/>
  <c r="Q4868" i="1"/>
  <c r="S4868" i="1" s="1"/>
  <c r="O4868" i="1"/>
  <c r="N4868" i="1"/>
  <c r="P4868" i="1" s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R4867" i="1"/>
  <c r="Q4867" i="1"/>
  <c r="O4867" i="1"/>
  <c r="N4867" i="1"/>
  <c r="P4867" i="1" s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/>
  <c r="AA4866" i="1"/>
  <c r="Z4866" i="1"/>
  <c r="Y4866" i="1"/>
  <c r="X4866" i="1"/>
  <c r="W4866" i="1"/>
  <c r="U4866" i="1"/>
  <c r="T4866" i="1"/>
  <c r="S4866" i="1"/>
  <c r="R4866" i="1"/>
  <c r="Q4866" i="1"/>
  <c r="O4866" i="1"/>
  <c r="N4866" i="1"/>
  <c r="P4866" i="1" s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V4865" i="1"/>
  <c r="U4865" i="1"/>
  <c r="T4865" i="1"/>
  <c r="R4865" i="1"/>
  <c r="Q4865" i="1"/>
  <c r="S4865" i="1" s="1"/>
  <c r="O4865" i="1"/>
  <c r="N4865" i="1"/>
  <c r="P4865" i="1" s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W4864" i="1"/>
  <c r="V4864" i="1"/>
  <c r="U4864" i="1"/>
  <c r="T4864" i="1"/>
  <c r="R4864" i="1"/>
  <c r="Q4864" i="1"/>
  <c r="S4864" i="1" s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W4863" i="1"/>
  <c r="U4863" i="1"/>
  <c r="T4863" i="1"/>
  <c r="V4863" i="1" s="1"/>
  <c r="R4863" i="1"/>
  <c r="Q4863" i="1"/>
  <c r="S4863" i="1" s="1"/>
  <c r="O4863" i="1"/>
  <c r="N4863" i="1"/>
  <c r="P4863" i="1" s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Z4862" i="1"/>
  <c r="Y4862" i="1"/>
  <c r="X4862" i="1"/>
  <c r="W4862" i="1"/>
  <c r="U4862" i="1"/>
  <c r="T4862" i="1"/>
  <c r="R4862" i="1"/>
  <c r="Q4862" i="1"/>
  <c r="S4862" i="1" s="1"/>
  <c r="O4862" i="1"/>
  <c r="N4862" i="1"/>
  <c r="P4862" i="1" s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/>
  <c r="AA4861" i="1"/>
  <c r="Z4861" i="1"/>
  <c r="Y4861" i="1"/>
  <c r="X4861" i="1"/>
  <c r="W4861" i="1"/>
  <c r="V4861" i="1"/>
  <c r="U4861" i="1"/>
  <c r="T4861" i="1"/>
  <c r="R4861" i="1"/>
  <c r="Q4861" i="1"/>
  <c r="S4861" i="1" s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V4860" i="1"/>
  <c r="U4860" i="1"/>
  <c r="T4860" i="1"/>
  <c r="R4860" i="1"/>
  <c r="Q4860" i="1"/>
  <c r="S4860" i="1" s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U4859" i="1"/>
  <c r="T4859" i="1"/>
  <c r="V4859" i="1" s="1"/>
  <c r="R4859" i="1"/>
  <c r="Q4859" i="1"/>
  <c r="S4859" i="1" s="1"/>
  <c r="O4859" i="1"/>
  <c r="N4859" i="1"/>
  <c r="P4859" i="1" s="1"/>
  <c r="L4859" i="1"/>
  <c r="K4859" i="1"/>
  <c r="M4859" i="1" s="1"/>
  <c r="AB4859" i="1" s="1"/>
  <c r="J4859" i="1"/>
  <c r="I4859" i="1"/>
  <c r="H4859" i="1"/>
  <c r="G4859" i="1"/>
  <c r="F4859" i="1"/>
  <c r="E4859" i="1"/>
  <c r="D4859" i="1"/>
  <c r="B4859" i="1"/>
  <c r="A4859" i="1"/>
  <c r="AA4858" i="1"/>
  <c r="Z4858" i="1"/>
  <c r="Y4858" i="1"/>
  <c r="X4858" i="1"/>
  <c r="W4858" i="1"/>
  <c r="U4858" i="1"/>
  <c r="T4858" i="1"/>
  <c r="V4858" i="1" s="1"/>
  <c r="R4858" i="1"/>
  <c r="Q4858" i="1"/>
  <c r="S4858" i="1" s="1"/>
  <c r="O4858" i="1"/>
  <c r="N4858" i="1"/>
  <c r="P4858" i="1" s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U4857" i="1"/>
  <c r="T4857" i="1"/>
  <c r="V4857" i="1" s="1"/>
  <c r="R4857" i="1"/>
  <c r="Q4857" i="1"/>
  <c r="S4857" i="1" s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Y4856" i="1"/>
  <c r="Z4856" i="1" s="1"/>
  <c r="X4856" i="1"/>
  <c r="W4856" i="1"/>
  <c r="U4856" i="1"/>
  <c r="T4856" i="1"/>
  <c r="V4856" i="1" s="1"/>
  <c r="R4856" i="1"/>
  <c r="Q4856" i="1"/>
  <c r="S4856" i="1" s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AA4855" i="1"/>
  <c r="Z4855" i="1"/>
  <c r="Y4855" i="1"/>
  <c r="X4855" i="1"/>
  <c r="W4855" i="1"/>
  <c r="U4855" i="1"/>
  <c r="T4855" i="1"/>
  <c r="V4855" i="1" s="1"/>
  <c r="R4855" i="1"/>
  <c r="Q4855" i="1"/>
  <c r="S4855" i="1" s="1"/>
  <c r="P4855" i="1"/>
  <c r="O4855" i="1"/>
  <c r="N4855" i="1"/>
  <c r="L4855" i="1"/>
  <c r="M4855" i="1" s="1"/>
  <c r="AB4855" i="1" s="1"/>
  <c r="K4855" i="1"/>
  <c r="J4855" i="1"/>
  <c r="I4855" i="1"/>
  <c r="H4855" i="1"/>
  <c r="G4855" i="1"/>
  <c r="F4855" i="1"/>
  <c r="E4855" i="1"/>
  <c r="D4855" i="1"/>
  <c r="B4855" i="1"/>
  <c r="A4855" i="1"/>
  <c r="AA4854" i="1"/>
  <c r="Z4854" i="1"/>
  <c r="Y4854" i="1"/>
  <c r="X4854" i="1"/>
  <c r="W4854" i="1"/>
  <c r="U4854" i="1"/>
  <c r="T4854" i="1"/>
  <c r="V4854" i="1" s="1"/>
  <c r="R4854" i="1"/>
  <c r="Q4854" i="1"/>
  <c r="S4854" i="1" s="1"/>
  <c r="O4854" i="1"/>
  <c r="P4854" i="1" s="1"/>
  <c r="AB4854" i="1" s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U4853" i="1"/>
  <c r="T4853" i="1"/>
  <c r="V4853" i="1" s="1"/>
  <c r="R4853" i="1"/>
  <c r="Q4853" i="1"/>
  <c r="S4853" i="1" s="1"/>
  <c r="O4853" i="1"/>
  <c r="N4853" i="1"/>
  <c r="P4853" i="1" s="1"/>
  <c r="L4853" i="1"/>
  <c r="K4853" i="1"/>
  <c r="J4853" i="1"/>
  <c r="I4853" i="1"/>
  <c r="H4853" i="1"/>
  <c r="G4853" i="1"/>
  <c r="F4853" i="1"/>
  <c r="E4853" i="1"/>
  <c r="D4853" i="1"/>
  <c r="B4853" i="1"/>
  <c r="A4853" i="1"/>
  <c r="AA4852" i="1"/>
  <c r="Z4852" i="1"/>
  <c r="Y4852" i="1"/>
  <c r="X4852" i="1"/>
  <c r="W4852" i="1"/>
  <c r="U4852" i="1"/>
  <c r="T4852" i="1"/>
  <c r="V4852" i="1" s="1"/>
  <c r="R4852" i="1"/>
  <c r="Q4852" i="1"/>
  <c r="S4852" i="1" s="1"/>
  <c r="O4852" i="1"/>
  <c r="N4852" i="1"/>
  <c r="P4852" i="1" s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R4851" i="1"/>
  <c r="Q4851" i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Z4850" i="1"/>
  <c r="Y4850" i="1"/>
  <c r="X4850" i="1"/>
  <c r="W4850" i="1"/>
  <c r="U4850" i="1"/>
  <c r="T4850" i="1"/>
  <c r="V4850" i="1" s="1"/>
  <c r="S4850" i="1"/>
  <c r="R4850" i="1"/>
  <c r="Q4850" i="1"/>
  <c r="P4850" i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U4849" i="1"/>
  <c r="T4849" i="1"/>
  <c r="R4849" i="1"/>
  <c r="Q4849" i="1"/>
  <c r="S4849" i="1" s="1"/>
  <c r="O4849" i="1"/>
  <c r="N4849" i="1"/>
  <c r="P4849" i="1" s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U4848" i="1"/>
  <c r="T4848" i="1"/>
  <c r="R4848" i="1"/>
  <c r="Q4848" i="1"/>
  <c r="S4848" i="1" s="1"/>
  <c r="O4848" i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Y4847" i="1"/>
  <c r="X4847" i="1"/>
  <c r="Z4847" i="1" s="1"/>
  <c r="W4847" i="1"/>
  <c r="U4847" i="1"/>
  <c r="T4847" i="1"/>
  <c r="V4847" i="1" s="1"/>
  <c r="R4847" i="1"/>
  <c r="Q4847" i="1"/>
  <c r="S4847" i="1" s="1"/>
  <c r="P4847" i="1"/>
  <c r="O4847" i="1"/>
  <c r="N4847" i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 s="1"/>
  <c r="AA4846" i="1"/>
  <c r="Z4846" i="1"/>
  <c r="Y4846" i="1"/>
  <c r="X4846" i="1"/>
  <c r="W4846" i="1"/>
  <c r="U4846" i="1"/>
  <c r="T4846" i="1"/>
  <c r="R4846" i="1"/>
  <c r="S4846" i="1" s="1"/>
  <c r="Q4846" i="1"/>
  <c r="O4846" i="1"/>
  <c r="N4846" i="1"/>
  <c r="P4846" i="1" s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V4845" i="1" s="1"/>
  <c r="S4845" i="1"/>
  <c r="R4845" i="1"/>
  <c r="Q4845" i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V4844" i="1"/>
  <c r="U4844" i="1"/>
  <c r="T4844" i="1"/>
  <c r="R4844" i="1"/>
  <c r="Q4844" i="1"/>
  <c r="S4844" i="1" s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R4843" i="1"/>
  <c r="Q4843" i="1"/>
  <c r="O4843" i="1"/>
  <c r="N4843" i="1"/>
  <c r="P4843" i="1" s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/>
  <c r="AA4842" i="1"/>
  <c r="Z4842" i="1"/>
  <c r="Y4842" i="1"/>
  <c r="X4842" i="1"/>
  <c r="W4842" i="1"/>
  <c r="U4842" i="1"/>
  <c r="T4842" i="1"/>
  <c r="V4842" i="1" s="1"/>
  <c r="S4842" i="1"/>
  <c r="R4842" i="1"/>
  <c r="Q4842" i="1"/>
  <c r="O4842" i="1"/>
  <c r="N4842" i="1"/>
  <c r="P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V4841" i="1" s="1"/>
  <c r="T4841" i="1"/>
  <c r="R4841" i="1"/>
  <c r="Q4841" i="1"/>
  <c r="S4841" i="1" s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W4840" i="1"/>
  <c r="V4840" i="1"/>
  <c r="U4840" i="1"/>
  <c r="T4840" i="1"/>
  <c r="R4840" i="1"/>
  <c r="Q4840" i="1"/>
  <c r="S4840" i="1" s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Z4839" i="1"/>
  <c r="Y4839" i="1"/>
  <c r="X4839" i="1"/>
  <c r="W4839" i="1"/>
  <c r="U4839" i="1"/>
  <c r="T4839" i="1"/>
  <c r="V4839" i="1" s="1"/>
  <c r="R4839" i="1"/>
  <c r="Q4839" i="1"/>
  <c r="S4839" i="1" s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/>
  <c r="AA4838" i="1"/>
  <c r="Y4838" i="1"/>
  <c r="Z4838" i="1" s="1"/>
  <c r="X4838" i="1"/>
  <c r="W4838" i="1"/>
  <c r="V4838" i="1"/>
  <c r="U4838" i="1"/>
  <c r="T4838" i="1"/>
  <c r="R4838" i="1"/>
  <c r="Q4838" i="1"/>
  <c r="S4838" i="1" s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U4837" i="1"/>
  <c r="T4837" i="1"/>
  <c r="V4837" i="1" s="1"/>
  <c r="R4837" i="1"/>
  <c r="Q4837" i="1"/>
  <c r="O4837" i="1"/>
  <c r="N4837" i="1"/>
  <c r="P4837" i="1" s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T4836" i="1"/>
  <c r="V4836" i="1" s="1"/>
  <c r="S4836" i="1"/>
  <c r="R4836" i="1"/>
  <c r="Q4836" i="1"/>
  <c r="P4836" i="1"/>
  <c r="O4836" i="1"/>
  <c r="N4836" i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V4835" i="1"/>
  <c r="U4835" i="1"/>
  <c r="T4835" i="1"/>
  <c r="S4835" i="1"/>
  <c r="R4835" i="1"/>
  <c r="Q4835" i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Y4834" i="1"/>
  <c r="Z4834" i="1" s="1"/>
  <c r="X4834" i="1"/>
  <c r="W4834" i="1"/>
  <c r="V4834" i="1"/>
  <c r="U4834" i="1"/>
  <c r="T4834" i="1"/>
  <c r="R4834" i="1"/>
  <c r="Q4834" i="1"/>
  <c r="S4834" i="1" s="1"/>
  <c r="O4834" i="1"/>
  <c r="N4834" i="1"/>
  <c r="P4834" i="1" s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U4833" i="1"/>
  <c r="T4833" i="1"/>
  <c r="V4833" i="1" s="1"/>
  <c r="R4833" i="1"/>
  <c r="Q4833" i="1"/>
  <c r="O4833" i="1"/>
  <c r="N4833" i="1"/>
  <c r="P4833" i="1" s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R4832" i="1"/>
  <c r="S4832" i="1" s="1"/>
  <c r="Q4832" i="1"/>
  <c r="P4832" i="1"/>
  <c r="O4832" i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V4831" i="1" s="1"/>
  <c r="T4831" i="1"/>
  <c r="S4831" i="1"/>
  <c r="R4831" i="1"/>
  <c r="Q4831" i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V4830" i="1"/>
  <c r="U4830" i="1"/>
  <c r="T4830" i="1"/>
  <c r="R4830" i="1"/>
  <c r="Q4830" i="1"/>
  <c r="S4830" i="1" s="1"/>
  <c r="O4830" i="1"/>
  <c r="N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AA4829" i="1"/>
  <c r="Z4829" i="1"/>
  <c r="Y4829" i="1"/>
  <c r="X4829" i="1"/>
  <c r="W4829" i="1"/>
  <c r="U4829" i="1"/>
  <c r="T4829" i="1"/>
  <c r="V4829" i="1" s="1"/>
  <c r="R4829" i="1"/>
  <c r="Q4829" i="1"/>
  <c r="S4829" i="1" s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U4828" i="1"/>
  <c r="T4828" i="1"/>
  <c r="V4828" i="1" s="1"/>
  <c r="R4828" i="1"/>
  <c r="Q4828" i="1"/>
  <c r="S4828" i="1" s="1"/>
  <c r="P4828" i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S4827" i="1"/>
  <c r="R4827" i="1"/>
  <c r="Q4827" i="1"/>
  <c r="O4827" i="1"/>
  <c r="N4827" i="1"/>
  <c r="P4827" i="1" s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V4826" i="1"/>
  <c r="U4826" i="1"/>
  <c r="T4826" i="1"/>
  <c r="R4826" i="1"/>
  <c r="Q4826" i="1"/>
  <c r="S4826" i="1" s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 s="1"/>
  <c r="AA4825" i="1"/>
  <c r="Z4825" i="1"/>
  <c r="Y4825" i="1"/>
  <c r="X4825" i="1"/>
  <c r="W4825" i="1"/>
  <c r="U4825" i="1"/>
  <c r="T4825" i="1"/>
  <c r="V4825" i="1" s="1"/>
  <c r="R4825" i="1"/>
  <c r="Q4825" i="1"/>
  <c r="S4825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U4824" i="1"/>
  <c r="T4824" i="1"/>
  <c r="S4824" i="1"/>
  <c r="R4824" i="1"/>
  <c r="Q4824" i="1"/>
  <c r="P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V4823" i="1"/>
  <c r="U4823" i="1"/>
  <c r="T4823" i="1"/>
  <c r="R4823" i="1"/>
  <c r="Q4823" i="1"/>
  <c r="S4823" i="1" s="1"/>
  <c r="O4823" i="1"/>
  <c r="N4823" i="1"/>
  <c r="P4823" i="1" s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Z4822" i="1" s="1"/>
  <c r="W4822" i="1"/>
  <c r="U4822" i="1"/>
  <c r="T4822" i="1"/>
  <c r="V4822" i="1" s="1"/>
  <c r="R4822" i="1"/>
  <c r="Q4822" i="1"/>
  <c r="S4822" i="1" s="1"/>
  <c r="O4822" i="1"/>
  <c r="N4822" i="1"/>
  <c r="P4822" i="1" s="1"/>
  <c r="L4822" i="1"/>
  <c r="M4822" i="1" s="1"/>
  <c r="K4822" i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U4821" i="1"/>
  <c r="T4821" i="1"/>
  <c r="V4821" i="1" s="1"/>
  <c r="R4821" i="1"/>
  <c r="Q4821" i="1"/>
  <c r="O4821" i="1"/>
  <c r="P4821" i="1" s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R4820" i="1"/>
  <c r="Q4820" i="1"/>
  <c r="S4820" i="1" s="1"/>
  <c r="O4820" i="1"/>
  <c r="N4820" i="1"/>
  <c r="P4820" i="1" s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V4819" i="1" s="1"/>
  <c r="R4819" i="1"/>
  <c r="Q4819" i="1"/>
  <c r="S4819" i="1" s="1"/>
  <c r="O4819" i="1"/>
  <c r="N4819" i="1"/>
  <c r="P4819" i="1" s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U4818" i="1"/>
  <c r="T4818" i="1"/>
  <c r="V4818" i="1" s="1"/>
  <c r="R4818" i="1"/>
  <c r="Q4818" i="1"/>
  <c r="S4818" i="1" s="1"/>
  <c r="O4818" i="1"/>
  <c r="N4818" i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Z4817" i="1"/>
  <c r="Y4817" i="1"/>
  <c r="X4817" i="1"/>
  <c r="W4817" i="1"/>
  <c r="U4817" i="1"/>
  <c r="T4817" i="1"/>
  <c r="V4817" i="1" s="1"/>
  <c r="R4817" i="1"/>
  <c r="Q4817" i="1"/>
  <c r="S4817" i="1" s="1"/>
  <c r="P4817" i="1"/>
  <c r="O4817" i="1"/>
  <c r="N4817" i="1"/>
  <c r="L4817" i="1"/>
  <c r="K4817" i="1"/>
  <c r="M4817" i="1" s="1"/>
  <c r="AB4817" i="1" s="1"/>
  <c r="J4817" i="1"/>
  <c r="I4817" i="1"/>
  <c r="H4817" i="1"/>
  <c r="G4817" i="1"/>
  <c r="F4817" i="1"/>
  <c r="E4817" i="1"/>
  <c r="D4817" i="1"/>
  <c r="B4817" i="1"/>
  <c r="A4817" i="1" s="1"/>
  <c r="AA4816" i="1"/>
  <c r="Y4816" i="1"/>
  <c r="X4816" i="1"/>
  <c r="Z4816" i="1" s="1"/>
  <c r="W4816" i="1"/>
  <c r="U4816" i="1"/>
  <c r="T4816" i="1"/>
  <c r="V4816" i="1" s="1"/>
  <c r="S4816" i="1"/>
  <c r="R4816" i="1"/>
  <c r="Q4816" i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V4815" i="1"/>
  <c r="U4815" i="1"/>
  <c r="T4815" i="1"/>
  <c r="R4815" i="1"/>
  <c r="Q4815" i="1"/>
  <c r="S4815" i="1" s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T4814" i="1"/>
  <c r="V4814" i="1" s="1"/>
  <c r="R4814" i="1"/>
  <c r="Q4814" i="1"/>
  <c r="S4814" i="1" s="1"/>
  <c r="O4814" i="1"/>
  <c r="N4814" i="1"/>
  <c r="P4814" i="1" s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U4813" i="1"/>
  <c r="T4813" i="1"/>
  <c r="V4813" i="1" s="1"/>
  <c r="R4813" i="1"/>
  <c r="Q4813" i="1"/>
  <c r="S4813" i="1" s="1"/>
  <c r="P4813" i="1"/>
  <c r="O4813" i="1"/>
  <c r="N4813" i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U4812" i="1"/>
  <c r="T4812" i="1"/>
  <c r="S4812" i="1"/>
  <c r="R4812" i="1"/>
  <c r="Q4812" i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Z4811" i="1" s="1"/>
  <c r="W4811" i="1"/>
  <c r="U4811" i="1"/>
  <c r="T4811" i="1"/>
  <c r="V4811" i="1" s="1"/>
  <c r="R4811" i="1"/>
  <c r="Q4811" i="1"/>
  <c r="S4811" i="1" s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W4810" i="1"/>
  <c r="U4810" i="1"/>
  <c r="T4810" i="1"/>
  <c r="V4810" i="1" s="1"/>
  <c r="R4810" i="1"/>
  <c r="Q4810" i="1"/>
  <c r="S4810" i="1" s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AA4809" i="1"/>
  <c r="Z4809" i="1"/>
  <c r="Y4809" i="1"/>
  <c r="X4809" i="1"/>
  <c r="W4809" i="1"/>
  <c r="U4809" i="1"/>
  <c r="T4809" i="1"/>
  <c r="V4809" i="1" s="1"/>
  <c r="R4809" i="1"/>
  <c r="Q4809" i="1"/>
  <c r="S4809" i="1" s="1"/>
  <c r="O4809" i="1"/>
  <c r="N4809" i="1"/>
  <c r="P4809" i="1" s="1"/>
  <c r="AB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Y4808" i="1"/>
  <c r="X4808" i="1"/>
  <c r="Z4808" i="1" s="1"/>
  <c r="W4808" i="1"/>
  <c r="U4808" i="1"/>
  <c r="T4808" i="1"/>
  <c r="R4808" i="1"/>
  <c r="Q4808" i="1"/>
  <c r="S4808" i="1" s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Z4807" i="1" s="1"/>
  <c r="W4807" i="1"/>
  <c r="U4807" i="1"/>
  <c r="V4807" i="1" s="1"/>
  <c r="T4807" i="1"/>
  <c r="R4807" i="1"/>
  <c r="Q4807" i="1"/>
  <c r="S4807" i="1" s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V4806" i="1" s="1"/>
  <c r="R4806" i="1"/>
  <c r="Q4806" i="1"/>
  <c r="S4806" i="1" s="1"/>
  <c r="O4806" i="1"/>
  <c r="N4806" i="1"/>
  <c r="P4806" i="1" s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V4805" i="1"/>
  <c r="U4805" i="1"/>
  <c r="T4805" i="1"/>
  <c r="R4805" i="1"/>
  <c r="Q4805" i="1"/>
  <c r="S4805" i="1" s="1"/>
  <c r="P4805" i="1"/>
  <c r="O4805" i="1"/>
  <c r="N4805" i="1"/>
  <c r="L4805" i="1"/>
  <c r="K4805" i="1"/>
  <c r="M4805" i="1" s="1"/>
  <c r="J4805" i="1"/>
  <c r="AB4805" i="1" s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U4804" i="1"/>
  <c r="T4804" i="1"/>
  <c r="V4804" i="1" s="1"/>
  <c r="R4804" i="1"/>
  <c r="S4804" i="1" s="1"/>
  <c r="Q4804" i="1"/>
  <c r="O4804" i="1"/>
  <c r="N4804" i="1"/>
  <c r="P4804" i="1" s="1"/>
  <c r="M4804" i="1"/>
  <c r="AB4804" i="1" s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V4803" i="1" s="1"/>
  <c r="T4803" i="1"/>
  <c r="R4803" i="1"/>
  <c r="Q4803" i="1"/>
  <c r="S4803" i="1" s="1"/>
  <c r="P4803" i="1"/>
  <c r="O4803" i="1"/>
  <c r="N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V4802" i="1"/>
  <c r="U4802" i="1"/>
  <c r="T4802" i="1"/>
  <c r="R4802" i="1"/>
  <c r="Q4802" i="1"/>
  <c r="S4802" i="1" s="1"/>
  <c r="O4802" i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Y4801" i="1"/>
  <c r="Z4801" i="1" s="1"/>
  <c r="X4801" i="1"/>
  <c r="W4801" i="1"/>
  <c r="V4801" i="1"/>
  <c r="U4801" i="1"/>
  <c r="T4801" i="1"/>
  <c r="R4801" i="1"/>
  <c r="Q4801" i="1"/>
  <c r="S4801" i="1" s="1"/>
  <c r="P4801" i="1"/>
  <c r="O4801" i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U4800" i="1"/>
  <c r="T4800" i="1"/>
  <c r="R4800" i="1"/>
  <c r="S4800" i="1" s="1"/>
  <c r="Q4800" i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V4799" i="1"/>
  <c r="U4799" i="1"/>
  <c r="T4799" i="1"/>
  <c r="R4799" i="1"/>
  <c r="Q4799" i="1"/>
  <c r="S4799" i="1" s="1"/>
  <c r="O4799" i="1"/>
  <c r="N4799" i="1"/>
  <c r="P4799" i="1" s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V4798" i="1"/>
  <c r="U4798" i="1"/>
  <c r="T4798" i="1"/>
  <c r="R4798" i="1"/>
  <c r="Q4798" i="1"/>
  <c r="S4798" i="1" s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AA4797" i="1"/>
  <c r="Y4797" i="1"/>
  <c r="Z4797" i="1" s="1"/>
  <c r="X4797" i="1"/>
  <c r="W4797" i="1"/>
  <c r="U4797" i="1"/>
  <c r="T4797" i="1"/>
  <c r="V4797" i="1" s="1"/>
  <c r="R4797" i="1"/>
  <c r="Q4797" i="1"/>
  <c r="S4797" i="1" s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/>
  <c r="AA4796" i="1"/>
  <c r="Z4796" i="1"/>
  <c r="Y4796" i="1"/>
  <c r="X4796" i="1"/>
  <c r="W4796" i="1"/>
  <c r="V4796" i="1"/>
  <c r="U4796" i="1"/>
  <c r="T4796" i="1"/>
  <c r="R4796" i="1"/>
  <c r="Q4796" i="1"/>
  <c r="S4796" i="1" s="1"/>
  <c r="O4796" i="1"/>
  <c r="N4796" i="1"/>
  <c r="P4796" i="1" s="1"/>
  <c r="L4796" i="1"/>
  <c r="K4796" i="1"/>
  <c r="M4796" i="1" s="1"/>
  <c r="AB4796" i="1" s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W4795" i="1"/>
  <c r="V4795" i="1"/>
  <c r="U4795" i="1"/>
  <c r="T4795" i="1"/>
  <c r="R4795" i="1"/>
  <c r="Q4795" i="1"/>
  <c r="S4795" i="1" s="1"/>
  <c r="O4795" i="1"/>
  <c r="N4795" i="1"/>
  <c r="P4795" i="1" s="1"/>
  <c r="L4795" i="1"/>
  <c r="M4795" i="1" s="1"/>
  <c r="K4795" i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T4794" i="1"/>
  <c r="V4794" i="1" s="1"/>
  <c r="AB4794" i="1" s="1"/>
  <c r="R4794" i="1"/>
  <c r="Q4794" i="1"/>
  <c r="S4794" i="1" s="1"/>
  <c r="O4794" i="1"/>
  <c r="N4794" i="1"/>
  <c r="P4794" i="1" s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V4793" i="1" s="1"/>
  <c r="R4793" i="1"/>
  <c r="Q4793" i="1"/>
  <c r="S4793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AA4792" i="1"/>
  <c r="Z4792" i="1"/>
  <c r="Y4792" i="1"/>
  <c r="X4792" i="1"/>
  <c r="W4792" i="1"/>
  <c r="U4792" i="1"/>
  <c r="T4792" i="1"/>
  <c r="V4792" i="1" s="1"/>
  <c r="S4792" i="1"/>
  <c r="R4792" i="1"/>
  <c r="Q4792" i="1"/>
  <c r="P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W4791" i="1"/>
  <c r="U4791" i="1"/>
  <c r="T4791" i="1"/>
  <c r="V4791" i="1" s="1"/>
  <c r="S4791" i="1"/>
  <c r="R4791" i="1"/>
  <c r="Q4791" i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V4790" i="1"/>
  <c r="U4790" i="1"/>
  <c r="T4790" i="1"/>
  <c r="R4790" i="1"/>
  <c r="Q4790" i="1"/>
  <c r="S4790" i="1" s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Z4789" i="1"/>
  <c r="Y4789" i="1"/>
  <c r="X4789" i="1"/>
  <c r="W4789" i="1"/>
  <c r="U4789" i="1"/>
  <c r="T4789" i="1"/>
  <c r="V4789" i="1" s="1"/>
  <c r="S4789" i="1"/>
  <c r="R4789" i="1"/>
  <c r="Q4789" i="1"/>
  <c r="O4789" i="1"/>
  <c r="N4789" i="1"/>
  <c r="P4789" i="1" s="1"/>
  <c r="L4789" i="1"/>
  <c r="K4789" i="1"/>
  <c r="M4789" i="1" s="1"/>
  <c r="AB4789" i="1" s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V4788" i="1"/>
  <c r="U4788" i="1"/>
  <c r="T4788" i="1"/>
  <c r="R4788" i="1"/>
  <c r="Q4788" i="1"/>
  <c r="S4788" i="1" s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W4787" i="1"/>
  <c r="V4787" i="1"/>
  <c r="U4787" i="1"/>
  <c r="T4787" i="1"/>
  <c r="R4787" i="1"/>
  <c r="Q4787" i="1"/>
  <c r="S4787" i="1" s="1"/>
  <c r="O4787" i="1"/>
  <c r="N4787" i="1"/>
  <c r="P4787" i="1" s="1"/>
  <c r="L4787" i="1"/>
  <c r="M4787" i="1" s="1"/>
  <c r="K4787" i="1"/>
  <c r="J4787" i="1"/>
  <c r="I4787" i="1"/>
  <c r="H4787" i="1"/>
  <c r="G4787" i="1"/>
  <c r="F4787" i="1"/>
  <c r="E4787" i="1"/>
  <c r="D4787" i="1"/>
  <c r="B4787" i="1"/>
  <c r="A4787" i="1"/>
  <c r="AB4786" i="1"/>
  <c r="AA4786" i="1"/>
  <c r="Z4786" i="1"/>
  <c r="Y4786" i="1"/>
  <c r="X4786" i="1"/>
  <c r="W4786" i="1"/>
  <c r="U4786" i="1"/>
  <c r="T4786" i="1"/>
  <c r="V4786" i="1" s="1"/>
  <c r="R4786" i="1"/>
  <c r="Q4786" i="1"/>
  <c r="S4786" i="1" s="1"/>
  <c r="O4786" i="1"/>
  <c r="N4786" i="1"/>
  <c r="P4786" i="1" s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U4785" i="1"/>
  <c r="T4785" i="1"/>
  <c r="V4785" i="1" s="1"/>
  <c r="R4785" i="1"/>
  <c r="Q4785" i="1"/>
  <c r="S4785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U4784" i="1"/>
  <c r="T4784" i="1"/>
  <c r="V4784" i="1" s="1"/>
  <c r="S4784" i="1"/>
  <c r="R4784" i="1"/>
  <c r="Q4784" i="1"/>
  <c r="P4784" i="1"/>
  <c r="O4784" i="1"/>
  <c r="N4784" i="1"/>
  <c r="L4784" i="1"/>
  <c r="K4784" i="1"/>
  <c r="M4784" i="1" s="1"/>
  <c r="J4784" i="1"/>
  <c r="I4784" i="1"/>
  <c r="AB4784" i="1" s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T4783" i="1"/>
  <c r="V4783" i="1" s="1"/>
  <c r="S4783" i="1"/>
  <c r="R4783" i="1"/>
  <c r="Q4783" i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Z4782" i="1"/>
  <c r="Y4782" i="1"/>
  <c r="X4782" i="1"/>
  <c r="W4782" i="1"/>
  <c r="V4782" i="1"/>
  <c r="U4782" i="1"/>
  <c r="T4782" i="1"/>
  <c r="R4782" i="1"/>
  <c r="Q4782" i="1"/>
  <c r="S4782" i="1" s="1"/>
  <c r="O4782" i="1"/>
  <c r="N4782" i="1"/>
  <c r="P4782" i="1" s="1"/>
  <c r="M4782" i="1"/>
  <c r="L4782" i="1"/>
  <c r="K4782" i="1"/>
  <c r="J4782" i="1"/>
  <c r="I4782" i="1"/>
  <c r="H4782" i="1"/>
  <c r="AB4782" i="1" s="1"/>
  <c r="G4782" i="1"/>
  <c r="F4782" i="1"/>
  <c r="E4782" i="1"/>
  <c r="D4782" i="1"/>
  <c r="B4782" i="1"/>
  <c r="A4782" i="1" s="1"/>
  <c r="AA4781" i="1"/>
  <c r="Y4781" i="1"/>
  <c r="Z4781" i="1" s="1"/>
  <c r="X4781" i="1"/>
  <c r="W4781" i="1"/>
  <c r="U4781" i="1"/>
  <c r="T4781" i="1"/>
  <c r="V4781" i="1" s="1"/>
  <c r="R4781" i="1"/>
  <c r="Q4781" i="1"/>
  <c r="S4781" i="1" s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Z4780" i="1"/>
  <c r="Y4780" i="1"/>
  <c r="X4780" i="1"/>
  <c r="W4780" i="1"/>
  <c r="U4780" i="1"/>
  <c r="T4780" i="1"/>
  <c r="V4780" i="1" s="1"/>
  <c r="R4780" i="1"/>
  <c r="Q4780" i="1"/>
  <c r="S4780" i="1" s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U4779" i="1"/>
  <c r="T4779" i="1"/>
  <c r="V4779" i="1" s="1"/>
  <c r="S4779" i="1"/>
  <c r="R4779" i="1"/>
  <c r="Q4779" i="1"/>
  <c r="O4779" i="1"/>
  <c r="N4779" i="1"/>
  <c r="P4779" i="1" s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Z4778" i="1"/>
  <c r="Y4778" i="1"/>
  <c r="X4778" i="1"/>
  <c r="W4778" i="1"/>
  <c r="U4778" i="1"/>
  <c r="T4778" i="1"/>
  <c r="V4778" i="1" s="1"/>
  <c r="R4778" i="1"/>
  <c r="Q4778" i="1"/>
  <c r="S4778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Z4777" i="1" s="1"/>
  <c r="X4777" i="1"/>
  <c r="W4777" i="1"/>
  <c r="U4777" i="1"/>
  <c r="T4777" i="1"/>
  <c r="V4777" i="1" s="1"/>
  <c r="R4777" i="1"/>
  <c r="S4777" i="1" s="1"/>
  <c r="Q4777" i="1"/>
  <c r="O4777" i="1"/>
  <c r="P4777" i="1" s="1"/>
  <c r="N4777" i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 s="1"/>
  <c r="AA4776" i="1"/>
  <c r="Z4776" i="1"/>
  <c r="Y4776" i="1"/>
  <c r="X4776" i="1"/>
  <c r="W4776" i="1"/>
  <c r="U4776" i="1"/>
  <c r="V4776" i="1" s="1"/>
  <c r="T4776" i="1"/>
  <c r="R4776" i="1"/>
  <c r="S4776" i="1" s="1"/>
  <c r="Q4776" i="1"/>
  <c r="O4776" i="1"/>
  <c r="N4776" i="1"/>
  <c r="P4776" i="1" s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V4775" i="1"/>
  <c r="U4775" i="1"/>
  <c r="T4775" i="1"/>
  <c r="S4775" i="1"/>
  <c r="R4775" i="1"/>
  <c r="Q4775" i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V4774" i="1"/>
  <c r="U4774" i="1"/>
  <c r="T4774" i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Z4773" i="1"/>
  <c r="Y4773" i="1"/>
  <c r="X4773" i="1"/>
  <c r="W4773" i="1"/>
  <c r="U4773" i="1"/>
  <c r="T4773" i="1"/>
  <c r="V4773" i="1" s="1"/>
  <c r="R4773" i="1"/>
  <c r="Q4773" i="1"/>
  <c r="S4773" i="1" s="1"/>
  <c r="O4773" i="1"/>
  <c r="N4773" i="1"/>
  <c r="P4773" i="1" s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Z4772" i="1"/>
  <c r="Y4772" i="1"/>
  <c r="X4772" i="1"/>
  <c r="W4772" i="1"/>
  <c r="U4772" i="1"/>
  <c r="T4772" i="1"/>
  <c r="V4772" i="1" s="1"/>
  <c r="R4772" i="1"/>
  <c r="Q4772" i="1"/>
  <c r="S4772" i="1" s="1"/>
  <c r="P4772" i="1"/>
  <c r="AB4772" i="1" s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U4771" i="1"/>
  <c r="T4771" i="1"/>
  <c r="V4771" i="1" s="1"/>
  <c r="R4771" i="1"/>
  <c r="Q4771" i="1"/>
  <c r="S4771" i="1" s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X4770" i="1"/>
  <c r="Z4770" i="1" s="1"/>
  <c r="W4770" i="1"/>
  <c r="U4770" i="1"/>
  <c r="T4770" i="1"/>
  <c r="V4770" i="1" s="1"/>
  <c r="R4770" i="1"/>
  <c r="Q4770" i="1"/>
  <c r="S4770" i="1" s="1"/>
  <c r="O4770" i="1"/>
  <c r="P4770" i="1" s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Y4769" i="1"/>
  <c r="Z4769" i="1" s="1"/>
  <c r="X4769" i="1"/>
  <c r="W4769" i="1"/>
  <c r="U4769" i="1"/>
  <c r="T4769" i="1"/>
  <c r="V4769" i="1" s="1"/>
  <c r="S4769" i="1"/>
  <c r="R4769" i="1"/>
  <c r="Q4769" i="1"/>
  <c r="O4769" i="1"/>
  <c r="N4769" i="1"/>
  <c r="P4769" i="1" s="1"/>
  <c r="L4769" i="1"/>
  <c r="K4769" i="1"/>
  <c r="M4769" i="1" s="1"/>
  <c r="J4769" i="1"/>
  <c r="I4769" i="1"/>
  <c r="H4769" i="1"/>
  <c r="AB4769" i="1" s="1"/>
  <c r="G4769" i="1"/>
  <c r="F4769" i="1"/>
  <c r="E4769" i="1"/>
  <c r="D4769" i="1"/>
  <c r="B4769" i="1"/>
  <c r="A4769" i="1"/>
  <c r="AA4768" i="1"/>
  <c r="Z4768" i="1"/>
  <c r="Y4768" i="1"/>
  <c r="X4768" i="1"/>
  <c r="W4768" i="1"/>
  <c r="V4768" i="1"/>
  <c r="U4768" i="1"/>
  <c r="T4768" i="1"/>
  <c r="R4768" i="1"/>
  <c r="Q4768" i="1"/>
  <c r="S4768" i="1" s="1"/>
  <c r="O4768" i="1"/>
  <c r="N4768" i="1"/>
  <c r="P4768" i="1" s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W4767" i="1"/>
  <c r="U4767" i="1"/>
  <c r="V4767" i="1" s="1"/>
  <c r="T4767" i="1"/>
  <c r="R4767" i="1"/>
  <c r="Q4767" i="1"/>
  <c r="S4767" i="1" s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Z4766" i="1"/>
  <c r="Y4766" i="1"/>
  <c r="X4766" i="1"/>
  <c r="W4766" i="1"/>
  <c r="U4766" i="1"/>
  <c r="T4766" i="1"/>
  <c r="V4766" i="1" s="1"/>
  <c r="R4766" i="1"/>
  <c r="Q4766" i="1"/>
  <c r="S4766" i="1" s="1"/>
  <c r="O4766" i="1"/>
  <c r="N4766" i="1"/>
  <c r="P4766" i="1" s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Z4765" i="1" s="1"/>
  <c r="X4765" i="1"/>
  <c r="W4765" i="1"/>
  <c r="U4765" i="1"/>
  <c r="T4765" i="1"/>
  <c r="V4765" i="1" s="1"/>
  <c r="S4765" i="1"/>
  <c r="R4765" i="1"/>
  <c r="Q4765" i="1"/>
  <c r="P4765" i="1"/>
  <c r="AB4765" i="1" s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AA4764" i="1"/>
  <c r="Z4764" i="1"/>
  <c r="Y4764" i="1"/>
  <c r="X4764" i="1"/>
  <c r="W4764" i="1"/>
  <c r="V4764" i="1"/>
  <c r="U4764" i="1"/>
  <c r="T4764" i="1"/>
  <c r="S4764" i="1"/>
  <c r="R4764" i="1"/>
  <c r="Q4764" i="1"/>
  <c r="P4764" i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S4763" i="1"/>
  <c r="R4763" i="1"/>
  <c r="Q4763" i="1"/>
  <c r="O4763" i="1"/>
  <c r="N4763" i="1"/>
  <c r="P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Z4762" i="1" s="1"/>
  <c r="W4762" i="1"/>
  <c r="V4762" i="1"/>
  <c r="U4762" i="1"/>
  <c r="T4762" i="1"/>
  <c r="R4762" i="1"/>
  <c r="Q4762" i="1"/>
  <c r="S4762" i="1" s="1"/>
  <c r="O4762" i="1"/>
  <c r="N4762" i="1"/>
  <c r="P4762" i="1" s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T4761" i="1"/>
  <c r="V4761" i="1" s="1"/>
  <c r="S4761" i="1"/>
  <c r="R4761" i="1"/>
  <c r="Q4761" i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Z4760" i="1"/>
  <c r="Y4760" i="1"/>
  <c r="X4760" i="1"/>
  <c r="W4760" i="1"/>
  <c r="V4760" i="1"/>
  <c r="U4760" i="1"/>
  <c r="T4760" i="1"/>
  <c r="R4760" i="1"/>
  <c r="Q4760" i="1"/>
  <c r="S4760" i="1" s="1"/>
  <c r="O4760" i="1"/>
  <c r="N4760" i="1"/>
  <c r="P4760" i="1" s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Z4759" i="1"/>
  <c r="Y4759" i="1"/>
  <c r="X4759" i="1"/>
  <c r="W4759" i="1"/>
  <c r="U4759" i="1"/>
  <c r="T4759" i="1"/>
  <c r="V4759" i="1" s="1"/>
  <c r="R4759" i="1"/>
  <c r="Q4759" i="1"/>
  <c r="S4759" i="1" s="1"/>
  <c r="O4759" i="1"/>
  <c r="N4759" i="1"/>
  <c r="P4759" i="1" s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Z4758" i="1" s="1"/>
  <c r="X4758" i="1"/>
  <c r="W4758" i="1"/>
  <c r="U4758" i="1"/>
  <c r="T4758" i="1"/>
  <c r="V4758" i="1" s="1"/>
  <c r="R4758" i="1"/>
  <c r="Q4758" i="1"/>
  <c r="S4758" i="1" s="1"/>
  <c r="O4758" i="1"/>
  <c r="P4758" i="1" s="1"/>
  <c r="N4758" i="1"/>
  <c r="L4758" i="1"/>
  <c r="M4758" i="1" s="1"/>
  <c r="AB4758" i="1" s="1"/>
  <c r="K4758" i="1"/>
  <c r="J4758" i="1"/>
  <c r="I4758" i="1"/>
  <c r="H4758" i="1"/>
  <c r="G4758" i="1"/>
  <c r="F4758" i="1"/>
  <c r="E4758" i="1"/>
  <c r="D4758" i="1"/>
  <c r="B4758" i="1"/>
  <c r="A4758" i="1" s="1"/>
  <c r="AA4757" i="1"/>
  <c r="Y4757" i="1"/>
  <c r="Z4757" i="1" s="1"/>
  <c r="X4757" i="1"/>
  <c r="W4757" i="1"/>
  <c r="U4757" i="1"/>
  <c r="T4757" i="1"/>
  <c r="V4757" i="1" s="1"/>
  <c r="R4757" i="1"/>
  <c r="Q4757" i="1"/>
  <c r="P4757" i="1"/>
  <c r="O4757" i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S4756" i="1"/>
  <c r="R4756" i="1"/>
  <c r="Q4756" i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V4755" i="1" s="1"/>
  <c r="T4755" i="1"/>
  <c r="S4755" i="1"/>
  <c r="R4755" i="1"/>
  <c r="Q4755" i="1"/>
  <c r="O4755" i="1"/>
  <c r="N4755" i="1"/>
  <c r="P4755" i="1" s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V4754" i="1"/>
  <c r="U4754" i="1"/>
  <c r="T4754" i="1"/>
  <c r="R4754" i="1"/>
  <c r="Q4754" i="1"/>
  <c r="S4754" i="1" s="1"/>
  <c r="O4754" i="1"/>
  <c r="N4754" i="1"/>
  <c r="P4754" i="1" s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V4753" i="1"/>
  <c r="U4753" i="1"/>
  <c r="T4753" i="1"/>
  <c r="R4753" i="1"/>
  <c r="Q4753" i="1"/>
  <c r="S4753" i="1" s="1"/>
  <c r="O4753" i="1"/>
  <c r="N4753" i="1"/>
  <c r="P4753" i="1" s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Z4752" i="1" s="1"/>
  <c r="X4752" i="1"/>
  <c r="W4752" i="1"/>
  <c r="U4752" i="1"/>
  <c r="T4752" i="1"/>
  <c r="V4752" i="1" s="1"/>
  <c r="R4752" i="1"/>
  <c r="Q4752" i="1"/>
  <c r="S4752" i="1" s="1"/>
  <c r="P4752" i="1"/>
  <c r="AB4752" i="1" s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S4751" i="1"/>
  <c r="R4751" i="1"/>
  <c r="Q4751" i="1"/>
  <c r="P4751" i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Z4750" i="1"/>
  <c r="Y4750" i="1"/>
  <c r="X4750" i="1"/>
  <c r="W4750" i="1"/>
  <c r="V4750" i="1"/>
  <c r="U4750" i="1"/>
  <c r="T4750" i="1"/>
  <c r="S4750" i="1"/>
  <c r="R4750" i="1"/>
  <c r="Q4750" i="1"/>
  <c r="O4750" i="1"/>
  <c r="N4750" i="1"/>
  <c r="P4750" i="1" s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Z4749" i="1"/>
  <c r="Y4749" i="1"/>
  <c r="X4749" i="1"/>
  <c r="W4749" i="1"/>
  <c r="V4749" i="1"/>
  <c r="U4749" i="1"/>
  <c r="T4749" i="1"/>
  <c r="R4749" i="1"/>
  <c r="Q4749" i="1"/>
  <c r="S4749" i="1" s="1"/>
  <c r="O4749" i="1"/>
  <c r="N4749" i="1"/>
  <c r="P4749" i="1" s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Z4748" i="1" s="1"/>
  <c r="X4748" i="1"/>
  <c r="W4748" i="1"/>
  <c r="U4748" i="1"/>
  <c r="T4748" i="1"/>
  <c r="V4748" i="1" s="1"/>
  <c r="R4748" i="1"/>
  <c r="Q4748" i="1"/>
  <c r="S4748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V4747" i="1" s="1"/>
  <c r="S4747" i="1"/>
  <c r="R4747" i="1"/>
  <c r="Q4747" i="1"/>
  <c r="P4747" i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V4746" i="1"/>
  <c r="U4746" i="1"/>
  <c r="T4746" i="1"/>
  <c r="S4746" i="1"/>
  <c r="R4746" i="1"/>
  <c r="Q4746" i="1"/>
  <c r="O4746" i="1"/>
  <c r="N4746" i="1"/>
  <c r="P4746" i="1" s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Y4745" i="1"/>
  <c r="Z4745" i="1" s="1"/>
  <c r="X4745" i="1"/>
  <c r="W4745" i="1"/>
  <c r="V4745" i="1"/>
  <c r="U4745" i="1"/>
  <c r="T4745" i="1"/>
  <c r="R4745" i="1"/>
  <c r="Q4745" i="1"/>
  <c r="S4745" i="1" s="1"/>
  <c r="O4745" i="1"/>
  <c r="N4745" i="1"/>
  <c r="P4745" i="1" s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B4744" i="1"/>
  <c r="AA4744" i="1"/>
  <c r="Y4744" i="1"/>
  <c r="Z4744" i="1" s="1"/>
  <c r="X4744" i="1"/>
  <c r="W4744" i="1"/>
  <c r="U4744" i="1"/>
  <c r="T4744" i="1"/>
  <c r="V4744" i="1" s="1"/>
  <c r="R4744" i="1"/>
  <c r="Q4744" i="1"/>
  <c r="S4744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T4743" i="1"/>
  <c r="V4743" i="1" s="1"/>
  <c r="S4743" i="1"/>
  <c r="R4743" i="1"/>
  <c r="Q4743" i="1"/>
  <c r="P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Z4742" i="1"/>
  <c r="Y4742" i="1"/>
  <c r="X4742" i="1"/>
  <c r="W4742" i="1"/>
  <c r="V4742" i="1"/>
  <c r="U4742" i="1"/>
  <c r="T4742" i="1"/>
  <c r="S4742" i="1"/>
  <c r="R4742" i="1"/>
  <c r="Q4742" i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Z4741" i="1"/>
  <c r="Y4741" i="1"/>
  <c r="X4741" i="1"/>
  <c r="W4741" i="1"/>
  <c r="V4741" i="1"/>
  <c r="U4741" i="1"/>
  <c r="T4741" i="1"/>
  <c r="R4741" i="1"/>
  <c r="Q4741" i="1"/>
  <c r="S4741" i="1" s="1"/>
  <c r="O4741" i="1"/>
  <c r="N4741" i="1"/>
  <c r="P4741" i="1" s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AB4740" i="1"/>
  <c r="AA4740" i="1"/>
  <c r="Y4740" i="1"/>
  <c r="Z4740" i="1" s="1"/>
  <c r="X4740" i="1"/>
  <c r="W4740" i="1"/>
  <c r="U4740" i="1"/>
  <c r="T4740" i="1"/>
  <c r="V4740" i="1" s="1"/>
  <c r="R4740" i="1"/>
  <c r="Q4740" i="1"/>
  <c r="S4740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S4739" i="1"/>
  <c r="R4739" i="1"/>
  <c r="Q4739" i="1"/>
  <c r="P4739" i="1"/>
  <c r="O4739" i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V4738" i="1"/>
  <c r="U4738" i="1"/>
  <c r="T4738" i="1"/>
  <c r="S4738" i="1"/>
  <c r="R4738" i="1"/>
  <c r="Q4738" i="1"/>
  <c r="O4738" i="1"/>
  <c r="N4738" i="1"/>
  <c r="P4738" i="1" s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Y4737" i="1"/>
  <c r="Z4737" i="1" s="1"/>
  <c r="X4737" i="1"/>
  <c r="W4737" i="1"/>
  <c r="V4737" i="1"/>
  <c r="U4737" i="1"/>
  <c r="T4737" i="1"/>
  <c r="R4737" i="1"/>
  <c r="Q4737" i="1"/>
  <c r="S4737" i="1" s="1"/>
  <c r="O4737" i="1"/>
  <c r="N4737" i="1"/>
  <c r="P4737" i="1" s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Z4736" i="1" s="1"/>
  <c r="AB4736" i="1" s="1"/>
  <c r="X4736" i="1"/>
  <c r="W4736" i="1"/>
  <c r="U4736" i="1"/>
  <c r="T4736" i="1"/>
  <c r="V4736" i="1" s="1"/>
  <c r="R4736" i="1"/>
  <c r="Q4736" i="1"/>
  <c r="S4736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U4735" i="1"/>
  <c r="T4735" i="1"/>
  <c r="V4735" i="1" s="1"/>
  <c r="S4735" i="1"/>
  <c r="R4735" i="1"/>
  <c r="Q4735" i="1"/>
  <c r="P4735" i="1"/>
  <c r="O4735" i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Z4734" i="1"/>
  <c r="Y4734" i="1"/>
  <c r="X4734" i="1"/>
  <c r="W4734" i="1"/>
  <c r="V4734" i="1"/>
  <c r="U4734" i="1"/>
  <c r="T4734" i="1"/>
  <c r="S4734" i="1"/>
  <c r="R4734" i="1"/>
  <c r="Q4734" i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Y4733" i="1"/>
  <c r="Z4733" i="1" s="1"/>
  <c r="X4733" i="1"/>
  <c r="W4733" i="1"/>
  <c r="V4733" i="1"/>
  <c r="U4733" i="1"/>
  <c r="T4733" i="1"/>
  <c r="R4733" i="1"/>
  <c r="Q4733" i="1"/>
  <c r="S4733" i="1" s="1"/>
  <c r="O4733" i="1"/>
  <c r="N4733" i="1"/>
  <c r="P4733" i="1" s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Z4732" i="1" s="1"/>
  <c r="X4732" i="1"/>
  <c r="W4732" i="1"/>
  <c r="U4732" i="1"/>
  <c r="T4732" i="1"/>
  <c r="V4732" i="1" s="1"/>
  <c r="R4732" i="1"/>
  <c r="Q4732" i="1"/>
  <c r="S4732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AA4731" i="1"/>
  <c r="Y4731" i="1"/>
  <c r="X4731" i="1"/>
  <c r="Z4731" i="1" s="1"/>
  <c r="W4731" i="1"/>
  <c r="U4731" i="1"/>
  <c r="T4731" i="1"/>
  <c r="V4731" i="1" s="1"/>
  <c r="S4731" i="1"/>
  <c r="R4731" i="1"/>
  <c r="Q4731" i="1"/>
  <c r="P4731" i="1"/>
  <c r="O4731" i="1"/>
  <c r="N4731" i="1"/>
  <c r="L4731" i="1"/>
  <c r="K4731" i="1"/>
  <c r="M4731" i="1" s="1"/>
  <c r="J4731" i="1"/>
  <c r="I4731" i="1"/>
  <c r="H4731" i="1"/>
  <c r="AB4731" i="1" s="1"/>
  <c r="G4731" i="1"/>
  <c r="F4731" i="1"/>
  <c r="E4731" i="1"/>
  <c r="D4731" i="1"/>
  <c r="B4731" i="1"/>
  <c r="A4731" i="1"/>
  <c r="AA4730" i="1"/>
  <c r="Z4730" i="1"/>
  <c r="Y4730" i="1"/>
  <c r="X4730" i="1"/>
  <c r="W4730" i="1"/>
  <c r="V4730" i="1"/>
  <c r="U4730" i="1"/>
  <c r="T4730" i="1"/>
  <c r="S4730" i="1"/>
  <c r="R4730" i="1"/>
  <c r="Q4730" i="1"/>
  <c r="O4730" i="1"/>
  <c r="N4730" i="1"/>
  <c r="P4730" i="1" s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Y4729" i="1"/>
  <c r="Z4729" i="1" s="1"/>
  <c r="X4729" i="1"/>
  <c r="W4729" i="1"/>
  <c r="V4729" i="1"/>
  <c r="U4729" i="1"/>
  <c r="T4729" i="1"/>
  <c r="R4729" i="1"/>
  <c r="Q4729" i="1"/>
  <c r="S4729" i="1" s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Z4728" i="1" s="1"/>
  <c r="X4728" i="1"/>
  <c r="W4728" i="1"/>
  <c r="U4728" i="1"/>
  <c r="T4728" i="1"/>
  <c r="V4728" i="1" s="1"/>
  <c r="R4728" i="1"/>
  <c r="Q4728" i="1"/>
  <c r="S4728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U4727" i="1"/>
  <c r="T4727" i="1"/>
  <c r="V4727" i="1" s="1"/>
  <c r="S4727" i="1"/>
  <c r="R4727" i="1"/>
  <c r="Q4727" i="1"/>
  <c r="P4727" i="1"/>
  <c r="O4727" i="1"/>
  <c r="N4727" i="1"/>
  <c r="L4727" i="1"/>
  <c r="K4727" i="1"/>
  <c r="M4727" i="1" s="1"/>
  <c r="J4727" i="1"/>
  <c r="I4727" i="1"/>
  <c r="H4727" i="1"/>
  <c r="AB4727" i="1" s="1"/>
  <c r="G4727" i="1"/>
  <c r="F4727" i="1"/>
  <c r="E4727" i="1"/>
  <c r="D4727" i="1"/>
  <c r="B4727" i="1"/>
  <c r="A4727" i="1"/>
  <c r="AA4726" i="1"/>
  <c r="Z4726" i="1"/>
  <c r="Y4726" i="1"/>
  <c r="X4726" i="1"/>
  <c r="W4726" i="1"/>
  <c r="V4726" i="1"/>
  <c r="U4726" i="1"/>
  <c r="T4726" i="1"/>
  <c r="S4726" i="1"/>
  <c r="R4726" i="1"/>
  <c r="Q4726" i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Y4725" i="1"/>
  <c r="Z4725" i="1" s="1"/>
  <c r="X4725" i="1"/>
  <c r="W4725" i="1"/>
  <c r="V4725" i="1"/>
  <c r="U4725" i="1"/>
  <c r="T4725" i="1"/>
  <c r="R4725" i="1"/>
  <c r="Q4725" i="1"/>
  <c r="S4725" i="1" s="1"/>
  <c r="O4725" i="1"/>
  <c r="N4725" i="1"/>
  <c r="P4725" i="1" s="1"/>
  <c r="M4725" i="1"/>
  <c r="AB4725" i="1" s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Z4724" i="1" s="1"/>
  <c r="X4724" i="1"/>
  <c r="W4724" i="1"/>
  <c r="U4724" i="1"/>
  <c r="T4724" i="1"/>
  <c r="V4724" i="1" s="1"/>
  <c r="S4724" i="1"/>
  <c r="R4724" i="1"/>
  <c r="Q4724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V4723" i="1"/>
  <c r="U4723" i="1"/>
  <c r="T4723" i="1"/>
  <c r="S4723" i="1"/>
  <c r="R4723" i="1"/>
  <c r="Q4723" i="1"/>
  <c r="P4723" i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Y4722" i="1"/>
  <c r="Z4722" i="1" s="1"/>
  <c r="X4722" i="1"/>
  <c r="W4722" i="1"/>
  <c r="V4722" i="1"/>
  <c r="U4722" i="1"/>
  <c r="T4722" i="1"/>
  <c r="S4722" i="1"/>
  <c r="R4722" i="1"/>
  <c r="Q4722" i="1"/>
  <c r="O4722" i="1"/>
  <c r="N4722" i="1"/>
  <c r="P4722" i="1" s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Y4721" i="1"/>
  <c r="Z4721" i="1" s="1"/>
  <c r="X4721" i="1"/>
  <c r="W4721" i="1"/>
  <c r="V4721" i="1"/>
  <c r="U4721" i="1"/>
  <c r="T4721" i="1"/>
  <c r="R4721" i="1"/>
  <c r="Q4721" i="1"/>
  <c r="S4721" i="1" s="1"/>
  <c r="O4721" i="1"/>
  <c r="N4721" i="1"/>
  <c r="P4721" i="1" s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Z4720" i="1" s="1"/>
  <c r="X4720" i="1"/>
  <c r="W4720" i="1"/>
  <c r="U4720" i="1"/>
  <c r="T4720" i="1"/>
  <c r="V4720" i="1" s="1"/>
  <c r="R4720" i="1"/>
  <c r="Q4720" i="1"/>
  <c r="S4720" i="1" s="1"/>
  <c r="AB4720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AA4719" i="1"/>
  <c r="Y4719" i="1"/>
  <c r="X4719" i="1"/>
  <c r="Z4719" i="1" s="1"/>
  <c r="W4719" i="1"/>
  <c r="V4719" i="1"/>
  <c r="U4719" i="1"/>
  <c r="T4719" i="1"/>
  <c r="S4719" i="1"/>
  <c r="R4719" i="1"/>
  <c r="Q4719" i="1"/>
  <c r="P4719" i="1"/>
  <c r="O4719" i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Z4718" i="1"/>
  <c r="Y4718" i="1"/>
  <c r="X4718" i="1"/>
  <c r="W4718" i="1"/>
  <c r="V4718" i="1"/>
  <c r="U4718" i="1"/>
  <c r="T4718" i="1"/>
  <c r="S4718" i="1"/>
  <c r="R4718" i="1"/>
  <c r="Q4718" i="1"/>
  <c r="O4718" i="1"/>
  <c r="N4718" i="1"/>
  <c r="P4718" i="1" s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Z4717" i="1" s="1"/>
  <c r="X4717" i="1"/>
  <c r="W4717" i="1"/>
  <c r="V4717" i="1"/>
  <c r="U4717" i="1"/>
  <c r="T4717" i="1"/>
  <c r="R4717" i="1"/>
  <c r="Q4717" i="1"/>
  <c r="S4717" i="1" s="1"/>
  <c r="O4717" i="1"/>
  <c r="N4717" i="1"/>
  <c r="P4717" i="1" s="1"/>
  <c r="AB4717" i="1" s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Z4716" i="1" s="1"/>
  <c r="X4716" i="1"/>
  <c r="W4716" i="1"/>
  <c r="U4716" i="1"/>
  <c r="T4716" i="1"/>
  <c r="V4716" i="1" s="1"/>
  <c r="R4716" i="1"/>
  <c r="Q4716" i="1"/>
  <c r="S4716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Y4715" i="1"/>
  <c r="X4715" i="1"/>
  <c r="Z4715" i="1" s="1"/>
  <c r="W4715" i="1"/>
  <c r="U4715" i="1"/>
  <c r="T4715" i="1"/>
  <c r="V4715" i="1" s="1"/>
  <c r="S4715" i="1"/>
  <c r="R4715" i="1"/>
  <c r="Q4715" i="1"/>
  <c r="P4715" i="1"/>
  <c r="O4715" i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Z4714" i="1"/>
  <c r="Y4714" i="1"/>
  <c r="X4714" i="1"/>
  <c r="W4714" i="1"/>
  <c r="V4714" i="1"/>
  <c r="U4714" i="1"/>
  <c r="T4714" i="1"/>
  <c r="S4714" i="1"/>
  <c r="R4714" i="1"/>
  <c r="Q4714" i="1"/>
  <c r="O4714" i="1"/>
  <c r="N4714" i="1"/>
  <c r="P4714" i="1" s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Z4713" i="1" s="1"/>
  <c r="X4713" i="1"/>
  <c r="W4713" i="1"/>
  <c r="V4713" i="1"/>
  <c r="U4713" i="1"/>
  <c r="T4713" i="1"/>
  <c r="R4713" i="1"/>
  <c r="Q4713" i="1"/>
  <c r="S4713" i="1" s="1"/>
  <c r="AB4713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U4712" i="1"/>
  <c r="T4712" i="1"/>
  <c r="V4712" i="1" s="1"/>
  <c r="S4712" i="1"/>
  <c r="R4712" i="1"/>
  <c r="Q4712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Y4711" i="1"/>
  <c r="X4711" i="1"/>
  <c r="Z4711" i="1" s="1"/>
  <c r="W4711" i="1"/>
  <c r="V4711" i="1"/>
  <c r="U4711" i="1"/>
  <c r="T4711" i="1"/>
  <c r="S4711" i="1"/>
  <c r="R4711" i="1"/>
  <c r="Q4711" i="1"/>
  <c r="P4711" i="1"/>
  <c r="O4711" i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/>
  <c r="AA4710" i="1"/>
  <c r="Y4710" i="1"/>
  <c r="Z4710" i="1" s="1"/>
  <c r="X4710" i="1"/>
  <c r="W4710" i="1"/>
  <c r="V4710" i="1"/>
  <c r="U4710" i="1"/>
  <c r="T4710" i="1"/>
  <c r="S4710" i="1"/>
  <c r="R4710" i="1"/>
  <c r="Q4710" i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Y4709" i="1"/>
  <c r="Z4709" i="1" s="1"/>
  <c r="X4709" i="1"/>
  <c r="W4709" i="1"/>
  <c r="V4709" i="1"/>
  <c r="U4709" i="1"/>
  <c r="T4709" i="1"/>
  <c r="R4709" i="1"/>
  <c r="Q4709" i="1"/>
  <c r="S4709" i="1" s="1"/>
  <c r="O4709" i="1"/>
  <c r="N4709" i="1"/>
  <c r="P4709" i="1" s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V4708" i="1"/>
  <c r="U4708" i="1"/>
  <c r="T4708" i="1"/>
  <c r="R4708" i="1"/>
  <c r="Q4708" i="1"/>
  <c r="S4708" i="1" s="1"/>
  <c r="P4708" i="1"/>
  <c r="O4708" i="1"/>
  <c r="N4708" i="1"/>
  <c r="M4708" i="1"/>
  <c r="AB4708" i="1" s="1"/>
  <c r="L4708" i="1"/>
  <c r="K4708" i="1"/>
  <c r="J4708" i="1"/>
  <c r="I4708" i="1"/>
  <c r="H4708" i="1"/>
  <c r="G4708" i="1"/>
  <c r="F4708" i="1"/>
  <c r="E4708" i="1"/>
  <c r="D4708" i="1"/>
  <c r="B4708" i="1"/>
  <c r="A4708" i="1" s="1"/>
  <c r="AB4707" i="1"/>
  <c r="AA4707" i="1"/>
  <c r="Y4707" i="1"/>
  <c r="X4707" i="1"/>
  <c r="Z4707" i="1" s="1"/>
  <c r="W4707" i="1"/>
  <c r="V4707" i="1"/>
  <c r="U4707" i="1"/>
  <c r="T4707" i="1"/>
  <c r="S4707" i="1"/>
  <c r="R4707" i="1"/>
  <c r="Q4707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Z4706" i="1" s="1"/>
  <c r="X4706" i="1"/>
  <c r="W4706" i="1"/>
  <c r="V4706" i="1"/>
  <c r="U4706" i="1"/>
  <c r="T4706" i="1"/>
  <c r="S4706" i="1"/>
  <c r="R4706" i="1"/>
  <c r="Q4706" i="1"/>
  <c r="P4706" i="1"/>
  <c r="O4706" i="1"/>
  <c r="N4706" i="1"/>
  <c r="M4706" i="1"/>
  <c r="AB4706" i="1" s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Z4705" i="1" s="1"/>
  <c r="X4705" i="1"/>
  <c r="W4705" i="1"/>
  <c r="V4705" i="1"/>
  <c r="U4705" i="1"/>
  <c r="T4705" i="1"/>
  <c r="S4705" i="1"/>
  <c r="AB4705" i="1" s="1"/>
  <c r="R4705" i="1"/>
  <c r="Q4705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Z4704" i="1" s="1"/>
  <c r="X4704" i="1"/>
  <c r="W4704" i="1"/>
  <c r="U4704" i="1"/>
  <c r="T4704" i="1"/>
  <c r="V4704" i="1" s="1"/>
  <c r="S4704" i="1"/>
  <c r="R4704" i="1"/>
  <c r="Q4704" i="1"/>
  <c r="P4704" i="1"/>
  <c r="O4704" i="1"/>
  <c r="N4704" i="1"/>
  <c r="M4704" i="1"/>
  <c r="L4704" i="1"/>
  <c r="K4704" i="1"/>
  <c r="J4704" i="1"/>
  <c r="I4704" i="1"/>
  <c r="H4704" i="1"/>
  <c r="AB4704" i="1" s="1"/>
  <c r="G4704" i="1"/>
  <c r="F4704" i="1"/>
  <c r="E4704" i="1"/>
  <c r="D4704" i="1"/>
  <c r="B4704" i="1"/>
  <c r="A4704" i="1" s="1"/>
  <c r="AA4703" i="1"/>
  <c r="Y4703" i="1"/>
  <c r="X4703" i="1"/>
  <c r="Z4703" i="1" s="1"/>
  <c r="W4703" i="1"/>
  <c r="V4703" i="1"/>
  <c r="U4703" i="1"/>
  <c r="T4703" i="1"/>
  <c r="S4703" i="1"/>
  <c r="R4703" i="1"/>
  <c r="Q4703" i="1"/>
  <c r="P4703" i="1"/>
  <c r="O4703" i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Z4702" i="1"/>
  <c r="Y4702" i="1"/>
  <c r="X4702" i="1"/>
  <c r="W4702" i="1"/>
  <c r="V4702" i="1"/>
  <c r="U4702" i="1"/>
  <c r="T4702" i="1"/>
  <c r="S4702" i="1"/>
  <c r="R4702" i="1"/>
  <c r="Q4702" i="1"/>
  <c r="O4702" i="1"/>
  <c r="N4702" i="1"/>
  <c r="P4702" i="1" s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Z4701" i="1" s="1"/>
  <c r="X4701" i="1"/>
  <c r="W4701" i="1"/>
  <c r="V4701" i="1"/>
  <c r="U4701" i="1"/>
  <c r="T4701" i="1"/>
  <c r="R4701" i="1"/>
  <c r="Q4701" i="1"/>
  <c r="S4701" i="1" s="1"/>
  <c r="P4701" i="1"/>
  <c r="AB4701" i="1" s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U4700" i="1"/>
  <c r="T4700" i="1"/>
  <c r="V4700" i="1" s="1"/>
  <c r="S4700" i="1"/>
  <c r="R4700" i="1"/>
  <c r="Q4700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W4699" i="1"/>
  <c r="U4699" i="1"/>
  <c r="T4699" i="1"/>
  <c r="V4699" i="1" s="1"/>
  <c r="S4699" i="1"/>
  <c r="R4699" i="1"/>
  <c r="Q4699" i="1"/>
  <c r="P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Y4698" i="1"/>
  <c r="Z4698" i="1" s="1"/>
  <c r="X4698" i="1"/>
  <c r="W4698" i="1"/>
  <c r="V4698" i="1"/>
  <c r="U4698" i="1"/>
  <c r="T4698" i="1"/>
  <c r="S4698" i="1"/>
  <c r="R4698" i="1"/>
  <c r="Q4698" i="1"/>
  <c r="O4698" i="1"/>
  <c r="N4698" i="1"/>
  <c r="P4698" i="1" s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V4697" i="1"/>
  <c r="U4697" i="1"/>
  <c r="T4697" i="1"/>
  <c r="R4697" i="1"/>
  <c r="Q4697" i="1"/>
  <c r="S4697" i="1" s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Z4696" i="1" s="1"/>
  <c r="X4696" i="1"/>
  <c r="W4696" i="1"/>
  <c r="U4696" i="1"/>
  <c r="T4696" i="1"/>
  <c r="V4696" i="1" s="1"/>
  <c r="R4696" i="1"/>
  <c r="Q4696" i="1"/>
  <c r="S4696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W4695" i="1"/>
  <c r="U4695" i="1"/>
  <c r="T4695" i="1"/>
  <c r="V4695" i="1" s="1"/>
  <c r="S4695" i="1"/>
  <c r="R4695" i="1"/>
  <c r="Q4695" i="1"/>
  <c r="O4695" i="1"/>
  <c r="P4695" i="1" s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Z4694" i="1" s="1"/>
  <c r="W4694" i="1"/>
  <c r="U4694" i="1"/>
  <c r="T4694" i="1"/>
  <c r="V4694" i="1" s="1"/>
  <c r="R4694" i="1"/>
  <c r="S4694" i="1" s="1"/>
  <c r="Q4694" i="1"/>
  <c r="P4694" i="1"/>
  <c r="O4694" i="1"/>
  <c r="N4694" i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U4693" i="1"/>
  <c r="V4693" i="1" s="1"/>
  <c r="T4693" i="1"/>
  <c r="S4693" i="1"/>
  <c r="R4693" i="1"/>
  <c r="Q4693" i="1"/>
  <c r="O4693" i="1"/>
  <c r="N4693" i="1"/>
  <c r="P4693" i="1" s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Z4692" i="1"/>
  <c r="Y4692" i="1"/>
  <c r="X4692" i="1"/>
  <c r="W4692" i="1"/>
  <c r="V4692" i="1"/>
  <c r="U4692" i="1"/>
  <c r="T4692" i="1"/>
  <c r="R4692" i="1"/>
  <c r="Q4692" i="1"/>
  <c r="S4692" i="1" s="1"/>
  <c r="O4692" i="1"/>
  <c r="N4692" i="1"/>
  <c r="P4692" i="1" s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AB4691" i="1"/>
  <c r="AA4691" i="1"/>
  <c r="Y4691" i="1"/>
  <c r="Z4691" i="1" s="1"/>
  <c r="X4691" i="1"/>
  <c r="W4691" i="1"/>
  <c r="U4691" i="1"/>
  <c r="T4691" i="1"/>
  <c r="V4691" i="1" s="1"/>
  <c r="R4691" i="1"/>
  <c r="Q4691" i="1"/>
  <c r="S4691" i="1" s="1"/>
  <c r="O4691" i="1"/>
  <c r="P4691" i="1" s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AA4690" i="1"/>
  <c r="Y4690" i="1"/>
  <c r="X4690" i="1"/>
  <c r="Z4690" i="1" s="1"/>
  <c r="W4690" i="1"/>
  <c r="U4690" i="1"/>
  <c r="T4690" i="1"/>
  <c r="R4690" i="1"/>
  <c r="S4690" i="1" s="1"/>
  <c r="Q4690" i="1"/>
  <c r="P4690" i="1"/>
  <c r="O4690" i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U4689" i="1"/>
  <c r="V4689" i="1" s="1"/>
  <c r="T4689" i="1"/>
  <c r="S4689" i="1"/>
  <c r="R4689" i="1"/>
  <c r="Q4689" i="1"/>
  <c r="O4689" i="1"/>
  <c r="N4689" i="1"/>
  <c r="P4689" i="1" s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V4688" i="1"/>
  <c r="U4688" i="1"/>
  <c r="T4688" i="1"/>
  <c r="R4688" i="1"/>
  <c r="Q4688" i="1"/>
  <c r="S4688" i="1" s="1"/>
  <c r="O4688" i="1"/>
  <c r="N4688" i="1"/>
  <c r="P4688" i="1" s="1"/>
  <c r="L4688" i="1"/>
  <c r="M4688" i="1" s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Z4687" i="1" s="1"/>
  <c r="X4687" i="1"/>
  <c r="W4687" i="1"/>
  <c r="U4687" i="1"/>
  <c r="T4687" i="1"/>
  <c r="V4687" i="1" s="1"/>
  <c r="R4687" i="1"/>
  <c r="Q4687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U4686" i="1"/>
  <c r="T4686" i="1"/>
  <c r="S4686" i="1"/>
  <c r="R4686" i="1"/>
  <c r="Q4686" i="1"/>
  <c r="P4686" i="1"/>
  <c r="O4686" i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W4685" i="1"/>
  <c r="V4685" i="1"/>
  <c r="U4685" i="1"/>
  <c r="T4685" i="1"/>
  <c r="S4685" i="1"/>
  <c r="R4685" i="1"/>
  <c r="Q4685" i="1"/>
  <c r="O4685" i="1"/>
  <c r="N4685" i="1"/>
  <c r="P4685" i="1" s="1"/>
  <c r="L4685" i="1"/>
  <c r="K4685" i="1"/>
  <c r="M4685" i="1" s="1"/>
  <c r="J4685" i="1"/>
  <c r="I4685" i="1"/>
  <c r="H4685" i="1"/>
  <c r="AB4685" i="1" s="1"/>
  <c r="G4685" i="1"/>
  <c r="F4685" i="1"/>
  <c r="E4685" i="1"/>
  <c r="D4685" i="1"/>
  <c r="B4685" i="1"/>
  <c r="A4685" i="1"/>
  <c r="AA4684" i="1"/>
  <c r="Y4684" i="1"/>
  <c r="X4684" i="1"/>
  <c r="Z4684" i="1" s="1"/>
  <c r="W4684" i="1"/>
  <c r="V4684" i="1"/>
  <c r="U4684" i="1"/>
  <c r="T4684" i="1"/>
  <c r="R4684" i="1"/>
  <c r="Q4684" i="1"/>
  <c r="S4684" i="1" s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Y4683" i="1"/>
  <c r="Z4683" i="1" s="1"/>
  <c r="X4683" i="1"/>
  <c r="W4683" i="1"/>
  <c r="U4683" i="1"/>
  <c r="T4683" i="1"/>
  <c r="V4683" i="1" s="1"/>
  <c r="R4683" i="1"/>
  <c r="Q4683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U4682" i="1"/>
  <c r="T4682" i="1"/>
  <c r="R4682" i="1"/>
  <c r="S4682" i="1" s="1"/>
  <c r="Q4682" i="1"/>
  <c r="P4682" i="1"/>
  <c r="O4682" i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U4681" i="1"/>
  <c r="V4681" i="1" s="1"/>
  <c r="T4681" i="1"/>
  <c r="S4681" i="1"/>
  <c r="R4681" i="1"/>
  <c r="Q4681" i="1"/>
  <c r="O4681" i="1"/>
  <c r="N4681" i="1"/>
  <c r="P4681" i="1" s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Z4680" i="1"/>
  <c r="Y4680" i="1"/>
  <c r="X4680" i="1"/>
  <c r="W4680" i="1"/>
  <c r="V4680" i="1"/>
  <c r="U4680" i="1"/>
  <c r="T4680" i="1"/>
  <c r="R4680" i="1"/>
  <c r="Q4680" i="1"/>
  <c r="S4680" i="1" s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AA4679" i="1"/>
  <c r="Y4679" i="1"/>
  <c r="Z4679" i="1" s="1"/>
  <c r="X4679" i="1"/>
  <c r="W4679" i="1"/>
  <c r="U4679" i="1"/>
  <c r="T4679" i="1"/>
  <c r="V4679" i="1" s="1"/>
  <c r="R4679" i="1"/>
  <c r="Q4679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W4678" i="1"/>
  <c r="U4678" i="1"/>
  <c r="T4678" i="1"/>
  <c r="V4678" i="1" s="1"/>
  <c r="R4678" i="1"/>
  <c r="S4678" i="1" s="1"/>
  <c r="Q4678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AA4677" i="1"/>
  <c r="Y4677" i="1"/>
  <c r="X4677" i="1"/>
  <c r="Z4677" i="1" s="1"/>
  <c r="W4677" i="1"/>
  <c r="U4677" i="1"/>
  <c r="V4677" i="1" s="1"/>
  <c r="T4677" i="1"/>
  <c r="S4677" i="1"/>
  <c r="R4677" i="1"/>
  <c r="Q4677" i="1"/>
  <c r="P4677" i="1"/>
  <c r="O4677" i="1"/>
  <c r="N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AA4676" i="1"/>
  <c r="Z4676" i="1"/>
  <c r="Y4676" i="1"/>
  <c r="X4676" i="1"/>
  <c r="W4676" i="1"/>
  <c r="V4676" i="1"/>
  <c r="U4676" i="1"/>
  <c r="T4676" i="1"/>
  <c r="R4676" i="1"/>
  <c r="S4676" i="1" s="1"/>
  <c r="Q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AA4675" i="1"/>
  <c r="Y4675" i="1"/>
  <c r="Z4675" i="1" s="1"/>
  <c r="X4675" i="1"/>
  <c r="W4675" i="1"/>
  <c r="U4675" i="1"/>
  <c r="V4675" i="1" s="1"/>
  <c r="T4675" i="1"/>
  <c r="R4675" i="1"/>
  <c r="Q4675" i="1"/>
  <c r="S4675" i="1" s="1"/>
  <c r="P4675" i="1"/>
  <c r="AB4675" i="1" s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AA4674" i="1"/>
  <c r="Y4674" i="1"/>
  <c r="X4674" i="1"/>
  <c r="Z4674" i="1" s="1"/>
  <c r="W4674" i="1"/>
  <c r="U4674" i="1"/>
  <c r="T4674" i="1"/>
  <c r="V4674" i="1" s="1"/>
  <c r="S4674" i="1"/>
  <c r="R4674" i="1"/>
  <c r="Q4674" i="1"/>
  <c r="P4674" i="1"/>
  <c r="AB4674" i="1" s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AA4673" i="1"/>
  <c r="Y4673" i="1"/>
  <c r="X4673" i="1"/>
  <c r="Z4673" i="1" s="1"/>
  <c r="W4673" i="1"/>
  <c r="U4673" i="1"/>
  <c r="V4673" i="1" s="1"/>
  <c r="T4673" i="1"/>
  <c r="S4673" i="1"/>
  <c r="R4673" i="1"/>
  <c r="Q4673" i="1"/>
  <c r="O4673" i="1"/>
  <c r="P4673" i="1" s="1"/>
  <c r="AB4673" i="1" s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Z4672" i="1"/>
  <c r="Y4672" i="1"/>
  <c r="X4672" i="1"/>
  <c r="W4672" i="1"/>
  <c r="V4672" i="1"/>
  <c r="U4672" i="1"/>
  <c r="T4672" i="1"/>
  <c r="R4672" i="1"/>
  <c r="S4672" i="1" s="1"/>
  <c r="Q4672" i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Z4671" i="1" s="1"/>
  <c r="X4671" i="1"/>
  <c r="W4671" i="1"/>
  <c r="V4671" i="1"/>
  <c r="U4671" i="1"/>
  <c r="T4671" i="1"/>
  <c r="R4671" i="1"/>
  <c r="Q4671" i="1"/>
  <c r="S4671" i="1" s="1"/>
  <c r="O4671" i="1"/>
  <c r="P4671" i="1" s="1"/>
  <c r="N4671" i="1"/>
  <c r="M4671" i="1"/>
  <c r="L4671" i="1"/>
  <c r="K4671" i="1"/>
  <c r="J4671" i="1"/>
  <c r="I4671" i="1"/>
  <c r="AB4671" i="1" s="1"/>
  <c r="H4671" i="1"/>
  <c r="G4671" i="1"/>
  <c r="F4671" i="1"/>
  <c r="E4671" i="1"/>
  <c r="D4671" i="1"/>
  <c r="B4671" i="1"/>
  <c r="A4671" i="1" s="1"/>
  <c r="AA4670" i="1"/>
  <c r="Y4670" i="1"/>
  <c r="X4670" i="1"/>
  <c r="W4670" i="1"/>
  <c r="U4670" i="1"/>
  <c r="T4670" i="1"/>
  <c r="V4670" i="1" s="1"/>
  <c r="S4670" i="1"/>
  <c r="R4670" i="1"/>
  <c r="Q4670" i="1"/>
  <c r="P4670" i="1"/>
  <c r="O4670" i="1"/>
  <c r="N4670" i="1"/>
  <c r="L4670" i="1"/>
  <c r="M4670" i="1" s="1"/>
  <c r="K4670" i="1"/>
  <c r="J4670" i="1"/>
  <c r="I4670" i="1"/>
  <c r="H4670" i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V4669" i="1"/>
  <c r="U4669" i="1"/>
  <c r="T4669" i="1"/>
  <c r="S4669" i="1"/>
  <c r="R4669" i="1"/>
  <c r="Q4669" i="1"/>
  <c r="P4669" i="1"/>
  <c r="O4669" i="1"/>
  <c r="N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AA4668" i="1"/>
  <c r="Y4668" i="1"/>
  <c r="X4668" i="1"/>
  <c r="Z4668" i="1" s="1"/>
  <c r="W4668" i="1"/>
  <c r="V4668" i="1"/>
  <c r="U4668" i="1"/>
  <c r="T4668" i="1"/>
  <c r="R4668" i="1"/>
  <c r="S4668" i="1" s="1"/>
  <c r="Q4668" i="1"/>
  <c r="O4668" i="1"/>
  <c r="N4668" i="1"/>
  <c r="L4668" i="1"/>
  <c r="M4668" i="1" s="1"/>
  <c r="K4668" i="1"/>
  <c r="J4668" i="1"/>
  <c r="I4668" i="1"/>
  <c r="H4668" i="1"/>
  <c r="G4668" i="1"/>
  <c r="F4668" i="1"/>
  <c r="E4668" i="1"/>
  <c r="D4668" i="1"/>
  <c r="B4668" i="1"/>
  <c r="A4668" i="1" s="1"/>
  <c r="AA4667" i="1"/>
  <c r="Y4667" i="1"/>
  <c r="Z4667" i="1" s="1"/>
  <c r="X4667" i="1"/>
  <c r="W4667" i="1"/>
  <c r="U4667" i="1"/>
  <c r="V4667" i="1" s="1"/>
  <c r="T4667" i="1"/>
  <c r="R4667" i="1"/>
  <c r="Q4667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U4666" i="1"/>
  <c r="T4666" i="1"/>
  <c r="R4666" i="1"/>
  <c r="S4666" i="1" s="1"/>
  <c r="Q4666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Z4665" i="1" s="1"/>
  <c r="W4665" i="1"/>
  <c r="U4665" i="1"/>
  <c r="V4665" i="1" s="1"/>
  <c r="T4665" i="1"/>
  <c r="S4665" i="1"/>
  <c r="R4665" i="1"/>
  <c r="Q4665" i="1"/>
  <c r="P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Z4664" i="1" s="1"/>
  <c r="W4664" i="1"/>
  <c r="V4664" i="1"/>
  <c r="U4664" i="1"/>
  <c r="T4664" i="1"/>
  <c r="S4664" i="1"/>
  <c r="R4664" i="1"/>
  <c r="Q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Y4663" i="1"/>
  <c r="Z4663" i="1" s="1"/>
  <c r="X4663" i="1"/>
  <c r="W4663" i="1"/>
  <c r="U4663" i="1"/>
  <c r="V4663" i="1" s="1"/>
  <c r="T4663" i="1"/>
  <c r="R4663" i="1"/>
  <c r="Q4663" i="1"/>
  <c r="S4663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U4662" i="1"/>
  <c r="T4662" i="1"/>
  <c r="S4662" i="1"/>
  <c r="R4662" i="1"/>
  <c r="Q4662" i="1"/>
  <c r="P4662" i="1"/>
  <c r="O4662" i="1"/>
  <c r="N4662" i="1"/>
  <c r="L4662" i="1"/>
  <c r="M4662" i="1" s="1"/>
  <c r="K4662" i="1"/>
  <c r="J4662" i="1"/>
  <c r="I4662" i="1"/>
  <c r="H4662" i="1"/>
  <c r="G4662" i="1"/>
  <c r="F4662" i="1"/>
  <c r="E4662" i="1"/>
  <c r="D4662" i="1"/>
  <c r="B4662" i="1"/>
  <c r="A4662" i="1" s="1"/>
  <c r="AA4661" i="1"/>
  <c r="Y4661" i="1"/>
  <c r="X4661" i="1"/>
  <c r="Z4661" i="1" s="1"/>
  <c r="W4661" i="1"/>
  <c r="U4661" i="1"/>
  <c r="V4661" i="1" s="1"/>
  <c r="T4661" i="1"/>
  <c r="S4661" i="1"/>
  <c r="R4661" i="1"/>
  <c r="Q4661" i="1"/>
  <c r="O4661" i="1"/>
  <c r="P4661" i="1" s="1"/>
  <c r="N4661" i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 s="1"/>
  <c r="AA4660" i="1"/>
  <c r="Y4660" i="1"/>
  <c r="X4660" i="1"/>
  <c r="Z4660" i="1" s="1"/>
  <c r="W4660" i="1"/>
  <c r="V4660" i="1"/>
  <c r="U4660" i="1"/>
  <c r="T4660" i="1"/>
  <c r="R4660" i="1"/>
  <c r="S4660" i="1" s="1"/>
  <c r="Q4660" i="1"/>
  <c r="O4660" i="1"/>
  <c r="N4660" i="1"/>
  <c r="P4660" i="1" s="1"/>
  <c r="L4660" i="1"/>
  <c r="M4660" i="1" s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Z4659" i="1" s="1"/>
  <c r="X4659" i="1"/>
  <c r="W4659" i="1"/>
  <c r="U4659" i="1"/>
  <c r="V4659" i="1" s="1"/>
  <c r="T4659" i="1"/>
  <c r="R4659" i="1"/>
  <c r="Q4659" i="1"/>
  <c r="O4659" i="1"/>
  <c r="P4659" i="1" s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AA4658" i="1"/>
  <c r="Y4658" i="1"/>
  <c r="X4658" i="1"/>
  <c r="Z4658" i="1" s="1"/>
  <c r="W4658" i="1"/>
  <c r="U4658" i="1"/>
  <c r="T4658" i="1"/>
  <c r="R4658" i="1"/>
  <c r="S4658" i="1" s="1"/>
  <c r="Q4658" i="1"/>
  <c r="P4658" i="1"/>
  <c r="O4658" i="1"/>
  <c r="N4658" i="1"/>
  <c r="L4658" i="1"/>
  <c r="M4658" i="1" s="1"/>
  <c r="K4658" i="1"/>
  <c r="J4658" i="1"/>
  <c r="I4658" i="1"/>
  <c r="H4658" i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U4657" i="1"/>
  <c r="V4657" i="1" s="1"/>
  <c r="T4657" i="1"/>
  <c r="S4657" i="1"/>
  <c r="R4657" i="1"/>
  <c r="Q4657" i="1"/>
  <c r="P4657" i="1"/>
  <c r="O4657" i="1"/>
  <c r="N4657" i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W4656" i="1"/>
  <c r="V4656" i="1"/>
  <c r="U4656" i="1"/>
  <c r="T4656" i="1"/>
  <c r="S4656" i="1"/>
  <c r="R4656" i="1"/>
  <c r="Q4656" i="1"/>
  <c r="O4656" i="1"/>
  <c r="N4656" i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 s="1"/>
  <c r="AA4655" i="1"/>
  <c r="Y4655" i="1"/>
  <c r="Z4655" i="1" s="1"/>
  <c r="X4655" i="1"/>
  <c r="W4655" i="1"/>
  <c r="V4655" i="1"/>
  <c r="U4655" i="1"/>
  <c r="T4655" i="1"/>
  <c r="R4655" i="1"/>
  <c r="Q4655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U4654" i="1"/>
  <c r="T4654" i="1"/>
  <c r="S4654" i="1"/>
  <c r="R4654" i="1"/>
  <c r="Q4654" i="1"/>
  <c r="P4654" i="1"/>
  <c r="O4654" i="1"/>
  <c r="N4654" i="1"/>
  <c r="L4654" i="1"/>
  <c r="M4654" i="1" s="1"/>
  <c r="K4654" i="1"/>
  <c r="J4654" i="1"/>
  <c r="I4654" i="1"/>
  <c r="H4654" i="1"/>
  <c r="G4654" i="1"/>
  <c r="F4654" i="1"/>
  <c r="E4654" i="1"/>
  <c r="D4654" i="1"/>
  <c r="B4654" i="1"/>
  <c r="A4654" i="1" s="1"/>
  <c r="AA4653" i="1"/>
  <c r="Y4653" i="1"/>
  <c r="X4653" i="1"/>
  <c r="Z4653" i="1" s="1"/>
  <c r="W4653" i="1"/>
  <c r="V4653" i="1"/>
  <c r="U4653" i="1"/>
  <c r="T4653" i="1"/>
  <c r="S4653" i="1"/>
  <c r="R4653" i="1"/>
  <c r="Q4653" i="1"/>
  <c r="O4653" i="1"/>
  <c r="P4653" i="1" s="1"/>
  <c r="N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V4652" i="1"/>
  <c r="U4652" i="1"/>
  <c r="T4652" i="1"/>
  <c r="S4652" i="1"/>
  <c r="R4652" i="1"/>
  <c r="Q4652" i="1"/>
  <c r="O4652" i="1"/>
  <c r="N4652" i="1"/>
  <c r="P4652" i="1" s="1"/>
  <c r="L4652" i="1"/>
  <c r="M4652" i="1" s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Z4651" i="1" s="1"/>
  <c r="X4651" i="1"/>
  <c r="W4651" i="1"/>
  <c r="U4651" i="1"/>
  <c r="V4651" i="1" s="1"/>
  <c r="T4651" i="1"/>
  <c r="R4651" i="1"/>
  <c r="Q4651" i="1"/>
  <c r="S4651" i="1" s="1"/>
  <c r="O4651" i="1"/>
  <c r="P4651" i="1" s="1"/>
  <c r="N4651" i="1"/>
  <c r="M4651" i="1"/>
  <c r="L4651" i="1"/>
  <c r="K4651" i="1"/>
  <c r="J4651" i="1"/>
  <c r="AB4651" i="1" s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T4650" i="1"/>
  <c r="V4650" i="1" s="1"/>
  <c r="S4650" i="1"/>
  <c r="R4650" i="1"/>
  <c r="Q4650" i="1"/>
  <c r="P4650" i="1"/>
  <c r="O4650" i="1"/>
  <c r="N4650" i="1"/>
  <c r="L4650" i="1"/>
  <c r="M4650" i="1" s="1"/>
  <c r="K4650" i="1"/>
  <c r="J4650" i="1"/>
  <c r="I4650" i="1"/>
  <c r="H4650" i="1"/>
  <c r="AB4650" i="1" s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U4649" i="1"/>
  <c r="V4649" i="1" s="1"/>
  <c r="T4649" i="1"/>
  <c r="S4649" i="1"/>
  <c r="R4649" i="1"/>
  <c r="Q4649" i="1"/>
  <c r="O4649" i="1"/>
  <c r="P4649" i="1" s="1"/>
  <c r="N4649" i="1"/>
  <c r="L4649" i="1"/>
  <c r="K4649" i="1"/>
  <c r="M4649" i="1" s="1"/>
  <c r="J4649" i="1"/>
  <c r="I4649" i="1"/>
  <c r="H4649" i="1"/>
  <c r="AB4649" i="1" s="1"/>
  <c r="G4649" i="1"/>
  <c r="F4649" i="1"/>
  <c r="E4649" i="1"/>
  <c r="D4649" i="1"/>
  <c r="B4649" i="1"/>
  <c r="A4649" i="1" s="1"/>
  <c r="AA4648" i="1"/>
  <c r="Z4648" i="1"/>
  <c r="Y4648" i="1"/>
  <c r="X4648" i="1"/>
  <c r="W4648" i="1"/>
  <c r="V4648" i="1"/>
  <c r="U4648" i="1"/>
  <c r="T4648" i="1"/>
  <c r="R4648" i="1"/>
  <c r="S4648" i="1" s="1"/>
  <c r="Q4648" i="1"/>
  <c r="O4648" i="1"/>
  <c r="N4648" i="1"/>
  <c r="P4648" i="1" s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Z4647" i="1" s="1"/>
  <c r="X4647" i="1"/>
  <c r="W4647" i="1"/>
  <c r="V4647" i="1"/>
  <c r="U4647" i="1"/>
  <c r="T4647" i="1"/>
  <c r="R4647" i="1"/>
  <c r="Q4647" i="1"/>
  <c r="S4647" i="1" s="1"/>
  <c r="O4647" i="1"/>
  <c r="P4647" i="1" s="1"/>
  <c r="AB4647" i="1" s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Z4646" i="1" s="1"/>
  <c r="W4646" i="1"/>
  <c r="U4646" i="1"/>
  <c r="T4646" i="1"/>
  <c r="V4646" i="1" s="1"/>
  <c r="R4646" i="1"/>
  <c r="Q4646" i="1"/>
  <c r="S4646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Y4645" i="1"/>
  <c r="X4645" i="1"/>
  <c r="Z4645" i="1" s="1"/>
  <c r="W4645" i="1"/>
  <c r="U4645" i="1"/>
  <c r="T4645" i="1"/>
  <c r="V4645" i="1" s="1"/>
  <c r="S4645" i="1"/>
  <c r="R4645" i="1"/>
  <c r="Q4645" i="1"/>
  <c r="O4645" i="1"/>
  <c r="P4645" i="1" s="1"/>
  <c r="AB4645" i="1" s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V4644" i="1"/>
  <c r="U4644" i="1"/>
  <c r="T4644" i="1"/>
  <c r="R4644" i="1"/>
  <c r="S4644" i="1" s="1"/>
  <c r="Q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AB4643" i="1"/>
  <c r="AA4643" i="1"/>
  <c r="Z4643" i="1"/>
  <c r="Y4643" i="1"/>
  <c r="X4643" i="1"/>
  <c r="W4643" i="1"/>
  <c r="U4643" i="1"/>
  <c r="V4643" i="1" s="1"/>
  <c r="T4643" i="1"/>
  <c r="R4643" i="1"/>
  <c r="Q4643" i="1"/>
  <c r="S4643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AA4642" i="1"/>
  <c r="Y4642" i="1"/>
  <c r="X4642" i="1"/>
  <c r="Z4642" i="1" s="1"/>
  <c r="W4642" i="1"/>
  <c r="U4642" i="1"/>
  <c r="T4642" i="1"/>
  <c r="V4642" i="1" s="1"/>
  <c r="R4642" i="1"/>
  <c r="Q4642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U4641" i="1"/>
  <c r="T4641" i="1"/>
  <c r="S4641" i="1"/>
  <c r="R4641" i="1"/>
  <c r="Q4641" i="1"/>
  <c r="O4641" i="1"/>
  <c r="P4641" i="1" s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V4640" i="1"/>
  <c r="U4640" i="1"/>
  <c r="T4640" i="1"/>
  <c r="S4640" i="1"/>
  <c r="R4640" i="1"/>
  <c r="Q4640" i="1"/>
  <c r="P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Y4639" i="1"/>
  <c r="Z4639" i="1" s="1"/>
  <c r="X4639" i="1"/>
  <c r="W4639" i="1"/>
  <c r="V4639" i="1"/>
  <c r="U4639" i="1"/>
  <c r="T4639" i="1"/>
  <c r="S4639" i="1"/>
  <c r="R4639" i="1"/>
  <c r="Q4639" i="1"/>
  <c r="O4639" i="1"/>
  <c r="N4639" i="1"/>
  <c r="P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W4638" i="1"/>
  <c r="V4638" i="1"/>
  <c r="U4638" i="1"/>
  <c r="T4638" i="1"/>
  <c r="R4638" i="1"/>
  <c r="Q4638" i="1"/>
  <c r="S4638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AA4637" i="1"/>
  <c r="Y4637" i="1"/>
  <c r="X4637" i="1"/>
  <c r="W4637" i="1"/>
  <c r="V4637" i="1"/>
  <c r="U4637" i="1"/>
  <c r="T4637" i="1"/>
  <c r="S4637" i="1"/>
  <c r="R4637" i="1"/>
  <c r="Q4637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Y4636" i="1"/>
  <c r="Z4636" i="1" s="1"/>
  <c r="X4636" i="1"/>
  <c r="W4636" i="1"/>
  <c r="V4636" i="1"/>
  <c r="U4636" i="1"/>
  <c r="T4636" i="1"/>
  <c r="S4636" i="1"/>
  <c r="R4636" i="1"/>
  <c r="Q4636" i="1"/>
  <c r="O4636" i="1"/>
  <c r="P4636" i="1" s="1"/>
  <c r="AB4636" i="1" s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AA4635" i="1"/>
  <c r="Y4635" i="1"/>
  <c r="Z4635" i="1" s="1"/>
  <c r="X4635" i="1"/>
  <c r="W4635" i="1"/>
  <c r="U4635" i="1"/>
  <c r="V4635" i="1" s="1"/>
  <c r="T4635" i="1"/>
  <c r="R4635" i="1"/>
  <c r="S4635" i="1" s="1"/>
  <c r="Q4635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U4634" i="1"/>
  <c r="T4634" i="1"/>
  <c r="V4634" i="1" s="1"/>
  <c r="R4634" i="1"/>
  <c r="S4634" i="1" s="1"/>
  <c r="Q4634" i="1"/>
  <c r="P4634" i="1"/>
  <c r="O4634" i="1"/>
  <c r="N4634" i="1"/>
  <c r="L4634" i="1"/>
  <c r="M4634" i="1" s="1"/>
  <c r="K4634" i="1"/>
  <c r="J4634" i="1"/>
  <c r="I4634" i="1"/>
  <c r="H4634" i="1"/>
  <c r="G4634" i="1"/>
  <c r="F4634" i="1"/>
  <c r="E4634" i="1"/>
  <c r="D4634" i="1"/>
  <c r="B4634" i="1"/>
  <c r="A4634" i="1" s="1"/>
  <c r="AA4633" i="1"/>
  <c r="Y4633" i="1"/>
  <c r="X4633" i="1"/>
  <c r="W4633" i="1"/>
  <c r="U4633" i="1"/>
  <c r="V4633" i="1" s="1"/>
  <c r="T4633" i="1"/>
  <c r="S4633" i="1"/>
  <c r="R4633" i="1"/>
  <c r="Q4633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V4632" i="1"/>
  <c r="U4632" i="1"/>
  <c r="T4632" i="1"/>
  <c r="R4632" i="1"/>
  <c r="S4632" i="1" s="1"/>
  <c r="Q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Z4631" i="1"/>
  <c r="Y4631" i="1"/>
  <c r="X4631" i="1"/>
  <c r="W4631" i="1"/>
  <c r="U4631" i="1"/>
  <c r="V4631" i="1" s="1"/>
  <c r="T4631" i="1"/>
  <c r="R4631" i="1"/>
  <c r="Q4631" i="1"/>
  <c r="S4631" i="1" s="1"/>
  <c r="P4631" i="1"/>
  <c r="AB4631" i="1" s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W4630" i="1"/>
  <c r="U4630" i="1"/>
  <c r="T4630" i="1"/>
  <c r="V4630" i="1" s="1"/>
  <c r="R4630" i="1"/>
  <c r="Q4630" i="1"/>
  <c r="S4630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W4629" i="1"/>
  <c r="U4629" i="1"/>
  <c r="T4629" i="1"/>
  <c r="V4629" i="1" s="1"/>
  <c r="S4629" i="1"/>
  <c r="R4629" i="1"/>
  <c r="Q4629" i="1"/>
  <c r="P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V4628" i="1"/>
  <c r="U4628" i="1"/>
  <c r="T4628" i="1"/>
  <c r="R4628" i="1"/>
  <c r="S4628" i="1" s="1"/>
  <c r="Q4628" i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U4627" i="1"/>
  <c r="V4627" i="1" s="1"/>
  <c r="T4627" i="1"/>
  <c r="R4627" i="1"/>
  <c r="Q4627" i="1"/>
  <c r="S4627" i="1" s="1"/>
  <c r="O4627" i="1"/>
  <c r="N4627" i="1"/>
  <c r="P4627" i="1" s="1"/>
  <c r="M4627" i="1"/>
  <c r="L4627" i="1"/>
  <c r="K4627" i="1"/>
  <c r="J4627" i="1"/>
  <c r="I4627" i="1"/>
  <c r="AB4627" i="1" s="1"/>
  <c r="H4627" i="1"/>
  <c r="G4627" i="1"/>
  <c r="F4627" i="1"/>
  <c r="E4627" i="1"/>
  <c r="D4627" i="1"/>
  <c r="B4627" i="1"/>
  <c r="A4627" i="1"/>
  <c r="AA4626" i="1"/>
  <c r="Y4626" i="1"/>
  <c r="X4626" i="1"/>
  <c r="W4626" i="1"/>
  <c r="V4626" i="1"/>
  <c r="U4626" i="1"/>
  <c r="T4626" i="1"/>
  <c r="R4626" i="1"/>
  <c r="Q4626" i="1"/>
  <c r="S4626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W4625" i="1"/>
  <c r="U4625" i="1"/>
  <c r="T4625" i="1"/>
  <c r="V4625" i="1" s="1"/>
  <c r="S4625" i="1"/>
  <c r="R4625" i="1"/>
  <c r="Q4625" i="1"/>
  <c r="O4625" i="1"/>
  <c r="P4625" i="1" s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V4624" i="1"/>
  <c r="U4624" i="1"/>
  <c r="T4624" i="1"/>
  <c r="S4624" i="1"/>
  <c r="R4624" i="1"/>
  <c r="Q4624" i="1"/>
  <c r="O4624" i="1"/>
  <c r="P4624" i="1" s="1"/>
  <c r="N4624" i="1"/>
  <c r="L4624" i="1"/>
  <c r="K4624" i="1"/>
  <c r="M4624" i="1" s="1"/>
  <c r="J4624" i="1"/>
  <c r="AB4624" i="1" s="1"/>
  <c r="I4624" i="1"/>
  <c r="H4624" i="1"/>
  <c r="G4624" i="1"/>
  <c r="F4624" i="1"/>
  <c r="E4624" i="1"/>
  <c r="D4624" i="1"/>
  <c r="B4624" i="1"/>
  <c r="A4624" i="1" s="1"/>
  <c r="AA4623" i="1"/>
  <c r="Y4623" i="1"/>
  <c r="Z4623" i="1" s="1"/>
  <c r="X4623" i="1"/>
  <c r="W4623" i="1"/>
  <c r="V4623" i="1"/>
  <c r="U4623" i="1"/>
  <c r="T4623" i="1"/>
  <c r="R4623" i="1"/>
  <c r="S4623" i="1" s="1"/>
  <c r="Q4623" i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V4622" i="1" s="1"/>
  <c r="S4622" i="1"/>
  <c r="R4622" i="1"/>
  <c r="Q4622" i="1"/>
  <c r="P4622" i="1"/>
  <c r="O4622" i="1"/>
  <c r="N4622" i="1"/>
  <c r="L4622" i="1"/>
  <c r="M4622" i="1" s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W4621" i="1"/>
  <c r="V4621" i="1"/>
  <c r="U4621" i="1"/>
  <c r="T4621" i="1"/>
  <c r="S4621" i="1"/>
  <c r="R4621" i="1"/>
  <c r="Q4621" i="1"/>
  <c r="O4621" i="1"/>
  <c r="P4621" i="1" s="1"/>
  <c r="N4621" i="1"/>
  <c r="L4621" i="1"/>
  <c r="M4621" i="1" s="1"/>
  <c r="K4621" i="1"/>
  <c r="J4621" i="1"/>
  <c r="I4621" i="1"/>
  <c r="H4621" i="1"/>
  <c r="G4621" i="1"/>
  <c r="F4621" i="1"/>
  <c r="E4621" i="1"/>
  <c r="D4621" i="1"/>
  <c r="B4621" i="1"/>
  <c r="A4621" i="1" s="1"/>
  <c r="AA4620" i="1"/>
  <c r="Z4620" i="1"/>
  <c r="Y4620" i="1"/>
  <c r="X4620" i="1"/>
  <c r="W4620" i="1"/>
  <c r="V4620" i="1"/>
  <c r="U4620" i="1"/>
  <c r="T4620" i="1"/>
  <c r="R4620" i="1"/>
  <c r="S4620" i="1" s="1"/>
  <c r="Q4620" i="1"/>
  <c r="O4620" i="1"/>
  <c r="N4620" i="1"/>
  <c r="L4620" i="1"/>
  <c r="M4620" i="1" s="1"/>
  <c r="K4620" i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U4619" i="1"/>
  <c r="V4619" i="1" s="1"/>
  <c r="T4619" i="1"/>
  <c r="R4619" i="1"/>
  <c r="Q4619" i="1"/>
  <c r="S4619" i="1" s="1"/>
  <c r="O4619" i="1"/>
  <c r="P4619" i="1" s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Z4618" i="1" s="1"/>
  <c r="W4618" i="1"/>
  <c r="V4618" i="1"/>
  <c r="U4618" i="1"/>
  <c r="T4618" i="1"/>
  <c r="R4618" i="1"/>
  <c r="Q4618" i="1"/>
  <c r="S4618" i="1" s="1"/>
  <c r="P4618" i="1"/>
  <c r="O4618" i="1"/>
  <c r="N4618" i="1"/>
  <c r="L4618" i="1"/>
  <c r="M4618" i="1" s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V4617" i="1"/>
  <c r="U4617" i="1"/>
  <c r="T4617" i="1"/>
  <c r="S4617" i="1"/>
  <c r="R4617" i="1"/>
  <c r="Q4617" i="1"/>
  <c r="P4617" i="1"/>
  <c r="O4617" i="1"/>
  <c r="N4617" i="1"/>
  <c r="L4617" i="1"/>
  <c r="M4617" i="1" s="1"/>
  <c r="K4617" i="1"/>
  <c r="J4617" i="1"/>
  <c r="I4617" i="1"/>
  <c r="H4617" i="1"/>
  <c r="G4617" i="1"/>
  <c r="F4617" i="1"/>
  <c r="E4617" i="1"/>
  <c r="D4617" i="1"/>
  <c r="B4617" i="1"/>
  <c r="A4617" i="1" s="1"/>
  <c r="AA4616" i="1"/>
  <c r="Y4616" i="1"/>
  <c r="Z4616" i="1" s="1"/>
  <c r="X4616" i="1"/>
  <c r="W4616" i="1"/>
  <c r="V4616" i="1"/>
  <c r="U4616" i="1"/>
  <c r="T4616" i="1"/>
  <c r="R4616" i="1"/>
  <c r="S4616" i="1" s="1"/>
  <c r="Q4616" i="1"/>
  <c r="O4616" i="1"/>
  <c r="N4616" i="1"/>
  <c r="P4616" i="1" s="1"/>
  <c r="L4616" i="1"/>
  <c r="K4616" i="1"/>
  <c r="M4616" i="1" s="1"/>
  <c r="AB4616" i="1" s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U4615" i="1"/>
  <c r="V4615" i="1" s="1"/>
  <c r="T4615" i="1"/>
  <c r="R4615" i="1"/>
  <c r="Q4615" i="1"/>
  <c r="S4615" i="1" s="1"/>
  <c r="O4615" i="1"/>
  <c r="N4615" i="1"/>
  <c r="P4615" i="1" s="1"/>
  <c r="AB4615" i="1" s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Z4614" i="1"/>
  <c r="Y4614" i="1"/>
  <c r="X4614" i="1"/>
  <c r="W4614" i="1"/>
  <c r="U4614" i="1"/>
  <c r="T4614" i="1"/>
  <c r="V4614" i="1" s="1"/>
  <c r="R4614" i="1"/>
  <c r="Q4614" i="1"/>
  <c r="S4614" i="1" s="1"/>
  <c r="O4614" i="1"/>
  <c r="P4614" i="1" s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Y4613" i="1"/>
  <c r="X4613" i="1"/>
  <c r="Z4613" i="1" s="1"/>
  <c r="W4613" i="1"/>
  <c r="U4613" i="1"/>
  <c r="V4613" i="1" s="1"/>
  <c r="T4613" i="1"/>
  <c r="R4613" i="1"/>
  <c r="S4613" i="1" s="1"/>
  <c r="Q4613" i="1"/>
  <c r="O4613" i="1"/>
  <c r="N4613" i="1"/>
  <c r="P4613" i="1" s="1"/>
  <c r="L4613" i="1"/>
  <c r="K4613" i="1"/>
  <c r="M4613" i="1" s="1"/>
  <c r="J4613" i="1"/>
  <c r="I4613" i="1"/>
  <c r="H4613" i="1"/>
  <c r="AB4613" i="1" s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U4612" i="1"/>
  <c r="V4612" i="1" s="1"/>
  <c r="T4612" i="1"/>
  <c r="R4612" i="1"/>
  <c r="Q4612" i="1"/>
  <c r="S4612" i="1" s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Y4611" i="1"/>
  <c r="X4611" i="1"/>
  <c r="Z4611" i="1" s="1"/>
  <c r="W4611" i="1"/>
  <c r="U4611" i="1"/>
  <c r="T4611" i="1"/>
  <c r="V4611" i="1" s="1"/>
  <c r="R4611" i="1"/>
  <c r="Q4611" i="1"/>
  <c r="S4611" i="1" s="1"/>
  <c r="P4611" i="1"/>
  <c r="O4611" i="1"/>
  <c r="N4611" i="1"/>
  <c r="L4611" i="1"/>
  <c r="M4611" i="1" s="1"/>
  <c r="AB4611" i="1" s="1"/>
  <c r="K4611" i="1"/>
  <c r="J4611" i="1"/>
  <c r="I4611" i="1"/>
  <c r="H4611" i="1"/>
  <c r="G4611" i="1"/>
  <c r="F4611" i="1"/>
  <c r="E4611" i="1"/>
  <c r="D4611" i="1"/>
  <c r="B4611" i="1"/>
  <c r="A4611" i="1" s="1"/>
  <c r="AA4610" i="1"/>
  <c r="Z4610" i="1"/>
  <c r="Y4610" i="1"/>
  <c r="X4610" i="1"/>
  <c r="W4610" i="1"/>
  <c r="U4610" i="1"/>
  <c r="T4610" i="1"/>
  <c r="S4610" i="1"/>
  <c r="R4610" i="1"/>
  <c r="Q4610" i="1"/>
  <c r="O4610" i="1"/>
  <c r="P4610" i="1" s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Y4609" i="1"/>
  <c r="X4609" i="1"/>
  <c r="Z4609" i="1" s="1"/>
  <c r="W4609" i="1"/>
  <c r="U4609" i="1"/>
  <c r="T4609" i="1"/>
  <c r="V4609" i="1" s="1"/>
  <c r="R4609" i="1"/>
  <c r="S4609" i="1" s="1"/>
  <c r="Q4609" i="1"/>
  <c r="O4609" i="1"/>
  <c r="N4609" i="1"/>
  <c r="P4609" i="1" s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Z4608" i="1" s="1"/>
  <c r="X4608" i="1"/>
  <c r="W4608" i="1"/>
  <c r="U4608" i="1"/>
  <c r="V4608" i="1" s="1"/>
  <c r="T4608" i="1"/>
  <c r="R4608" i="1"/>
  <c r="Q4608" i="1"/>
  <c r="S4608" i="1" s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U4607" i="1"/>
  <c r="T4607" i="1"/>
  <c r="V4607" i="1" s="1"/>
  <c r="R4607" i="1"/>
  <c r="Q4607" i="1"/>
  <c r="O4607" i="1"/>
  <c r="N4607" i="1"/>
  <c r="L4607" i="1"/>
  <c r="M4607" i="1" s="1"/>
  <c r="K4607" i="1"/>
  <c r="J4607" i="1"/>
  <c r="I4607" i="1"/>
  <c r="H4607" i="1"/>
  <c r="G4607" i="1"/>
  <c r="F4607" i="1"/>
  <c r="E4607" i="1"/>
  <c r="D4607" i="1"/>
  <c r="B4607" i="1"/>
  <c r="A4607" i="1"/>
  <c r="AA4606" i="1"/>
  <c r="Z4606" i="1"/>
  <c r="Y4606" i="1"/>
  <c r="X4606" i="1"/>
  <c r="W4606" i="1"/>
  <c r="U4606" i="1"/>
  <c r="T4606" i="1"/>
  <c r="V4606" i="1" s="1"/>
  <c r="R4606" i="1"/>
  <c r="Q4606" i="1"/>
  <c r="S4606" i="1" s="1"/>
  <c r="O4606" i="1"/>
  <c r="P4606" i="1" s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Z4605" i="1" s="1"/>
  <c r="W4605" i="1"/>
  <c r="U4605" i="1"/>
  <c r="V4605" i="1" s="1"/>
  <c r="T4605" i="1"/>
  <c r="R4605" i="1"/>
  <c r="S4605" i="1" s="1"/>
  <c r="Q4605" i="1"/>
  <c r="O4605" i="1"/>
  <c r="N4605" i="1"/>
  <c r="P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U4604" i="1"/>
  <c r="V4604" i="1" s="1"/>
  <c r="T4604" i="1"/>
  <c r="R4604" i="1"/>
  <c r="Q4604" i="1"/>
  <c r="S4604" i="1" s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U4603" i="1"/>
  <c r="T4603" i="1"/>
  <c r="V4603" i="1" s="1"/>
  <c r="R4603" i="1"/>
  <c r="Q4603" i="1"/>
  <c r="S4603" i="1" s="1"/>
  <c r="P4603" i="1"/>
  <c r="O4603" i="1"/>
  <c r="N4603" i="1"/>
  <c r="L4603" i="1"/>
  <c r="M4603" i="1" s="1"/>
  <c r="AB4603" i="1" s="1"/>
  <c r="K4603" i="1"/>
  <c r="J4603" i="1"/>
  <c r="I4603" i="1"/>
  <c r="H4603" i="1"/>
  <c r="G4603" i="1"/>
  <c r="F4603" i="1"/>
  <c r="E4603" i="1"/>
  <c r="D4603" i="1"/>
  <c r="B4603" i="1"/>
  <c r="A4603" i="1" s="1"/>
  <c r="AA4602" i="1"/>
  <c r="Z4602" i="1"/>
  <c r="Y4602" i="1"/>
  <c r="X4602" i="1"/>
  <c r="W4602" i="1"/>
  <c r="U4602" i="1"/>
  <c r="T4602" i="1"/>
  <c r="V4602" i="1" s="1"/>
  <c r="S4602" i="1"/>
  <c r="R4602" i="1"/>
  <c r="Q4602" i="1"/>
  <c r="O4602" i="1"/>
  <c r="P4602" i="1" s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Y4601" i="1"/>
  <c r="X4601" i="1"/>
  <c r="Z4601" i="1" s="1"/>
  <c r="W4601" i="1"/>
  <c r="U4601" i="1"/>
  <c r="T4601" i="1"/>
  <c r="V4601" i="1" s="1"/>
  <c r="R4601" i="1"/>
  <c r="S4601" i="1" s="1"/>
  <c r="Q4601" i="1"/>
  <c r="O4601" i="1"/>
  <c r="N4601" i="1"/>
  <c r="P4601" i="1" s="1"/>
  <c r="L4601" i="1"/>
  <c r="K4601" i="1"/>
  <c r="J4601" i="1"/>
  <c r="I4601" i="1"/>
  <c r="H4601" i="1"/>
  <c r="G4601" i="1"/>
  <c r="F4601" i="1"/>
  <c r="E4601" i="1"/>
  <c r="D4601" i="1"/>
  <c r="B4601" i="1"/>
  <c r="A4601" i="1" s="1"/>
  <c r="AA4600" i="1"/>
  <c r="Y4600" i="1"/>
  <c r="Z4600" i="1" s="1"/>
  <c r="X4600" i="1"/>
  <c r="W4600" i="1"/>
  <c r="U4600" i="1"/>
  <c r="V4600" i="1" s="1"/>
  <c r="T4600" i="1"/>
  <c r="R4600" i="1"/>
  <c r="Q4600" i="1"/>
  <c r="S4600" i="1" s="1"/>
  <c r="O4600" i="1"/>
  <c r="N4600" i="1"/>
  <c r="P4600" i="1" s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AA4599" i="1"/>
  <c r="Z4599" i="1"/>
  <c r="Y4599" i="1"/>
  <c r="X4599" i="1"/>
  <c r="W4599" i="1"/>
  <c r="U4599" i="1"/>
  <c r="T4599" i="1"/>
  <c r="V4599" i="1" s="1"/>
  <c r="R4599" i="1"/>
  <c r="Q4599" i="1"/>
  <c r="O4599" i="1"/>
  <c r="N4599" i="1"/>
  <c r="P4599" i="1" s="1"/>
  <c r="L4599" i="1"/>
  <c r="M4599" i="1" s="1"/>
  <c r="K4599" i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U4598" i="1"/>
  <c r="T4598" i="1"/>
  <c r="V4598" i="1" s="1"/>
  <c r="R4598" i="1"/>
  <c r="Q4598" i="1"/>
  <c r="S4598" i="1" s="1"/>
  <c r="O4598" i="1"/>
  <c r="P4598" i="1" s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Z4597" i="1" s="1"/>
  <c r="W4597" i="1"/>
  <c r="U4597" i="1"/>
  <c r="V4597" i="1" s="1"/>
  <c r="T4597" i="1"/>
  <c r="R4597" i="1"/>
  <c r="S4597" i="1" s="1"/>
  <c r="Q4597" i="1"/>
  <c r="O4597" i="1"/>
  <c r="N4597" i="1"/>
  <c r="P4597" i="1" s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V4596" i="1" s="1"/>
  <c r="T4596" i="1"/>
  <c r="R4596" i="1"/>
  <c r="Q4596" i="1"/>
  <c r="S4596" i="1" s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Y4595" i="1"/>
  <c r="X4595" i="1"/>
  <c r="Z4595" i="1" s="1"/>
  <c r="W4595" i="1"/>
  <c r="U4595" i="1"/>
  <c r="V4595" i="1" s="1"/>
  <c r="T4595" i="1"/>
  <c r="R4595" i="1"/>
  <c r="Q4595" i="1"/>
  <c r="S4595" i="1" s="1"/>
  <c r="P4595" i="1"/>
  <c r="O4595" i="1"/>
  <c r="N4595" i="1"/>
  <c r="L4595" i="1"/>
  <c r="M4595" i="1" s="1"/>
  <c r="K4595" i="1"/>
  <c r="J4595" i="1"/>
  <c r="I4595" i="1"/>
  <c r="H4595" i="1"/>
  <c r="G4595" i="1"/>
  <c r="F4595" i="1"/>
  <c r="E4595" i="1"/>
  <c r="D4595" i="1"/>
  <c r="B4595" i="1"/>
  <c r="A4595" i="1" s="1"/>
  <c r="AA4594" i="1"/>
  <c r="Z4594" i="1"/>
  <c r="Y4594" i="1"/>
  <c r="X4594" i="1"/>
  <c r="W4594" i="1"/>
  <c r="U4594" i="1"/>
  <c r="T4594" i="1"/>
  <c r="R4594" i="1"/>
  <c r="Q4594" i="1"/>
  <c r="S4594" i="1" s="1"/>
  <c r="O4594" i="1"/>
  <c r="P4594" i="1" s="1"/>
  <c r="N4594" i="1"/>
  <c r="L4594" i="1"/>
  <c r="M4594" i="1" s="1"/>
  <c r="K4594" i="1"/>
  <c r="J4594" i="1"/>
  <c r="I4594" i="1"/>
  <c r="H4594" i="1"/>
  <c r="G4594" i="1"/>
  <c r="F4594" i="1"/>
  <c r="E4594" i="1"/>
  <c r="D4594" i="1"/>
  <c r="B4594" i="1"/>
  <c r="A4594" i="1" s="1"/>
  <c r="AA4593" i="1"/>
  <c r="Y4593" i="1"/>
  <c r="X4593" i="1"/>
  <c r="Z4593" i="1" s="1"/>
  <c r="W4593" i="1"/>
  <c r="U4593" i="1"/>
  <c r="T4593" i="1"/>
  <c r="V4593" i="1" s="1"/>
  <c r="R4593" i="1"/>
  <c r="S4593" i="1" s="1"/>
  <c r="Q4593" i="1"/>
  <c r="O4593" i="1"/>
  <c r="P4593" i="1" s="1"/>
  <c r="N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AA4592" i="1"/>
  <c r="Y4592" i="1"/>
  <c r="Z4592" i="1" s="1"/>
  <c r="X4592" i="1"/>
  <c r="W4592" i="1"/>
  <c r="U4592" i="1"/>
  <c r="V4592" i="1" s="1"/>
  <c r="T4592" i="1"/>
  <c r="R4592" i="1"/>
  <c r="S4592" i="1" s="1"/>
  <c r="Q4592" i="1"/>
  <c r="O4592" i="1"/>
  <c r="N4592" i="1"/>
  <c r="P4592" i="1" s="1"/>
  <c r="L4592" i="1"/>
  <c r="M4592" i="1" s="1"/>
  <c r="K4592" i="1"/>
  <c r="J4592" i="1"/>
  <c r="I4592" i="1"/>
  <c r="H4592" i="1"/>
  <c r="G4592" i="1"/>
  <c r="F4592" i="1"/>
  <c r="E4592" i="1"/>
  <c r="D4592" i="1"/>
  <c r="B4592" i="1"/>
  <c r="A4592" i="1"/>
  <c r="AA4591" i="1"/>
  <c r="Z4591" i="1"/>
  <c r="Y4591" i="1"/>
  <c r="X4591" i="1"/>
  <c r="W4591" i="1"/>
  <c r="U4591" i="1"/>
  <c r="V4591" i="1" s="1"/>
  <c r="T4591" i="1"/>
  <c r="R4591" i="1"/>
  <c r="Q4591" i="1"/>
  <c r="O4591" i="1"/>
  <c r="N4591" i="1"/>
  <c r="P4591" i="1" s="1"/>
  <c r="L4591" i="1"/>
  <c r="M4591" i="1" s="1"/>
  <c r="K4591" i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U4590" i="1"/>
  <c r="T4590" i="1"/>
  <c r="V4590" i="1" s="1"/>
  <c r="R4590" i="1"/>
  <c r="Q4590" i="1"/>
  <c r="S4590" i="1" s="1"/>
  <c r="O4590" i="1"/>
  <c r="P4590" i="1" s="1"/>
  <c r="N4590" i="1"/>
  <c r="L4590" i="1"/>
  <c r="M4590" i="1" s="1"/>
  <c r="K4590" i="1"/>
  <c r="J4590" i="1"/>
  <c r="I4590" i="1"/>
  <c r="H4590" i="1"/>
  <c r="G4590" i="1"/>
  <c r="F4590" i="1"/>
  <c r="E4590" i="1"/>
  <c r="D4590" i="1"/>
  <c r="B4590" i="1"/>
  <c r="A4590" i="1" s="1"/>
  <c r="AA4589" i="1"/>
  <c r="Y4589" i="1"/>
  <c r="X4589" i="1"/>
  <c r="Z4589" i="1" s="1"/>
  <c r="W4589" i="1"/>
  <c r="U4589" i="1"/>
  <c r="V4589" i="1" s="1"/>
  <c r="T4589" i="1"/>
  <c r="R4589" i="1"/>
  <c r="S4589" i="1" s="1"/>
  <c r="Q4589" i="1"/>
  <c r="O4589" i="1"/>
  <c r="P4589" i="1" s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Z4588" i="1" s="1"/>
  <c r="W4588" i="1"/>
  <c r="U4588" i="1"/>
  <c r="V4588" i="1" s="1"/>
  <c r="T4588" i="1"/>
  <c r="R4588" i="1"/>
  <c r="S4588" i="1" s="1"/>
  <c r="Q4588" i="1"/>
  <c r="O4588" i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Y4587" i="1"/>
  <c r="X4587" i="1"/>
  <c r="Z4587" i="1" s="1"/>
  <c r="W4587" i="1"/>
  <c r="U4587" i="1"/>
  <c r="V4587" i="1" s="1"/>
  <c r="T4587" i="1"/>
  <c r="R4587" i="1"/>
  <c r="Q4587" i="1"/>
  <c r="S4587" i="1" s="1"/>
  <c r="P4587" i="1"/>
  <c r="O4587" i="1"/>
  <c r="N4587" i="1"/>
  <c r="L4587" i="1"/>
  <c r="M4587" i="1" s="1"/>
  <c r="K4587" i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U4586" i="1"/>
  <c r="T4586" i="1"/>
  <c r="V4586" i="1" s="1"/>
  <c r="S4586" i="1"/>
  <c r="R4586" i="1"/>
  <c r="Q4586" i="1"/>
  <c r="O4586" i="1"/>
  <c r="P4586" i="1" s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Y4585" i="1"/>
  <c r="X4585" i="1"/>
  <c r="Z4585" i="1" s="1"/>
  <c r="W4585" i="1"/>
  <c r="U4585" i="1"/>
  <c r="T4585" i="1"/>
  <c r="V4585" i="1" s="1"/>
  <c r="R4585" i="1"/>
  <c r="S4585" i="1" s="1"/>
  <c r="Q4585" i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U4584" i="1"/>
  <c r="V4584" i="1" s="1"/>
  <c r="T4584" i="1"/>
  <c r="R4584" i="1"/>
  <c r="Q4584" i="1"/>
  <c r="S4584" i="1" s="1"/>
  <c r="O4584" i="1"/>
  <c r="N4584" i="1"/>
  <c r="P4584" i="1" s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Z4583" i="1" s="1"/>
  <c r="X4583" i="1"/>
  <c r="W4583" i="1"/>
  <c r="U4583" i="1"/>
  <c r="T4583" i="1"/>
  <c r="V4583" i="1" s="1"/>
  <c r="R4583" i="1"/>
  <c r="Q4583" i="1"/>
  <c r="O4583" i="1"/>
  <c r="N4583" i="1"/>
  <c r="P4583" i="1" s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Z4582" i="1" s="1"/>
  <c r="W4582" i="1"/>
  <c r="U4582" i="1"/>
  <c r="T4582" i="1"/>
  <c r="V4582" i="1" s="1"/>
  <c r="R4582" i="1"/>
  <c r="Q4582" i="1"/>
  <c r="S4582" i="1" s="1"/>
  <c r="O4582" i="1"/>
  <c r="P4582" i="1" s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 s="1"/>
  <c r="AA4581" i="1"/>
  <c r="Y4581" i="1"/>
  <c r="X4581" i="1"/>
  <c r="Z4581" i="1" s="1"/>
  <c r="W4581" i="1"/>
  <c r="V4581" i="1"/>
  <c r="U4581" i="1"/>
  <c r="T4581" i="1"/>
  <c r="R4581" i="1"/>
  <c r="S4581" i="1" s="1"/>
  <c r="Q4581" i="1"/>
  <c r="O4581" i="1"/>
  <c r="N4581" i="1"/>
  <c r="P4581" i="1" s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V4580" i="1"/>
  <c r="U4580" i="1"/>
  <c r="T4580" i="1"/>
  <c r="R4580" i="1"/>
  <c r="Q4580" i="1"/>
  <c r="S4580" i="1" s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Y4579" i="1"/>
  <c r="Z4579" i="1" s="1"/>
  <c r="X4579" i="1"/>
  <c r="W4579" i="1"/>
  <c r="U4579" i="1"/>
  <c r="V4579" i="1" s="1"/>
  <c r="T4579" i="1"/>
  <c r="R4579" i="1"/>
  <c r="Q4579" i="1"/>
  <c r="S4579" i="1" s="1"/>
  <c r="O4579" i="1"/>
  <c r="N4579" i="1"/>
  <c r="P4579" i="1" s="1"/>
  <c r="L4579" i="1"/>
  <c r="M4579" i="1" s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Z4578" i="1" s="1"/>
  <c r="W4578" i="1"/>
  <c r="U4578" i="1"/>
  <c r="T4578" i="1"/>
  <c r="R4578" i="1"/>
  <c r="Q4578" i="1"/>
  <c r="S4578" i="1" s="1"/>
  <c r="O4578" i="1"/>
  <c r="P4578" i="1" s="1"/>
  <c r="N4578" i="1"/>
  <c r="L4578" i="1"/>
  <c r="M4578" i="1" s="1"/>
  <c r="K4578" i="1"/>
  <c r="J4578" i="1"/>
  <c r="I4578" i="1"/>
  <c r="H4578" i="1"/>
  <c r="G4578" i="1"/>
  <c r="F4578" i="1"/>
  <c r="E4578" i="1"/>
  <c r="D4578" i="1"/>
  <c r="B4578" i="1"/>
  <c r="A4578" i="1" s="1"/>
  <c r="AA4577" i="1"/>
  <c r="Y4577" i="1"/>
  <c r="X4577" i="1"/>
  <c r="Z4577" i="1" s="1"/>
  <c r="W4577" i="1"/>
  <c r="U4577" i="1"/>
  <c r="V4577" i="1" s="1"/>
  <c r="T4577" i="1"/>
  <c r="R4577" i="1"/>
  <c r="S4577" i="1" s="1"/>
  <c r="Q4577" i="1"/>
  <c r="O4577" i="1"/>
  <c r="P4577" i="1" s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V4576" i="1"/>
  <c r="U4576" i="1"/>
  <c r="T4576" i="1"/>
  <c r="R4576" i="1"/>
  <c r="S4576" i="1" s="1"/>
  <c r="Q4576" i="1"/>
  <c r="O4576" i="1"/>
  <c r="N4576" i="1"/>
  <c r="P4576" i="1" s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V4575" i="1" s="1"/>
  <c r="T4575" i="1"/>
  <c r="R4575" i="1"/>
  <c r="Q4575" i="1"/>
  <c r="O4575" i="1"/>
  <c r="N4575" i="1"/>
  <c r="P4575" i="1" s="1"/>
  <c r="L4575" i="1"/>
  <c r="M4575" i="1" s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T4574" i="1"/>
  <c r="V4574" i="1" s="1"/>
  <c r="S4574" i="1"/>
  <c r="R4574" i="1"/>
  <c r="Q4574" i="1"/>
  <c r="O4574" i="1"/>
  <c r="P4574" i="1" s="1"/>
  <c r="N4574" i="1"/>
  <c r="L4574" i="1"/>
  <c r="M4574" i="1" s="1"/>
  <c r="K4574" i="1"/>
  <c r="J4574" i="1"/>
  <c r="I4574" i="1"/>
  <c r="H4574" i="1"/>
  <c r="G4574" i="1"/>
  <c r="F4574" i="1"/>
  <c r="E4574" i="1"/>
  <c r="D4574" i="1"/>
  <c r="B4574" i="1"/>
  <c r="A4574" i="1" s="1"/>
  <c r="AA4573" i="1"/>
  <c r="Y4573" i="1"/>
  <c r="X4573" i="1"/>
  <c r="Z4573" i="1" s="1"/>
  <c r="W4573" i="1"/>
  <c r="U4573" i="1"/>
  <c r="V4573" i="1" s="1"/>
  <c r="T4573" i="1"/>
  <c r="S4573" i="1"/>
  <c r="R4573" i="1"/>
  <c r="Q4573" i="1"/>
  <c r="O4573" i="1"/>
  <c r="P4573" i="1" s="1"/>
  <c r="N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Z4572" i="1" s="1"/>
  <c r="W4572" i="1"/>
  <c r="V4572" i="1"/>
  <c r="U4572" i="1"/>
  <c r="T4572" i="1"/>
  <c r="R4572" i="1"/>
  <c r="S4572" i="1" s="1"/>
  <c r="Q4572" i="1"/>
  <c r="O4572" i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 s="1"/>
  <c r="AA4571" i="1"/>
  <c r="Y4571" i="1"/>
  <c r="X4571" i="1"/>
  <c r="Z4571" i="1" s="1"/>
  <c r="W4571" i="1"/>
  <c r="U4571" i="1"/>
  <c r="V4571" i="1" s="1"/>
  <c r="T4571" i="1"/>
  <c r="R4571" i="1"/>
  <c r="Q4571" i="1"/>
  <c r="S4571" i="1" s="1"/>
  <c r="P4571" i="1"/>
  <c r="O4571" i="1"/>
  <c r="N4571" i="1"/>
  <c r="L4571" i="1"/>
  <c r="M4571" i="1" s="1"/>
  <c r="AB4571" i="1" s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Z4570" i="1" s="1"/>
  <c r="W4570" i="1"/>
  <c r="U4570" i="1"/>
  <c r="T4570" i="1"/>
  <c r="V4570" i="1" s="1"/>
  <c r="R4570" i="1"/>
  <c r="S4570" i="1" s="1"/>
  <c r="Q4570" i="1"/>
  <c r="O4570" i="1"/>
  <c r="P4570" i="1" s="1"/>
  <c r="N4570" i="1"/>
  <c r="L4570" i="1"/>
  <c r="M4570" i="1" s="1"/>
  <c r="K4570" i="1"/>
  <c r="J4570" i="1"/>
  <c r="I4570" i="1"/>
  <c r="H4570" i="1"/>
  <c r="G4570" i="1"/>
  <c r="F4570" i="1"/>
  <c r="E4570" i="1"/>
  <c r="D4570" i="1"/>
  <c r="B4570" i="1"/>
  <c r="A4570" i="1" s="1"/>
  <c r="AA4569" i="1"/>
  <c r="Y4569" i="1"/>
  <c r="X4569" i="1"/>
  <c r="Z4569" i="1" s="1"/>
  <c r="W4569" i="1"/>
  <c r="U4569" i="1"/>
  <c r="T4569" i="1"/>
  <c r="S4569" i="1"/>
  <c r="R4569" i="1"/>
  <c r="Q4569" i="1"/>
  <c r="O4569" i="1"/>
  <c r="P4569" i="1" s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U4568" i="1"/>
  <c r="V4568" i="1" s="1"/>
  <c r="T4568" i="1"/>
  <c r="R4568" i="1"/>
  <c r="S4568" i="1" s="1"/>
  <c r="Q4568" i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T4567" i="1"/>
  <c r="V4567" i="1" s="1"/>
  <c r="R4567" i="1"/>
  <c r="Q4567" i="1"/>
  <c r="O4567" i="1"/>
  <c r="P4567" i="1" s="1"/>
  <c r="N4567" i="1"/>
  <c r="L4567" i="1"/>
  <c r="M4567" i="1" s="1"/>
  <c r="K4567" i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U4566" i="1"/>
  <c r="T4566" i="1"/>
  <c r="V4566" i="1" s="1"/>
  <c r="S4566" i="1"/>
  <c r="R4566" i="1"/>
  <c r="Q4566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AA4565" i="1"/>
  <c r="Y4565" i="1"/>
  <c r="X4565" i="1"/>
  <c r="Z4565" i="1" s="1"/>
  <c r="W4565" i="1"/>
  <c r="U4565" i="1"/>
  <c r="T4565" i="1"/>
  <c r="V4565" i="1" s="1"/>
  <c r="S4565" i="1"/>
  <c r="R4565" i="1"/>
  <c r="Q4565" i="1"/>
  <c r="P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U4564" i="1"/>
  <c r="V4564" i="1" s="1"/>
  <c r="T4564" i="1"/>
  <c r="S4564" i="1"/>
  <c r="R4564" i="1"/>
  <c r="Q4564" i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Y4563" i="1"/>
  <c r="X4563" i="1"/>
  <c r="Z4563" i="1" s="1"/>
  <c r="W4563" i="1"/>
  <c r="V4563" i="1"/>
  <c r="U4563" i="1"/>
  <c r="T4563" i="1"/>
  <c r="R4563" i="1"/>
  <c r="Q4563" i="1"/>
  <c r="O4563" i="1"/>
  <c r="N4563" i="1"/>
  <c r="P4563" i="1" s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Z4562" i="1" s="1"/>
  <c r="W4562" i="1"/>
  <c r="V4562" i="1"/>
  <c r="U4562" i="1"/>
  <c r="T4562" i="1"/>
  <c r="S4562" i="1"/>
  <c r="R4562" i="1"/>
  <c r="Q4562" i="1"/>
  <c r="O4562" i="1"/>
  <c r="P4562" i="1" s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AA4561" i="1"/>
  <c r="Y4561" i="1"/>
  <c r="X4561" i="1"/>
  <c r="Z4561" i="1" s="1"/>
  <c r="W4561" i="1"/>
  <c r="U4561" i="1"/>
  <c r="V4561" i="1" s="1"/>
  <c r="T4561" i="1"/>
  <c r="R4561" i="1"/>
  <c r="S4561" i="1" s="1"/>
  <c r="Q4561" i="1"/>
  <c r="P4561" i="1"/>
  <c r="O4561" i="1"/>
  <c r="N4561" i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A4560" i="1"/>
  <c r="Y4560" i="1"/>
  <c r="Z4560" i="1" s="1"/>
  <c r="X4560" i="1"/>
  <c r="W4560" i="1"/>
  <c r="V4560" i="1"/>
  <c r="U4560" i="1"/>
  <c r="T4560" i="1"/>
  <c r="S4560" i="1"/>
  <c r="R4560" i="1"/>
  <c r="Q4560" i="1"/>
  <c r="O4560" i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Z4559" i="1"/>
  <c r="Y4559" i="1"/>
  <c r="X4559" i="1"/>
  <c r="W4559" i="1"/>
  <c r="V4559" i="1"/>
  <c r="U4559" i="1"/>
  <c r="T4559" i="1"/>
  <c r="R4559" i="1"/>
  <c r="Q4559" i="1"/>
  <c r="S4559" i="1" s="1"/>
  <c r="P4559" i="1"/>
  <c r="AB4559" i="1" s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Y4558" i="1"/>
  <c r="X4558" i="1"/>
  <c r="Z4558" i="1" s="1"/>
  <c r="W4558" i="1"/>
  <c r="U4558" i="1"/>
  <c r="T4558" i="1"/>
  <c r="V4558" i="1" s="1"/>
  <c r="R4558" i="1"/>
  <c r="S4558" i="1" s="1"/>
  <c r="Q4558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AA4557" i="1"/>
  <c r="Y4557" i="1"/>
  <c r="X4557" i="1"/>
  <c r="Z4557" i="1" s="1"/>
  <c r="W4557" i="1"/>
  <c r="U4557" i="1"/>
  <c r="T4557" i="1"/>
  <c r="S4557" i="1"/>
  <c r="R4557" i="1"/>
  <c r="Q4557" i="1"/>
  <c r="P4557" i="1"/>
  <c r="O4557" i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V4556" i="1"/>
  <c r="U4556" i="1"/>
  <c r="T4556" i="1"/>
  <c r="S4556" i="1"/>
  <c r="R4556" i="1"/>
  <c r="Q4556" i="1"/>
  <c r="O4556" i="1"/>
  <c r="N4556" i="1"/>
  <c r="P4556" i="1" s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V4555" i="1"/>
  <c r="U4555" i="1"/>
  <c r="T4555" i="1"/>
  <c r="R4555" i="1"/>
  <c r="Q4555" i="1"/>
  <c r="S4555" i="1" s="1"/>
  <c r="O4555" i="1"/>
  <c r="N4555" i="1"/>
  <c r="P4555" i="1" s="1"/>
  <c r="L4555" i="1"/>
  <c r="M4555" i="1" s="1"/>
  <c r="K4555" i="1"/>
  <c r="J4555" i="1"/>
  <c r="I4555" i="1"/>
  <c r="H4555" i="1"/>
  <c r="G4555" i="1"/>
  <c r="F4555" i="1"/>
  <c r="E4555" i="1"/>
  <c r="D4555" i="1"/>
  <c r="B4555" i="1"/>
  <c r="A4555" i="1"/>
  <c r="AB4554" i="1"/>
  <c r="AA4554" i="1"/>
  <c r="Y4554" i="1"/>
  <c r="X4554" i="1"/>
  <c r="Z4554" i="1" s="1"/>
  <c r="W4554" i="1"/>
  <c r="U4554" i="1"/>
  <c r="T4554" i="1"/>
  <c r="V4554" i="1" s="1"/>
  <c r="R4554" i="1"/>
  <c r="Q4554" i="1"/>
  <c r="S4554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Y4553" i="1"/>
  <c r="X4553" i="1"/>
  <c r="W4553" i="1"/>
  <c r="U4553" i="1"/>
  <c r="T4553" i="1"/>
  <c r="V4553" i="1" s="1"/>
  <c r="R4553" i="1"/>
  <c r="S4553" i="1" s="1"/>
  <c r="Q4553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Z4552" i="1"/>
  <c r="Y4552" i="1"/>
  <c r="X4552" i="1"/>
  <c r="W4552" i="1"/>
  <c r="V4552" i="1"/>
  <c r="U4552" i="1"/>
  <c r="T4552" i="1"/>
  <c r="S4552" i="1"/>
  <c r="R4552" i="1"/>
  <c r="Q4552" i="1"/>
  <c r="O4552" i="1"/>
  <c r="P4552" i="1" s="1"/>
  <c r="N4552" i="1"/>
  <c r="L4552" i="1"/>
  <c r="K4552" i="1"/>
  <c r="M4552" i="1" s="1"/>
  <c r="J4552" i="1"/>
  <c r="I4552" i="1"/>
  <c r="AB4552" i="1" s="1"/>
  <c r="H4552" i="1"/>
  <c r="G4552" i="1"/>
  <c r="F4552" i="1"/>
  <c r="E4552" i="1"/>
  <c r="D4552" i="1"/>
  <c r="B4552" i="1"/>
  <c r="A4552" i="1" s="1"/>
  <c r="AA4551" i="1"/>
  <c r="Y4551" i="1"/>
  <c r="X4551" i="1"/>
  <c r="Z4551" i="1" s="1"/>
  <c r="W4551" i="1"/>
  <c r="V4551" i="1"/>
  <c r="U4551" i="1"/>
  <c r="T4551" i="1"/>
  <c r="R4551" i="1"/>
  <c r="S4551" i="1" s="1"/>
  <c r="Q4551" i="1"/>
  <c r="O4551" i="1"/>
  <c r="N4551" i="1"/>
  <c r="P4551" i="1" s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T4550" i="1"/>
  <c r="V4550" i="1" s="1"/>
  <c r="S4550" i="1"/>
  <c r="R4550" i="1"/>
  <c r="Q4550" i="1"/>
  <c r="O4550" i="1"/>
  <c r="P4550" i="1" s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AA4549" i="1"/>
  <c r="Y4549" i="1"/>
  <c r="X4549" i="1"/>
  <c r="W4549" i="1"/>
  <c r="U4549" i="1"/>
  <c r="V4549" i="1" s="1"/>
  <c r="T4549" i="1"/>
  <c r="R4549" i="1"/>
  <c r="S4549" i="1" s="1"/>
  <c r="Q4549" i="1"/>
  <c r="P4549" i="1"/>
  <c r="O4549" i="1"/>
  <c r="N4549" i="1"/>
  <c r="L4549" i="1"/>
  <c r="M4549" i="1" s="1"/>
  <c r="K4549" i="1"/>
  <c r="J4549" i="1"/>
  <c r="I4549" i="1"/>
  <c r="H4549" i="1"/>
  <c r="G4549" i="1"/>
  <c r="F4549" i="1"/>
  <c r="E4549" i="1"/>
  <c r="D4549" i="1"/>
  <c r="B4549" i="1"/>
  <c r="A4549" i="1" s="1"/>
  <c r="AA4548" i="1"/>
  <c r="Y4548" i="1"/>
  <c r="Z4548" i="1" s="1"/>
  <c r="X4548" i="1"/>
  <c r="W4548" i="1"/>
  <c r="V4548" i="1"/>
  <c r="U4548" i="1"/>
  <c r="T4548" i="1"/>
  <c r="S4548" i="1"/>
  <c r="R4548" i="1"/>
  <c r="Q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V4547" i="1"/>
  <c r="U4547" i="1"/>
  <c r="T4547" i="1"/>
  <c r="R4547" i="1"/>
  <c r="Q4547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Z4546" i="1" s="1"/>
  <c r="W4546" i="1"/>
  <c r="U4546" i="1"/>
  <c r="T4546" i="1"/>
  <c r="V4546" i="1" s="1"/>
  <c r="S4546" i="1"/>
  <c r="R4546" i="1"/>
  <c r="Q4546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AA4545" i="1"/>
  <c r="Y4545" i="1"/>
  <c r="X4545" i="1"/>
  <c r="Z4545" i="1" s="1"/>
  <c r="W4545" i="1"/>
  <c r="U4545" i="1"/>
  <c r="T4545" i="1"/>
  <c r="V4545" i="1" s="1"/>
  <c r="S4545" i="1"/>
  <c r="R4545" i="1"/>
  <c r="Q4545" i="1"/>
  <c r="P4545" i="1"/>
  <c r="O4545" i="1"/>
  <c r="N4545" i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 s="1"/>
  <c r="AA4544" i="1"/>
  <c r="Y4544" i="1"/>
  <c r="X4544" i="1"/>
  <c r="Z4544" i="1" s="1"/>
  <c r="W4544" i="1"/>
  <c r="V4544" i="1"/>
  <c r="U4544" i="1"/>
  <c r="T4544" i="1"/>
  <c r="S4544" i="1"/>
  <c r="R4544" i="1"/>
  <c r="Q4544" i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Z4543" i="1"/>
  <c r="Y4543" i="1"/>
  <c r="X4543" i="1"/>
  <c r="W4543" i="1"/>
  <c r="V4543" i="1"/>
  <c r="U4543" i="1"/>
  <c r="T4543" i="1"/>
  <c r="R4543" i="1"/>
  <c r="Q4543" i="1"/>
  <c r="S4543" i="1" s="1"/>
  <c r="O4543" i="1"/>
  <c r="N4543" i="1"/>
  <c r="P4543" i="1" s="1"/>
  <c r="L4543" i="1"/>
  <c r="M4543" i="1" s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Z4542" i="1" s="1"/>
  <c r="W4542" i="1"/>
  <c r="U4542" i="1"/>
  <c r="T4542" i="1"/>
  <c r="V4542" i="1" s="1"/>
  <c r="S4542" i="1"/>
  <c r="R4542" i="1"/>
  <c r="Q4542" i="1"/>
  <c r="P4542" i="1"/>
  <c r="AB4542" i="1" s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AA4541" i="1"/>
  <c r="Y4541" i="1"/>
  <c r="X4541" i="1"/>
  <c r="W4541" i="1"/>
  <c r="U4541" i="1"/>
  <c r="T4541" i="1"/>
  <c r="V4541" i="1" s="1"/>
  <c r="R4541" i="1"/>
  <c r="S4541" i="1" s="1"/>
  <c r="Q4541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AA4540" i="1"/>
  <c r="Z4540" i="1"/>
  <c r="Y4540" i="1"/>
  <c r="X4540" i="1"/>
  <c r="W4540" i="1"/>
  <c r="V4540" i="1"/>
  <c r="U4540" i="1"/>
  <c r="T4540" i="1"/>
  <c r="S4540" i="1"/>
  <c r="R4540" i="1"/>
  <c r="Q4540" i="1"/>
  <c r="O4540" i="1"/>
  <c r="P4540" i="1" s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Y4539" i="1"/>
  <c r="X4539" i="1"/>
  <c r="Z4539" i="1" s="1"/>
  <c r="W4539" i="1"/>
  <c r="V4539" i="1"/>
  <c r="U4539" i="1"/>
  <c r="T4539" i="1"/>
  <c r="R4539" i="1"/>
  <c r="S4539" i="1" s="1"/>
  <c r="Q4539" i="1"/>
  <c r="O4539" i="1"/>
  <c r="N4539" i="1"/>
  <c r="P4539" i="1" s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V4538" i="1"/>
  <c r="U4538" i="1"/>
  <c r="T4538" i="1"/>
  <c r="S4538" i="1"/>
  <c r="R4538" i="1"/>
  <c r="Q4538" i="1"/>
  <c r="O4538" i="1"/>
  <c r="P4538" i="1" s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AA4537" i="1"/>
  <c r="Y4537" i="1"/>
  <c r="X4537" i="1"/>
  <c r="W4537" i="1"/>
  <c r="U4537" i="1"/>
  <c r="V4537" i="1" s="1"/>
  <c r="T4537" i="1"/>
  <c r="R4537" i="1"/>
  <c r="S4537" i="1" s="1"/>
  <c r="Q4537" i="1"/>
  <c r="P4537" i="1"/>
  <c r="O4537" i="1"/>
  <c r="N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AA4536" i="1"/>
  <c r="Y4536" i="1"/>
  <c r="Z4536" i="1" s="1"/>
  <c r="X4536" i="1"/>
  <c r="W4536" i="1"/>
  <c r="V4536" i="1"/>
  <c r="U4536" i="1"/>
  <c r="T4536" i="1"/>
  <c r="S4536" i="1"/>
  <c r="R4536" i="1"/>
  <c r="Q4536" i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Z4535" i="1"/>
  <c r="Y4535" i="1"/>
  <c r="X4535" i="1"/>
  <c r="W4535" i="1"/>
  <c r="V4535" i="1"/>
  <c r="U4535" i="1"/>
  <c r="T4535" i="1"/>
  <c r="R4535" i="1"/>
  <c r="Q4535" i="1"/>
  <c r="O4535" i="1"/>
  <c r="N4535" i="1"/>
  <c r="P4535" i="1" s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Z4534" i="1" s="1"/>
  <c r="X4534" i="1"/>
  <c r="W4534" i="1"/>
  <c r="U4534" i="1"/>
  <c r="T4534" i="1"/>
  <c r="S4534" i="1"/>
  <c r="R4534" i="1"/>
  <c r="Q4534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V4533" i="1"/>
  <c r="U4533" i="1"/>
  <c r="T4533" i="1"/>
  <c r="S4533" i="1"/>
  <c r="R4533" i="1"/>
  <c r="Q4533" i="1"/>
  <c r="P4533" i="1"/>
  <c r="O4533" i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U4532" i="1"/>
  <c r="V4532" i="1" s="1"/>
  <c r="T4532" i="1"/>
  <c r="S4532" i="1"/>
  <c r="R4532" i="1"/>
  <c r="Q4532" i="1"/>
  <c r="P4532" i="1"/>
  <c r="O4532" i="1"/>
  <c r="N4532" i="1"/>
  <c r="M4532" i="1"/>
  <c r="L4532" i="1"/>
  <c r="K4532" i="1"/>
  <c r="J4532" i="1"/>
  <c r="I4532" i="1"/>
  <c r="AB4532" i="1" s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V4531" i="1"/>
  <c r="U4531" i="1"/>
  <c r="T4531" i="1"/>
  <c r="S4531" i="1"/>
  <c r="R4531" i="1"/>
  <c r="Q4531" i="1"/>
  <c r="P4531" i="1"/>
  <c r="O4531" i="1"/>
  <c r="N4531" i="1"/>
  <c r="L4531" i="1"/>
  <c r="M4531" i="1" s="1"/>
  <c r="K4531" i="1"/>
  <c r="J4531" i="1"/>
  <c r="I4531" i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V4530" i="1"/>
  <c r="U4530" i="1"/>
  <c r="T4530" i="1"/>
  <c r="R4530" i="1"/>
  <c r="Q4530" i="1"/>
  <c r="S4530" i="1" s="1"/>
  <c r="O4530" i="1"/>
  <c r="P4530" i="1" s="1"/>
  <c r="N4530" i="1"/>
  <c r="L4530" i="1"/>
  <c r="M4530" i="1" s="1"/>
  <c r="K4530" i="1"/>
  <c r="J4530" i="1"/>
  <c r="I4530" i="1"/>
  <c r="H4530" i="1"/>
  <c r="AB4530" i="1" s="1"/>
  <c r="G4530" i="1"/>
  <c r="F4530" i="1"/>
  <c r="E4530" i="1"/>
  <c r="D4530" i="1"/>
  <c r="B4530" i="1"/>
  <c r="A4530" i="1" s="1"/>
  <c r="AA4529" i="1"/>
  <c r="Y4529" i="1"/>
  <c r="X4529" i="1"/>
  <c r="Z4529" i="1" s="1"/>
  <c r="W4529" i="1"/>
  <c r="U4529" i="1"/>
  <c r="T4529" i="1"/>
  <c r="S4529" i="1"/>
  <c r="R4529" i="1"/>
  <c r="Q4529" i="1"/>
  <c r="P4529" i="1"/>
  <c r="O4529" i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 s="1"/>
  <c r="AA4528" i="1"/>
  <c r="Z4528" i="1"/>
  <c r="Y4528" i="1"/>
  <c r="X4528" i="1"/>
  <c r="W4528" i="1"/>
  <c r="U4528" i="1"/>
  <c r="V4528" i="1" s="1"/>
  <c r="T4528" i="1"/>
  <c r="S4528" i="1"/>
  <c r="R4528" i="1"/>
  <c r="Q4528" i="1"/>
  <c r="O4528" i="1"/>
  <c r="N4528" i="1"/>
  <c r="P4528" i="1" s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V4527" i="1"/>
  <c r="U4527" i="1"/>
  <c r="T4527" i="1"/>
  <c r="R4527" i="1"/>
  <c r="Q4527" i="1"/>
  <c r="S4527" i="1" s="1"/>
  <c r="O4527" i="1"/>
  <c r="N4527" i="1"/>
  <c r="P4527" i="1" s="1"/>
  <c r="L4527" i="1"/>
  <c r="M4527" i="1" s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Z4526" i="1" s="1"/>
  <c r="X4526" i="1"/>
  <c r="W4526" i="1"/>
  <c r="U4526" i="1"/>
  <c r="T4526" i="1"/>
  <c r="V4526" i="1" s="1"/>
  <c r="R4526" i="1"/>
  <c r="Q4526" i="1"/>
  <c r="S4526" i="1" s="1"/>
  <c r="P4526" i="1"/>
  <c r="O4526" i="1"/>
  <c r="N4526" i="1"/>
  <c r="M4526" i="1"/>
  <c r="AB4526" i="1" s="1"/>
  <c r="L4526" i="1"/>
  <c r="K4526" i="1"/>
  <c r="J4526" i="1"/>
  <c r="I4526" i="1"/>
  <c r="H4526" i="1"/>
  <c r="G4526" i="1"/>
  <c r="F4526" i="1"/>
  <c r="E4526" i="1"/>
  <c r="D4526" i="1"/>
  <c r="B4526" i="1"/>
  <c r="A4526" i="1" s="1"/>
  <c r="AA4525" i="1"/>
  <c r="Y4525" i="1"/>
  <c r="X4525" i="1"/>
  <c r="Z4525" i="1" s="1"/>
  <c r="W4525" i="1"/>
  <c r="V4525" i="1"/>
  <c r="U4525" i="1"/>
  <c r="T4525" i="1"/>
  <c r="R4525" i="1"/>
  <c r="S4525" i="1" s="1"/>
  <c r="Q4525" i="1"/>
  <c r="O4525" i="1"/>
  <c r="P4525" i="1" s="1"/>
  <c r="N4525" i="1"/>
  <c r="L4525" i="1"/>
  <c r="K4525" i="1"/>
  <c r="M4525" i="1" s="1"/>
  <c r="AB4525" i="1" s="1"/>
  <c r="J4525" i="1"/>
  <c r="I4525" i="1"/>
  <c r="H4525" i="1"/>
  <c r="G4525" i="1"/>
  <c r="F4525" i="1"/>
  <c r="E4525" i="1"/>
  <c r="D4525" i="1"/>
  <c r="B4525" i="1"/>
  <c r="A4525" i="1" s="1"/>
  <c r="AA4524" i="1"/>
  <c r="Y4524" i="1"/>
  <c r="X4524" i="1"/>
  <c r="Z4524" i="1" s="1"/>
  <c r="W4524" i="1"/>
  <c r="U4524" i="1"/>
  <c r="T4524" i="1"/>
  <c r="S4524" i="1"/>
  <c r="R4524" i="1"/>
  <c r="Q4524" i="1"/>
  <c r="P4524" i="1"/>
  <c r="O4524" i="1"/>
  <c r="N4524" i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V4523" i="1"/>
  <c r="U4523" i="1"/>
  <c r="T4523" i="1"/>
  <c r="S4523" i="1"/>
  <c r="R4523" i="1"/>
  <c r="Q4523" i="1"/>
  <c r="O4523" i="1"/>
  <c r="N4523" i="1"/>
  <c r="P4523" i="1" s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V4522" i="1"/>
  <c r="U4522" i="1"/>
  <c r="T4522" i="1"/>
  <c r="R4522" i="1"/>
  <c r="Q4522" i="1"/>
  <c r="S4522" i="1" s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AA4521" i="1"/>
  <c r="Y4521" i="1"/>
  <c r="X4521" i="1"/>
  <c r="W4521" i="1"/>
  <c r="U4521" i="1"/>
  <c r="T4521" i="1"/>
  <c r="V4521" i="1" s="1"/>
  <c r="R4521" i="1"/>
  <c r="Q4521" i="1"/>
  <c r="S4521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AA4520" i="1"/>
  <c r="Z4520" i="1"/>
  <c r="Y4520" i="1"/>
  <c r="X4520" i="1"/>
  <c r="W4520" i="1"/>
  <c r="V4520" i="1"/>
  <c r="U4520" i="1"/>
  <c r="T4520" i="1"/>
  <c r="R4520" i="1"/>
  <c r="S4520" i="1" s="1"/>
  <c r="Q4520" i="1"/>
  <c r="O4520" i="1"/>
  <c r="P4520" i="1" s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Y4519" i="1"/>
  <c r="X4519" i="1"/>
  <c r="Z4519" i="1" s="1"/>
  <c r="W4519" i="1"/>
  <c r="V4519" i="1"/>
  <c r="U4519" i="1"/>
  <c r="T4519" i="1"/>
  <c r="R4519" i="1"/>
  <c r="S4519" i="1" s="1"/>
  <c r="Q4519" i="1"/>
  <c r="O4519" i="1"/>
  <c r="N4519" i="1"/>
  <c r="P4519" i="1" s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V4518" i="1" s="1"/>
  <c r="T4518" i="1"/>
  <c r="R4518" i="1"/>
  <c r="Q4518" i="1"/>
  <c r="S4518" i="1" s="1"/>
  <c r="P4518" i="1"/>
  <c r="O4518" i="1"/>
  <c r="N4518" i="1"/>
  <c r="L4518" i="1"/>
  <c r="M4518" i="1" s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W4517" i="1"/>
  <c r="V4517" i="1"/>
  <c r="U4517" i="1"/>
  <c r="T4517" i="1"/>
  <c r="R4517" i="1"/>
  <c r="Q4517" i="1"/>
  <c r="S4517" i="1" s="1"/>
  <c r="O4517" i="1"/>
  <c r="P4517" i="1" s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AA4516" i="1"/>
  <c r="Y4516" i="1"/>
  <c r="Z4516" i="1" s="1"/>
  <c r="AB4516" i="1" s="1"/>
  <c r="X4516" i="1"/>
  <c r="W4516" i="1"/>
  <c r="U4516" i="1"/>
  <c r="T4516" i="1"/>
  <c r="V4516" i="1" s="1"/>
  <c r="R4516" i="1"/>
  <c r="Q4516" i="1"/>
  <c r="S4516" i="1" s="1"/>
  <c r="O4516" i="1"/>
  <c r="P4516" i="1" s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AA4515" i="1"/>
  <c r="Y4515" i="1"/>
  <c r="X4515" i="1"/>
  <c r="Z4515" i="1" s="1"/>
  <c r="W4515" i="1"/>
  <c r="U4515" i="1"/>
  <c r="T4515" i="1"/>
  <c r="V4515" i="1" s="1"/>
  <c r="S4515" i="1"/>
  <c r="R4515" i="1"/>
  <c r="Q4515" i="1"/>
  <c r="P4515" i="1"/>
  <c r="O4515" i="1"/>
  <c r="N4515" i="1"/>
  <c r="L4515" i="1"/>
  <c r="K4515" i="1"/>
  <c r="M4515" i="1" s="1"/>
  <c r="AB4515" i="1" s="1"/>
  <c r="J4515" i="1"/>
  <c r="I4515" i="1"/>
  <c r="H4515" i="1"/>
  <c r="G4515" i="1"/>
  <c r="F4515" i="1"/>
  <c r="E4515" i="1"/>
  <c r="D4515" i="1"/>
  <c r="B4515" i="1"/>
  <c r="A4515" i="1" s="1"/>
  <c r="AA4514" i="1"/>
  <c r="Z4514" i="1"/>
  <c r="Y4514" i="1"/>
  <c r="X4514" i="1"/>
  <c r="W4514" i="1"/>
  <c r="V4514" i="1"/>
  <c r="U4514" i="1"/>
  <c r="T4514" i="1"/>
  <c r="S4514" i="1"/>
  <c r="R4514" i="1"/>
  <c r="Q4514" i="1"/>
  <c r="O4514" i="1"/>
  <c r="N4514" i="1"/>
  <c r="P4514" i="1" s="1"/>
  <c r="L4514" i="1"/>
  <c r="K4514" i="1"/>
  <c r="M4514" i="1" s="1"/>
  <c r="J4514" i="1"/>
  <c r="I4514" i="1"/>
  <c r="H4514" i="1"/>
  <c r="AB4514" i="1" s="1"/>
  <c r="G4514" i="1"/>
  <c r="F4514" i="1"/>
  <c r="E4514" i="1"/>
  <c r="D4514" i="1"/>
  <c r="B4514" i="1"/>
  <c r="A4514" i="1"/>
  <c r="AA4513" i="1"/>
  <c r="Y4513" i="1"/>
  <c r="X4513" i="1"/>
  <c r="Z4513" i="1" s="1"/>
  <c r="W4513" i="1"/>
  <c r="V4513" i="1"/>
  <c r="U4513" i="1"/>
  <c r="T4513" i="1"/>
  <c r="R4513" i="1"/>
  <c r="Q4513" i="1"/>
  <c r="S4513" i="1" s="1"/>
  <c r="O4513" i="1"/>
  <c r="N4513" i="1"/>
  <c r="P4513" i="1" s="1"/>
  <c r="L4513" i="1"/>
  <c r="M4513" i="1" s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Z4512" i="1" s="1"/>
  <c r="X4512" i="1"/>
  <c r="W4512" i="1"/>
  <c r="U4512" i="1"/>
  <c r="T4512" i="1"/>
  <c r="V4512" i="1" s="1"/>
  <c r="R4512" i="1"/>
  <c r="Q4512" i="1"/>
  <c r="S4512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U4511" i="1"/>
  <c r="T4511" i="1"/>
  <c r="V4511" i="1" s="1"/>
  <c r="S4511" i="1"/>
  <c r="R4511" i="1"/>
  <c r="Q4511" i="1"/>
  <c r="P4511" i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V4510" i="1"/>
  <c r="U4510" i="1"/>
  <c r="T4510" i="1"/>
  <c r="S4510" i="1"/>
  <c r="R4510" i="1"/>
  <c r="Q4510" i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Z4509" i="1" s="1"/>
  <c r="W4509" i="1"/>
  <c r="V4509" i="1"/>
  <c r="U4509" i="1"/>
  <c r="T4509" i="1"/>
  <c r="R4509" i="1"/>
  <c r="Q4509" i="1"/>
  <c r="S4509" i="1" s="1"/>
  <c r="O4509" i="1"/>
  <c r="N4509" i="1"/>
  <c r="P4509" i="1" s="1"/>
  <c r="L4509" i="1"/>
  <c r="M4509" i="1" s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Z4508" i="1" s="1"/>
  <c r="X4508" i="1"/>
  <c r="W4508" i="1"/>
  <c r="U4508" i="1"/>
  <c r="T4508" i="1"/>
  <c r="V4508" i="1" s="1"/>
  <c r="R4508" i="1"/>
  <c r="Q4508" i="1"/>
  <c r="S4508" i="1" s="1"/>
  <c r="O4508" i="1"/>
  <c r="P4508" i="1" s="1"/>
  <c r="N4508" i="1"/>
  <c r="M4508" i="1"/>
  <c r="AB4508" i="1" s="1"/>
  <c r="L4508" i="1"/>
  <c r="K4508" i="1"/>
  <c r="J4508" i="1"/>
  <c r="I4508" i="1"/>
  <c r="H4508" i="1"/>
  <c r="G4508" i="1"/>
  <c r="F4508" i="1"/>
  <c r="E4508" i="1"/>
  <c r="D4508" i="1"/>
  <c r="B4508" i="1"/>
  <c r="A4508" i="1" s="1"/>
  <c r="AA4507" i="1"/>
  <c r="Y4507" i="1"/>
  <c r="X4507" i="1"/>
  <c r="Z4507" i="1" s="1"/>
  <c r="W4507" i="1"/>
  <c r="U4507" i="1"/>
  <c r="T4507" i="1"/>
  <c r="V4507" i="1" s="1"/>
  <c r="S4507" i="1"/>
  <c r="R4507" i="1"/>
  <c r="Q4507" i="1"/>
  <c r="P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Z4506" i="1"/>
  <c r="Y4506" i="1"/>
  <c r="X4506" i="1"/>
  <c r="W4506" i="1"/>
  <c r="V4506" i="1"/>
  <c r="U4506" i="1"/>
  <c r="T4506" i="1"/>
  <c r="S4506" i="1"/>
  <c r="R4506" i="1"/>
  <c r="Q4506" i="1"/>
  <c r="O4506" i="1"/>
  <c r="N4506" i="1"/>
  <c r="P4506" i="1" s="1"/>
  <c r="L4506" i="1"/>
  <c r="K4506" i="1"/>
  <c r="M4506" i="1" s="1"/>
  <c r="J4506" i="1"/>
  <c r="I4506" i="1"/>
  <c r="H4506" i="1"/>
  <c r="AB4506" i="1" s="1"/>
  <c r="G4506" i="1"/>
  <c r="F4506" i="1"/>
  <c r="E4506" i="1"/>
  <c r="D4506" i="1"/>
  <c r="B4506" i="1"/>
  <c r="A4506" i="1"/>
  <c r="AA4505" i="1"/>
  <c r="Z4505" i="1"/>
  <c r="Y4505" i="1"/>
  <c r="X4505" i="1"/>
  <c r="W4505" i="1"/>
  <c r="V4505" i="1"/>
  <c r="U4505" i="1"/>
  <c r="T4505" i="1"/>
  <c r="R4505" i="1"/>
  <c r="Q4505" i="1"/>
  <c r="S4505" i="1" s="1"/>
  <c r="O4505" i="1"/>
  <c r="N4505" i="1"/>
  <c r="P4505" i="1" s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AB4504" i="1"/>
  <c r="AA4504" i="1"/>
  <c r="Y4504" i="1"/>
  <c r="Z4504" i="1" s="1"/>
  <c r="X4504" i="1"/>
  <c r="W4504" i="1"/>
  <c r="U4504" i="1"/>
  <c r="T4504" i="1"/>
  <c r="V4504" i="1" s="1"/>
  <c r="R4504" i="1"/>
  <c r="Q4504" i="1"/>
  <c r="S4504" i="1" s="1"/>
  <c r="O4504" i="1"/>
  <c r="P4504" i="1" s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AA4503" i="1"/>
  <c r="Y4503" i="1"/>
  <c r="X4503" i="1"/>
  <c r="Z4503" i="1" s="1"/>
  <c r="W4503" i="1"/>
  <c r="U4503" i="1"/>
  <c r="T4503" i="1"/>
  <c r="V4503" i="1" s="1"/>
  <c r="S4503" i="1"/>
  <c r="R4503" i="1"/>
  <c r="Q4503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AA4502" i="1"/>
  <c r="Z4502" i="1"/>
  <c r="Y4502" i="1"/>
  <c r="X4502" i="1"/>
  <c r="W4502" i="1"/>
  <c r="U4502" i="1"/>
  <c r="V4502" i="1" s="1"/>
  <c r="T4502" i="1"/>
  <c r="S4502" i="1"/>
  <c r="R4502" i="1"/>
  <c r="Q4502" i="1"/>
  <c r="P4502" i="1"/>
  <c r="O4502" i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Y4501" i="1"/>
  <c r="Z4501" i="1" s="1"/>
  <c r="X4501" i="1"/>
  <c r="W4501" i="1"/>
  <c r="V4501" i="1"/>
  <c r="U4501" i="1"/>
  <c r="T4501" i="1"/>
  <c r="S4501" i="1"/>
  <c r="R4501" i="1"/>
  <c r="Q4501" i="1"/>
  <c r="O4501" i="1"/>
  <c r="N4501" i="1"/>
  <c r="P4501" i="1" s="1"/>
  <c r="L4501" i="1"/>
  <c r="M4501" i="1" s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Z4500" i="1" s="1"/>
  <c r="X4500" i="1"/>
  <c r="W4500" i="1"/>
  <c r="V4500" i="1"/>
  <c r="U4500" i="1"/>
  <c r="T4500" i="1"/>
  <c r="R4500" i="1"/>
  <c r="Q4500" i="1"/>
  <c r="S4500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AA4499" i="1"/>
  <c r="Y4499" i="1"/>
  <c r="X4499" i="1"/>
  <c r="Z4499" i="1" s="1"/>
  <c r="W4499" i="1"/>
  <c r="U4499" i="1"/>
  <c r="T4499" i="1"/>
  <c r="V4499" i="1" s="1"/>
  <c r="R4499" i="1"/>
  <c r="S4499" i="1" s="1"/>
  <c r="Q4499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AA4498" i="1"/>
  <c r="Z4498" i="1"/>
  <c r="Y4498" i="1"/>
  <c r="X4498" i="1"/>
  <c r="W4498" i="1"/>
  <c r="V4498" i="1"/>
  <c r="U4498" i="1"/>
  <c r="T4498" i="1"/>
  <c r="S4498" i="1"/>
  <c r="R4498" i="1"/>
  <c r="Q4498" i="1"/>
  <c r="P4498" i="1"/>
  <c r="O4498" i="1"/>
  <c r="N4498" i="1"/>
  <c r="L4498" i="1"/>
  <c r="K4498" i="1"/>
  <c r="M4498" i="1" s="1"/>
  <c r="J4498" i="1"/>
  <c r="I4498" i="1"/>
  <c r="AB4498" i="1" s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V4497" i="1"/>
  <c r="U4497" i="1"/>
  <c r="T4497" i="1"/>
  <c r="S4497" i="1"/>
  <c r="R4497" i="1"/>
  <c r="Q4497" i="1"/>
  <c r="O4497" i="1"/>
  <c r="N4497" i="1"/>
  <c r="P4497" i="1" s="1"/>
  <c r="L4497" i="1"/>
  <c r="M4497" i="1" s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Z4496" i="1" s="1"/>
  <c r="X4496" i="1"/>
  <c r="W4496" i="1"/>
  <c r="V4496" i="1"/>
  <c r="U4496" i="1"/>
  <c r="T4496" i="1"/>
  <c r="R4496" i="1"/>
  <c r="Q4496" i="1"/>
  <c r="S4496" i="1" s="1"/>
  <c r="O4496" i="1"/>
  <c r="P4496" i="1" s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U4495" i="1"/>
  <c r="T4495" i="1"/>
  <c r="V4495" i="1" s="1"/>
  <c r="S4495" i="1"/>
  <c r="R4495" i="1"/>
  <c r="Q4495" i="1"/>
  <c r="P4495" i="1"/>
  <c r="O4495" i="1"/>
  <c r="N4495" i="1"/>
  <c r="L4495" i="1"/>
  <c r="K4495" i="1"/>
  <c r="M4495" i="1" s="1"/>
  <c r="AB4495" i="1" s="1"/>
  <c r="J4495" i="1"/>
  <c r="I4495" i="1"/>
  <c r="H4495" i="1"/>
  <c r="G4495" i="1"/>
  <c r="F4495" i="1"/>
  <c r="E4495" i="1"/>
  <c r="D4495" i="1"/>
  <c r="B4495" i="1"/>
  <c r="A4495" i="1" s="1"/>
  <c r="AA4494" i="1"/>
  <c r="Z4494" i="1"/>
  <c r="Y4494" i="1"/>
  <c r="X4494" i="1"/>
  <c r="W4494" i="1"/>
  <c r="U4494" i="1"/>
  <c r="V4494" i="1" s="1"/>
  <c r="T4494" i="1"/>
  <c r="S4494" i="1"/>
  <c r="R4494" i="1"/>
  <c r="Q4494" i="1"/>
  <c r="P4494" i="1"/>
  <c r="O4494" i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V4493" i="1"/>
  <c r="U4493" i="1"/>
  <c r="T4493" i="1"/>
  <c r="R4493" i="1"/>
  <c r="Q4493" i="1"/>
  <c r="S4493" i="1" s="1"/>
  <c r="O4493" i="1"/>
  <c r="N4493" i="1"/>
  <c r="P4493" i="1" s="1"/>
  <c r="L4493" i="1"/>
  <c r="M4493" i="1" s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Z4492" i="1" s="1"/>
  <c r="X4492" i="1"/>
  <c r="W4492" i="1"/>
  <c r="V4492" i="1"/>
  <c r="U4492" i="1"/>
  <c r="T4492" i="1"/>
  <c r="R4492" i="1"/>
  <c r="Q4492" i="1"/>
  <c r="S4492" i="1" s="1"/>
  <c r="P4492" i="1"/>
  <c r="O4492" i="1"/>
  <c r="N4492" i="1"/>
  <c r="M4492" i="1"/>
  <c r="L4492" i="1"/>
  <c r="K4492" i="1"/>
  <c r="J4492" i="1"/>
  <c r="AB4492" i="1" s="1"/>
  <c r="I4492" i="1"/>
  <c r="H4492" i="1"/>
  <c r="G4492" i="1"/>
  <c r="F4492" i="1"/>
  <c r="E4492" i="1"/>
  <c r="D4492" i="1"/>
  <c r="B4492" i="1"/>
  <c r="A4492" i="1" s="1"/>
  <c r="AA4491" i="1"/>
  <c r="Y4491" i="1"/>
  <c r="X4491" i="1"/>
  <c r="W4491" i="1"/>
  <c r="U4491" i="1"/>
  <c r="T4491" i="1"/>
  <c r="V4491" i="1" s="1"/>
  <c r="R4491" i="1"/>
  <c r="S4491" i="1" s="1"/>
  <c r="Q4491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AA4490" i="1"/>
  <c r="Z4490" i="1"/>
  <c r="Y4490" i="1"/>
  <c r="X4490" i="1"/>
  <c r="W4490" i="1"/>
  <c r="V4490" i="1"/>
  <c r="U4490" i="1"/>
  <c r="T4490" i="1"/>
  <c r="S4490" i="1"/>
  <c r="R4490" i="1"/>
  <c r="Q4490" i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Y4489" i="1"/>
  <c r="Z4489" i="1" s="1"/>
  <c r="X4489" i="1"/>
  <c r="W4489" i="1"/>
  <c r="V4489" i="1"/>
  <c r="U4489" i="1"/>
  <c r="T4489" i="1"/>
  <c r="S4489" i="1"/>
  <c r="R4489" i="1"/>
  <c r="Q4489" i="1"/>
  <c r="O4489" i="1"/>
  <c r="N4489" i="1"/>
  <c r="P4489" i="1" s="1"/>
  <c r="L4489" i="1"/>
  <c r="M4489" i="1" s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Z4488" i="1" s="1"/>
  <c r="X4488" i="1"/>
  <c r="W4488" i="1"/>
  <c r="U4488" i="1"/>
  <c r="T4488" i="1"/>
  <c r="V4488" i="1" s="1"/>
  <c r="R4488" i="1"/>
  <c r="Q4488" i="1"/>
  <c r="S4488" i="1" s="1"/>
  <c r="O4488" i="1"/>
  <c r="P4488" i="1" s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AA4487" i="1"/>
  <c r="Y4487" i="1"/>
  <c r="X4487" i="1"/>
  <c r="W4487" i="1"/>
  <c r="U4487" i="1"/>
  <c r="T4487" i="1"/>
  <c r="V4487" i="1" s="1"/>
  <c r="S4487" i="1"/>
  <c r="R4487" i="1"/>
  <c r="Q4487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V4486" i="1"/>
  <c r="U4486" i="1"/>
  <c r="T4486" i="1"/>
  <c r="S4486" i="1"/>
  <c r="R4486" i="1"/>
  <c r="Q4486" i="1"/>
  <c r="P4486" i="1"/>
  <c r="O4486" i="1"/>
  <c r="N4486" i="1"/>
  <c r="L4486" i="1"/>
  <c r="K4486" i="1"/>
  <c r="M4486" i="1" s="1"/>
  <c r="J4486" i="1"/>
  <c r="I4486" i="1"/>
  <c r="AB4486" i="1" s="1"/>
  <c r="H4486" i="1"/>
  <c r="G4486" i="1"/>
  <c r="F4486" i="1"/>
  <c r="E4486" i="1"/>
  <c r="D4486" i="1"/>
  <c r="B4486" i="1"/>
  <c r="A4486" i="1"/>
  <c r="AA4485" i="1"/>
  <c r="Y4485" i="1"/>
  <c r="X4485" i="1"/>
  <c r="Z4485" i="1" s="1"/>
  <c r="W4485" i="1"/>
  <c r="V4485" i="1"/>
  <c r="U4485" i="1"/>
  <c r="T4485" i="1"/>
  <c r="S4485" i="1"/>
  <c r="R4485" i="1"/>
  <c r="Q4485" i="1"/>
  <c r="O4485" i="1"/>
  <c r="N4485" i="1"/>
  <c r="P4485" i="1" s="1"/>
  <c r="L4485" i="1"/>
  <c r="M4485" i="1" s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Z4484" i="1" s="1"/>
  <c r="X4484" i="1"/>
  <c r="W4484" i="1"/>
  <c r="U4484" i="1"/>
  <c r="T4484" i="1"/>
  <c r="V4484" i="1" s="1"/>
  <c r="R4484" i="1"/>
  <c r="Q4484" i="1"/>
  <c r="S4484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AA4483" i="1"/>
  <c r="Y4483" i="1"/>
  <c r="X4483" i="1"/>
  <c r="Z4483" i="1" s="1"/>
  <c r="W4483" i="1"/>
  <c r="U4483" i="1"/>
  <c r="T4483" i="1"/>
  <c r="V4483" i="1" s="1"/>
  <c r="R4483" i="1"/>
  <c r="S4483" i="1" s="1"/>
  <c r="Q4483" i="1"/>
  <c r="P4483" i="1"/>
  <c r="O4483" i="1"/>
  <c r="N4483" i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 s="1"/>
  <c r="AA4482" i="1"/>
  <c r="Z4482" i="1"/>
  <c r="Y4482" i="1"/>
  <c r="X4482" i="1"/>
  <c r="W4482" i="1"/>
  <c r="U4482" i="1"/>
  <c r="V4482" i="1" s="1"/>
  <c r="T4482" i="1"/>
  <c r="S4482" i="1"/>
  <c r="R4482" i="1"/>
  <c r="Q4482" i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Z4481" i="1" s="1"/>
  <c r="W4481" i="1"/>
  <c r="V4481" i="1"/>
  <c r="U4481" i="1"/>
  <c r="T4481" i="1"/>
  <c r="S4481" i="1"/>
  <c r="R4481" i="1"/>
  <c r="Q4481" i="1"/>
  <c r="O4481" i="1"/>
  <c r="N4481" i="1"/>
  <c r="P4481" i="1" s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Z4480" i="1" s="1"/>
  <c r="X4480" i="1"/>
  <c r="W4480" i="1"/>
  <c r="U4480" i="1"/>
  <c r="T4480" i="1"/>
  <c r="V4480" i="1" s="1"/>
  <c r="R4480" i="1"/>
  <c r="Q4480" i="1"/>
  <c r="S4480" i="1" s="1"/>
  <c r="O4480" i="1"/>
  <c r="P4480" i="1" s="1"/>
  <c r="N4480" i="1"/>
  <c r="M4480" i="1"/>
  <c r="AB4480" i="1" s="1"/>
  <c r="L4480" i="1"/>
  <c r="K4480" i="1"/>
  <c r="J4480" i="1"/>
  <c r="I4480" i="1"/>
  <c r="H4480" i="1"/>
  <c r="G4480" i="1"/>
  <c r="F4480" i="1"/>
  <c r="E4480" i="1"/>
  <c r="D4480" i="1"/>
  <c r="B4480" i="1"/>
  <c r="A4480" i="1" s="1"/>
  <c r="AA4479" i="1"/>
  <c r="Y4479" i="1"/>
  <c r="X4479" i="1"/>
  <c r="Z4479" i="1" s="1"/>
  <c r="W4479" i="1"/>
  <c r="U4479" i="1"/>
  <c r="T4479" i="1"/>
  <c r="V4479" i="1" s="1"/>
  <c r="S4479" i="1"/>
  <c r="R4479" i="1"/>
  <c r="Q4479" i="1"/>
  <c r="P4479" i="1"/>
  <c r="O4479" i="1"/>
  <c r="N4479" i="1"/>
  <c r="L4479" i="1"/>
  <c r="K4479" i="1"/>
  <c r="M4479" i="1" s="1"/>
  <c r="AB4479" i="1" s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U4478" i="1"/>
  <c r="V4478" i="1" s="1"/>
  <c r="T4478" i="1"/>
  <c r="S4478" i="1"/>
  <c r="R4478" i="1"/>
  <c r="Q4478" i="1"/>
  <c r="P4478" i="1"/>
  <c r="O4478" i="1"/>
  <c r="N4478" i="1"/>
  <c r="L4478" i="1"/>
  <c r="K4478" i="1"/>
  <c r="M4478" i="1" s="1"/>
  <c r="AB4478" i="1" s="1"/>
  <c r="J4478" i="1"/>
  <c r="I4478" i="1"/>
  <c r="H4478" i="1"/>
  <c r="G4478" i="1"/>
  <c r="F4478" i="1"/>
  <c r="E4478" i="1"/>
  <c r="D4478" i="1"/>
  <c r="B4478" i="1"/>
  <c r="A4478" i="1"/>
  <c r="AA4477" i="1"/>
  <c r="Y4477" i="1"/>
  <c r="Z4477" i="1" s="1"/>
  <c r="X4477" i="1"/>
  <c r="W4477" i="1"/>
  <c r="V4477" i="1"/>
  <c r="U4477" i="1"/>
  <c r="T4477" i="1"/>
  <c r="R4477" i="1"/>
  <c r="Q4477" i="1"/>
  <c r="S4477" i="1" s="1"/>
  <c r="O4477" i="1"/>
  <c r="N4477" i="1"/>
  <c r="P4477" i="1" s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Z4476" i="1" s="1"/>
  <c r="X4476" i="1"/>
  <c r="W4476" i="1"/>
  <c r="V4476" i="1"/>
  <c r="U4476" i="1"/>
  <c r="T4476" i="1"/>
  <c r="R4476" i="1"/>
  <c r="Q4476" i="1"/>
  <c r="S4476" i="1" s="1"/>
  <c r="O4476" i="1"/>
  <c r="P4476" i="1" s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AA4475" i="1"/>
  <c r="Y4475" i="1"/>
  <c r="X4475" i="1"/>
  <c r="W4475" i="1"/>
  <c r="U4475" i="1"/>
  <c r="T4475" i="1"/>
  <c r="V4475" i="1" s="1"/>
  <c r="R4475" i="1"/>
  <c r="S4475" i="1" s="1"/>
  <c r="Q4475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U4474" i="1"/>
  <c r="V4474" i="1" s="1"/>
  <c r="T4474" i="1"/>
  <c r="S4474" i="1"/>
  <c r="R4474" i="1"/>
  <c r="Q4474" i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Y4473" i="1"/>
  <c r="Z4473" i="1" s="1"/>
  <c r="X4473" i="1"/>
  <c r="W4473" i="1"/>
  <c r="V4473" i="1"/>
  <c r="U4473" i="1"/>
  <c r="T4473" i="1"/>
  <c r="S4473" i="1"/>
  <c r="R4473" i="1"/>
  <c r="Q4473" i="1"/>
  <c r="O4473" i="1"/>
  <c r="N4473" i="1"/>
  <c r="P4473" i="1" s="1"/>
  <c r="L4473" i="1"/>
  <c r="M4473" i="1" s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Z4472" i="1" s="1"/>
  <c r="X4472" i="1"/>
  <c r="W4472" i="1"/>
  <c r="U4472" i="1"/>
  <c r="T4472" i="1"/>
  <c r="V4472" i="1" s="1"/>
  <c r="R4472" i="1"/>
  <c r="Q4472" i="1"/>
  <c r="S4472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W4471" i="1"/>
  <c r="U4471" i="1"/>
  <c r="T4471" i="1"/>
  <c r="V4471" i="1" s="1"/>
  <c r="S4471" i="1"/>
  <c r="R4471" i="1"/>
  <c r="Q4471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AA4470" i="1"/>
  <c r="Z4470" i="1"/>
  <c r="Y4470" i="1"/>
  <c r="X4470" i="1"/>
  <c r="W4470" i="1"/>
  <c r="U4470" i="1"/>
  <c r="V4470" i="1" s="1"/>
  <c r="T4470" i="1"/>
  <c r="S4470" i="1"/>
  <c r="R4470" i="1"/>
  <c r="Q4470" i="1"/>
  <c r="P4470" i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V4469" i="1"/>
  <c r="U4469" i="1"/>
  <c r="T4469" i="1"/>
  <c r="S4469" i="1"/>
  <c r="R4469" i="1"/>
  <c r="Q4469" i="1"/>
  <c r="O4469" i="1"/>
  <c r="N4469" i="1"/>
  <c r="P4469" i="1" s="1"/>
  <c r="L4469" i="1"/>
  <c r="M4469" i="1" s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Z4468" i="1" s="1"/>
  <c r="X4468" i="1"/>
  <c r="W4468" i="1"/>
  <c r="V4468" i="1"/>
  <c r="U4468" i="1"/>
  <c r="T4468" i="1"/>
  <c r="R4468" i="1"/>
  <c r="Q4468" i="1"/>
  <c r="S4468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AA4467" i="1"/>
  <c r="Y4467" i="1"/>
  <c r="X4467" i="1"/>
  <c r="Z4467" i="1" s="1"/>
  <c r="W4467" i="1"/>
  <c r="U4467" i="1"/>
  <c r="T4467" i="1"/>
  <c r="V4467" i="1" s="1"/>
  <c r="R4467" i="1"/>
  <c r="S4467" i="1" s="1"/>
  <c r="Q4467" i="1"/>
  <c r="P4467" i="1"/>
  <c r="O4467" i="1"/>
  <c r="N4467" i="1"/>
  <c r="L4467" i="1"/>
  <c r="K4467" i="1"/>
  <c r="M4467" i="1" s="1"/>
  <c r="J4467" i="1"/>
  <c r="I4467" i="1"/>
  <c r="H4467" i="1"/>
  <c r="AB4467" i="1" s="1"/>
  <c r="G4467" i="1"/>
  <c r="F4467" i="1"/>
  <c r="E4467" i="1"/>
  <c r="D4467" i="1"/>
  <c r="B4467" i="1"/>
  <c r="A4467" i="1" s="1"/>
  <c r="AA4466" i="1"/>
  <c r="Z4466" i="1"/>
  <c r="Y4466" i="1"/>
  <c r="X4466" i="1"/>
  <c r="W4466" i="1"/>
  <c r="U4466" i="1"/>
  <c r="V4466" i="1" s="1"/>
  <c r="T4466" i="1"/>
  <c r="S4466" i="1"/>
  <c r="R4466" i="1"/>
  <c r="Q4466" i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Z4465" i="1" s="1"/>
  <c r="W4465" i="1"/>
  <c r="V4465" i="1"/>
  <c r="U4465" i="1"/>
  <c r="T4465" i="1"/>
  <c r="S4465" i="1"/>
  <c r="R4465" i="1"/>
  <c r="Q4465" i="1"/>
  <c r="O4465" i="1"/>
  <c r="N4465" i="1"/>
  <c r="P4465" i="1" s="1"/>
  <c r="L4465" i="1"/>
  <c r="M4465" i="1" s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Z4464" i="1" s="1"/>
  <c r="X4464" i="1"/>
  <c r="W4464" i="1"/>
  <c r="V4464" i="1"/>
  <c r="U4464" i="1"/>
  <c r="T4464" i="1"/>
  <c r="R4464" i="1"/>
  <c r="Q4464" i="1"/>
  <c r="S4464" i="1" s="1"/>
  <c r="O4464" i="1"/>
  <c r="P4464" i="1" s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AA4463" i="1"/>
  <c r="Y4463" i="1"/>
  <c r="X4463" i="1"/>
  <c r="W4463" i="1"/>
  <c r="U4463" i="1"/>
  <c r="T4463" i="1"/>
  <c r="V4463" i="1" s="1"/>
  <c r="S4463" i="1"/>
  <c r="R4463" i="1"/>
  <c r="Q4463" i="1"/>
  <c r="P4463" i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U4462" i="1"/>
  <c r="V4462" i="1" s="1"/>
  <c r="T4462" i="1"/>
  <c r="S4462" i="1"/>
  <c r="R4462" i="1"/>
  <c r="Q4462" i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V4461" i="1"/>
  <c r="U4461" i="1"/>
  <c r="T4461" i="1"/>
  <c r="R4461" i="1"/>
  <c r="Q4461" i="1"/>
  <c r="S4461" i="1" s="1"/>
  <c r="O4461" i="1"/>
  <c r="N4461" i="1"/>
  <c r="P4461" i="1" s="1"/>
  <c r="L4461" i="1"/>
  <c r="M4461" i="1" s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Z4460" i="1" s="1"/>
  <c r="X4460" i="1"/>
  <c r="W4460" i="1"/>
  <c r="V4460" i="1"/>
  <c r="U4460" i="1"/>
  <c r="T4460" i="1"/>
  <c r="R4460" i="1"/>
  <c r="Q4460" i="1"/>
  <c r="S4460" i="1" s="1"/>
  <c r="O4460" i="1"/>
  <c r="P4460" i="1" s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W4459" i="1"/>
  <c r="U4459" i="1"/>
  <c r="T4459" i="1"/>
  <c r="V4459" i="1" s="1"/>
  <c r="R4459" i="1"/>
  <c r="S4459" i="1" s="1"/>
  <c r="Q4459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AA4458" i="1"/>
  <c r="Z4458" i="1"/>
  <c r="Y4458" i="1"/>
  <c r="X4458" i="1"/>
  <c r="W4458" i="1"/>
  <c r="U4458" i="1"/>
  <c r="V4458" i="1" s="1"/>
  <c r="T4458" i="1"/>
  <c r="S4458" i="1"/>
  <c r="R4458" i="1"/>
  <c r="Q4458" i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Y4457" i="1"/>
  <c r="Z4457" i="1" s="1"/>
  <c r="X4457" i="1"/>
  <c r="W4457" i="1"/>
  <c r="V4457" i="1"/>
  <c r="U4457" i="1"/>
  <c r="T4457" i="1"/>
  <c r="S4457" i="1"/>
  <c r="R4457" i="1"/>
  <c r="Q4457" i="1"/>
  <c r="O4457" i="1"/>
  <c r="N4457" i="1"/>
  <c r="P4457" i="1" s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Z4456" i="1" s="1"/>
  <c r="X4456" i="1"/>
  <c r="W4456" i="1"/>
  <c r="U4456" i="1"/>
  <c r="T4456" i="1"/>
  <c r="V4456" i="1" s="1"/>
  <c r="R4456" i="1"/>
  <c r="Q4456" i="1"/>
  <c r="S4456" i="1" s="1"/>
  <c r="O4456" i="1"/>
  <c r="P4456" i="1" s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AA4455" i="1"/>
  <c r="Y4455" i="1"/>
  <c r="X4455" i="1"/>
  <c r="W4455" i="1"/>
  <c r="U4455" i="1"/>
  <c r="T4455" i="1"/>
  <c r="V4455" i="1" s="1"/>
  <c r="R4455" i="1"/>
  <c r="S4455" i="1" s="1"/>
  <c r="Q4455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Z4454" i="1"/>
  <c r="Y4454" i="1"/>
  <c r="X4454" i="1"/>
  <c r="W4454" i="1"/>
  <c r="U4454" i="1"/>
  <c r="V4454" i="1" s="1"/>
  <c r="T4454" i="1"/>
  <c r="S4454" i="1"/>
  <c r="R4454" i="1"/>
  <c r="Q4454" i="1"/>
  <c r="P4454" i="1"/>
  <c r="O4454" i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Z4453" i="1" s="1"/>
  <c r="W4453" i="1"/>
  <c r="V4453" i="1"/>
  <c r="U4453" i="1"/>
  <c r="T4453" i="1"/>
  <c r="S4453" i="1"/>
  <c r="R4453" i="1"/>
  <c r="Q4453" i="1"/>
  <c r="O4453" i="1"/>
  <c r="N4453" i="1"/>
  <c r="P4453" i="1" s="1"/>
  <c r="L4453" i="1"/>
  <c r="M4453" i="1" s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Z4452" i="1" s="1"/>
  <c r="X4452" i="1"/>
  <c r="W4452" i="1"/>
  <c r="U4452" i="1"/>
  <c r="T4452" i="1"/>
  <c r="V4452" i="1" s="1"/>
  <c r="R4452" i="1"/>
  <c r="Q4452" i="1"/>
  <c r="S4452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AA4451" i="1"/>
  <c r="Y4451" i="1"/>
  <c r="X4451" i="1"/>
  <c r="Z4451" i="1" s="1"/>
  <c r="W4451" i="1"/>
  <c r="U4451" i="1"/>
  <c r="T4451" i="1"/>
  <c r="R4451" i="1"/>
  <c r="S4451" i="1" s="1"/>
  <c r="Q4451" i="1"/>
  <c r="P4451" i="1"/>
  <c r="O4451" i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 s="1"/>
  <c r="AA4450" i="1"/>
  <c r="Y4450" i="1"/>
  <c r="X4450" i="1"/>
  <c r="Z4450" i="1" s="1"/>
  <c r="W4450" i="1"/>
  <c r="V4450" i="1"/>
  <c r="U4450" i="1"/>
  <c r="T4450" i="1"/>
  <c r="S4450" i="1"/>
  <c r="R4450" i="1"/>
  <c r="Q4450" i="1"/>
  <c r="O4450" i="1"/>
  <c r="N4450" i="1"/>
  <c r="P4450" i="1" s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V4449" i="1"/>
  <c r="U4449" i="1"/>
  <c r="T4449" i="1"/>
  <c r="S4449" i="1"/>
  <c r="R4449" i="1"/>
  <c r="Q4449" i="1"/>
  <c r="O4449" i="1"/>
  <c r="N4449" i="1"/>
  <c r="P4449" i="1" s="1"/>
  <c r="M4449" i="1"/>
  <c r="L4449" i="1"/>
  <c r="K4449" i="1"/>
  <c r="J4449" i="1"/>
  <c r="AB4449" i="1" s="1"/>
  <c r="I4449" i="1"/>
  <c r="H4449" i="1"/>
  <c r="G4449" i="1"/>
  <c r="F4449" i="1"/>
  <c r="E4449" i="1"/>
  <c r="D4449" i="1"/>
  <c r="B4449" i="1"/>
  <c r="A4449" i="1"/>
  <c r="AA4448" i="1"/>
  <c r="Y4448" i="1"/>
  <c r="Z4448" i="1" s="1"/>
  <c r="X4448" i="1"/>
  <c r="W4448" i="1"/>
  <c r="U4448" i="1"/>
  <c r="T4448" i="1"/>
  <c r="V4448" i="1" s="1"/>
  <c r="R4448" i="1"/>
  <c r="Q4448" i="1"/>
  <c r="O4448" i="1"/>
  <c r="P4448" i="1" s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AA4447" i="1"/>
  <c r="Y4447" i="1"/>
  <c r="X4447" i="1"/>
  <c r="W4447" i="1"/>
  <c r="U4447" i="1"/>
  <c r="T4447" i="1"/>
  <c r="S4447" i="1"/>
  <c r="R4447" i="1"/>
  <c r="Q4447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V4446" i="1"/>
  <c r="U4446" i="1"/>
  <c r="T4446" i="1"/>
  <c r="S4446" i="1"/>
  <c r="R4446" i="1"/>
  <c r="Q4446" i="1"/>
  <c r="P4446" i="1"/>
  <c r="O4446" i="1"/>
  <c r="N4446" i="1"/>
  <c r="L4446" i="1"/>
  <c r="K4446" i="1"/>
  <c r="J4446" i="1"/>
  <c r="I4446" i="1"/>
  <c r="H4446" i="1"/>
  <c r="G4446" i="1"/>
  <c r="F4446" i="1"/>
  <c r="E4446" i="1"/>
  <c r="D4446" i="1"/>
  <c r="B4446" i="1"/>
  <c r="A4446" i="1"/>
  <c r="AA4445" i="1"/>
  <c r="Z4445" i="1"/>
  <c r="Y4445" i="1"/>
  <c r="X4445" i="1"/>
  <c r="W4445" i="1"/>
  <c r="V4445" i="1"/>
  <c r="U4445" i="1"/>
  <c r="T4445" i="1"/>
  <c r="R4445" i="1"/>
  <c r="Q4445" i="1"/>
  <c r="S4445" i="1" s="1"/>
  <c r="O4445" i="1"/>
  <c r="N4445" i="1"/>
  <c r="P4445" i="1" s="1"/>
  <c r="L4445" i="1"/>
  <c r="M4445" i="1" s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Z4444" i="1" s="1"/>
  <c r="X4444" i="1"/>
  <c r="W4444" i="1"/>
  <c r="U4444" i="1"/>
  <c r="T4444" i="1"/>
  <c r="V4444" i="1" s="1"/>
  <c r="R4444" i="1"/>
  <c r="Q4444" i="1"/>
  <c r="S4444" i="1" s="1"/>
  <c r="O4444" i="1"/>
  <c r="P4444" i="1" s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U4443" i="1"/>
  <c r="T4443" i="1"/>
  <c r="V4443" i="1" s="1"/>
  <c r="R4443" i="1"/>
  <c r="S4443" i="1" s="1"/>
  <c r="Q4443" i="1"/>
  <c r="P4443" i="1"/>
  <c r="O4443" i="1"/>
  <c r="N4443" i="1"/>
  <c r="L4443" i="1"/>
  <c r="K4443" i="1"/>
  <c r="M4443" i="1" s="1"/>
  <c r="AB4443" i="1" s="1"/>
  <c r="J4443" i="1"/>
  <c r="I4443" i="1"/>
  <c r="H4443" i="1"/>
  <c r="G4443" i="1"/>
  <c r="F4443" i="1"/>
  <c r="E4443" i="1"/>
  <c r="D4443" i="1"/>
  <c r="B4443" i="1"/>
  <c r="A4443" i="1"/>
  <c r="AA4442" i="1"/>
  <c r="Z4442" i="1"/>
  <c r="Y4442" i="1"/>
  <c r="X4442" i="1"/>
  <c r="W4442" i="1"/>
  <c r="U4442" i="1"/>
  <c r="V4442" i="1" s="1"/>
  <c r="T4442" i="1"/>
  <c r="S4442" i="1"/>
  <c r="R4442" i="1"/>
  <c r="Q4442" i="1"/>
  <c r="P4442" i="1"/>
  <c r="O4442" i="1"/>
  <c r="N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V4441" i="1"/>
  <c r="U4441" i="1"/>
  <c r="T4441" i="1"/>
  <c r="R4441" i="1"/>
  <c r="Q4441" i="1"/>
  <c r="S4441" i="1" s="1"/>
  <c r="O4441" i="1"/>
  <c r="N4441" i="1"/>
  <c r="P4441" i="1" s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Z4440" i="1" s="1"/>
  <c r="X4440" i="1"/>
  <c r="W4440" i="1"/>
  <c r="U4440" i="1"/>
  <c r="T4440" i="1"/>
  <c r="V4440" i="1" s="1"/>
  <c r="R4440" i="1"/>
  <c r="Q4440" i="1"/>
  <c r="S4440" i="1" s="1"/>
  <c r="O4440" i="1"/>
  <c r="P4440" i="1" s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AA4439" i="1"/>
  <c r="Y4439" i="1"/>
  <c r="X4439" i="1"/>
  <c r="Z4439" i="1" s="1"/>
  <c r="W4439" i="1"/>
  <c r="U4439" i="1"/>
  <c r="T4439" i="1"/>
  <c r="V4439" i="1" s="1"/>
  <c r="R4439" i="1"/>
  <c r="S4439" i="1" s="1"/>
  <c r="Q4439" i="1"/>
  <c r="P4439" i="1"/>
  <c r="O4439" i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Z4438" i="1" s="1"/>
  <c r="W4438" i="1"/>
  <c r="V4438" i="1"/>
  <c r="U4438" i="1"/>
  <c r="T4438" i="1"/>
  <c r="S4438" i="1"/>
  <c r="R4438" i="1"/>
  <c r="Q4438" i="1"/>
  <c r="O4438" i="1"/>
  <c r="N4438" i="1"/>
  <c r="P4438" i="1" s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U4437" i="1"/>
  <c r="T4437" i="1"/>
  <c r="V4437" i="1" s="1"/>
  <c r="S4437" i="1"/>
  <c r="R4437" i="1"/>
  <c r="Q4437" i="1"/>
  <c r="O4437" i="1"/>
  <c r="N4437" i="1"/>
  <c r="P4437" i="1" s="1"/>
  <c r="L4437" i="1"/>
  <c r="M4437" i="1" s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Z4436" i="1" s="1"/>
  <c r="X4436" i="1"/>
  <c r="W4436" i="1"/>
  <c r="U4436" i="1"/>
  <c r="T4436" i="1"/>
  <c r="V4436" i="1" s="1"/>
  <c r="R4436" i="1"/>
  <c r="Q4436" i="1"/>
  <c r="O4436" i="1"/>
  <c r="P4436" i="1" s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U4435" i="1"/>
  <c r="T4435" i="1"/>
  <c r="V4435" i="1" s="1"/>
  <c r="S4435" i="1"/>
  <c r="R4435" i="1"/>
  <c r="Q4435" i="1"/>
  <c r="O4435" i="1"/>
  <c r="N4435" i="1"/>
  <c r="P4435" i="1" s="1"/>
  <c r="M4435" i="1"/>
  <c r="AB4435" i="1" s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V4434" i="1"/>
  <c r="U4434" i="1"/>
  <c r="T4434" i="1"/>
  <c r="R4434" i="1"/>
  <c r="Q4434" i="1"/>
  <c r="S4434" i="1" s="1"/>
  <c r="O4434" i="1"/>
  <c r="N4434" i="1"/>
  <c r="P4434" i="1" s="1"/>
  <c r="AB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Y4433" i="1"/>
  <c r="Z4433" i="1" s="1"/>
  <c r="X4433" i="1"/>
  <c r="W4433" i="1"/>
  <c r="U4433" i="1"/>
  <c r="T4433" i="1"/>
  <c r="V4433" i="1" s="1"/>
  <c r="S4433" i="1"/>
  <c r="R4433" i="1"/>
  <c r="Q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Y4432" i="1"/>
  <c r="Z4432" i="1" s="1"/>
  <c r="X4432" i="1"/>
  <c r="W4432" i="1"/>
  <c r="U4432" i="1"/>
  <c r="T4432" i="1"/>
  <c r="V4432" i="1" s="1"/>
  <c r="R4432" i="1"/>
  <c r="Q4432" i="1"/>
  <c r="O4432" i="1"/>
  <c r="P4432" i="1" s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U4431" i="1"/>
  <c r="T4431" i="1"/>
  <c r="V4431" i="1" s="1"/>
  <c r="S4431" i="1"/>
  <c r="R4431" i="1"/>
  <c r="Q4431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Z4430" i="1" s="1"/>
  <c r="W4430" i="1"/>
  <c r="U4430" i="1"/>
  <c r="V4430" i="1" s="1"/>
  <c r="T4430" i="1"/>
  <c r="S4430" i="1"/>
  <c r="R4430" i="1"/>
  <c r="Q4430" i="1"/>
  <c r="P4430" i="1"/>
  <c r="O4430" i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U4429" i="1"/>
  <c r="T4429" i="1"/>
  <c r="V4429" i="1" s="1"/>
  <c r="R4429" i="1"/>
  <c r="Q4429" i="1"/>
  <c r="S4429" i="1" s="1"/>
  <c r="O4429" i="1"/>
  <c r="N4429" i="1"/>
  <c r="L4429" i="1"/>
  <c r="M4429" i="1" s="1"/>
  <c r="K4429" i="1"/>
  <c r="J4429" i="1"/>
  <c r="I4429" i="1"/>
  <c r="H4429" i="1"/>
  <c r="G4429" i="1"/>
  <c r="F4429" i="1"/>
  <c r="E4429" i="1"/>
  <c r="D4429" i="1"/>
  <c r="B4429" i="1"/>
  <c r="A4429" i="1" s="1"/>
  <c r="AA4428" i="1"/>
  <c r="Y4428" i="1"/>
  <c r="Z4428" i="1" s="1"/>
  <c r="X4428" i="1"/>
  <c r="W4428" i="1"/>
  <c r="U4428" i="1"/>
  <c r="T4428" i="1"/>
  <c r="V4428" i="1" s="1"/>
  <c r="R4428" i="1"/>
  <c r="Q4428" i="1"/>
  <c r="S4428" i="1" s="1"/>
  <c r="P4428" i="1"/>
  <c r="O4428" i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U4427" i="1"/>
  <c r="T4427" i="1"/>
  <c r="S4427" i="1"/>
  <c r="R4427" i="1"/>
  <c r="Q4427" i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Z4426" i="1" s="1"/>
  <c r="W4426" i="1"/>
  <c r="U4426" i="1"/>
  <c r="V4426" i="1" s="1"/>
  <c r="T4426" i="1"/>
  <c r="R4426" i="1"/>
  <c r="Q4426" i="1"/>
  <c r="S4426" i="1" s="1"/>
  <c r="O4426" i="1"/>
  <c r="N4426" i="1"/>
  <c r="P4426" i="1" s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V4425" i="1"/>
  <c r="U4425" i="1"/>
  <c r="T4425" i="1"/>
  <c r="R4425" i="1"/>
  <c r="Q4425" i="1"/>
  <c r="S4425" i="1" s="1"/>
  <c r="O4425" i="1"/>
  <c r="N4425" i="1"/>
  <c r="P4425" i="1" s="1"/>
  <c r="L4425" i="1"/>
  <c r="M4425" i="1" s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Z4424" i="1" s="1"/>
  <c r="X4424" i="1"/>
  <c r="W4424" i="1"/>
  <c r="V4424" i="1"/>
  <c r="U4424" i="1"/>
  <c r="T4424" i="1"/>
  <c r="R4424" i="1"/>
  <c r="Q4424" i="1"/>
  <c r="O4424" i="1"/>
  <c r="P4424" i="1" s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AA4423" i="1"/>
  <c r="Y4423" i="1"/>
  <c r="Z4423" i="1" s="1"/>
  <c r="X4423" i="1"/>
  <c r="W4423" i="1"/>
  <c r="U4423" i="1"/>
  <c r="T4423" i="1"/>
  <c r="V4423" i="1" s="1"/>
  <c r="R4423" i="1"/>
  <c r="S4423" i="1" s="1"/>
  <c r="Q4423" i="1"/>
  <c r="P4423" i="1"/>
  <c r="AB4423" i="1" s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V4422" i="1" s="1"/>
  <c r="T4422" i="1"/>
  <c r="R4422" i="1"/>
  <c r="Q4422" i="1"/>
  <c r="S4422" i="1" s="1"/>
  <c r="P4422" i="1"/>
  <c r="AB4422" i="1" s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V4421" i="1"/>
  <c r="U4421" i="1"/>
  <c r="T4421" i="1"/>
  <c r="S4421" i="1"/>
  <c r="R4421" i="1"/>
  <c r="Q4421" i="1"/>
  <c r="O4421" i="1"/>
  <c r="N4421" i="1"/>
  <c r="P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Z4420" i="1" s="1"/>
  <c r="X4420" i="1"/>
  <c r="W4420" i="1"/>
  <c r="V4420" i="1"/>
  <c r="U4420" i="1"/>
  <c r="T4420" i="1"/>
  <c r="R4420" i="1"/>
  <c r="Q4420" i="1"/>
  <c r="S4420" i="1" s="1"/>
  <c r="O4420" i="1"/>
  <c r="P4420" i="1" s="1"/>
  <c r="N4420" i="1"/>
  <c r="L4420" i="1"/>
  <c r="K4420" i="1"/>
  <c r="M4420" i="1" s="1"/>
  <c r="J4420" i="1"/>
  <c r="AB4420" i="1" s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V4419" i="1"/>
  <c r="U4419" i="1"/>
  <c r="T4419" i="1"/>
  <c r="R4419" i="1"/>
  <c r="S4419" i="1" s="1"/>
  <c r="Q4419" i="1"/>
  <c r="P4419" i="1"/>
  <c r="O4419" i="1"/>
  <c r="N4419" i="1"/>
  <c r="L4419" i="1"/>
  <c r="K4419" i="1"/>
  <c r="M4419" i="1" s="1"/>
  <c r="AB4419" i="1" s="1"/>
  <c r="J4419" i="1"/>
  <c r="I4419" i="1"/>
  <c r="H4419" i="1"/>
  <c r="G4419" i="1"/>
  <c r="F4419" i="1"/>
  <c r="E4419" i="1"/>
  <c r="D4419" i="1"/>
  <c r="B4419" i="1"/>
  <c r="A4419" i="1"/>
  <c r="AA4418" i="1"/>
  <c r="Z4418" i="1"/>
  <c r="Y4418" i="1"/>
  <c r="X4418" i="1"/>
  <c r="W4418" i="1"/>
  <c r="U4418" i="1"/>
  <c r="V4418" i="1" s="1"/>
  <c r="T4418" i="1"/>
  <c r="S4418" i="1"/>
  <c r="R4418" i="1"/>
  <c r="Q4418" i="1"/>
  <c r="O4418" i="1"/>
  <c r="N4418" i="1"/>
  <c r="P4418" i="1" s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V4417" i="1"/>
  <c r="U4417" i="1"/>
  <c r="T4417" i="1"/>
  <c r="S4417" i="1"/>
  <c r="R4417" i="1"/>
  <c r="Q4417" i="1"/>
  <c r="P4417" i="1"/>
  <c r="O4417" i="1"/>
  <c r="N4417" i="1"/>
  <c r="L4417" i="1"/>
  <c r="M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Z4416" i="1" s="1"/>
  <c r="X4416" i="1"/>
  <c r="W4416" i="1"/>
  <c r="V4416" i="1"/>
  <c r="U4416" i="1"/>
  <c r="T4416" i="1"/>
  <c r="S4416" i="1"/>
  <c r="R4416" i="1"/>
  <c r="Q4416" i="1"/>
  <c r="O4416" i="1"/>
  <c r="P4416" i="1" s="1"/>
  <c r="N4416" i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 s="1"/>
  <c r="AA4415" i="1"/>
  <c r="Y4415" i="1"/>
  <c r="Z4415" i="1" s="1"/>
  <c r="X4415" i="1"/>
  <c r="W4415" i="1"/>
  <c r="V4415" i="1"/>
  <c r="U4415" i="1"/>
  <c r="T4415" i="1"/>
  <c r="R4415" i="1"/>
  <c r="S4415" i="1" s="1"/>
  <c r="Q4415" i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Z4414" i="1"/>
  <c r="Y4414" i="1"/>
  <c r="X4414" i="1"/>
  <c r="W4414" i="1"/>
  <c r="U4414" i="1"/>
  <c r="V4414" i="1" s="1"/>
  <c r="T4414" i="1"/>
  <c r="R4414" i="1"/>
  <c r="Q4414" i="1"/>
  <c r="S4414" i="1" s="1"/>
  <c r="P4414" i="1"/>
  <c r="O4414" i="1"/>
  <c r="N4414" i="1"/>
  <c r="L4414" i="1"/>
  <c r="M4414" i="1" s="1"/>
  <c r="K4414" i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U4413" i="1"/>
  <c r="T4413" i="1"/>
  <c r="V4413" i="1" s="1"/>
  <c r="R4413" i="1"/>
  <c r="Q4413" i="1"/>
  <c r="S4413" i="1" s="1"/>
  <c r="P4413" i="1"/>
  <c r="O4413" i="1"/>
  <c r="N4413" i="1"/>
  <c r="L4413" i="1"/>
  <c r="M4413" i="1" s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Z4412" i="1" s="1"/>
  <c r="X4412" i="1"/>
  <c r="W4412" i="1"/>
  <c r="U4412" i="1"/>
  <c r="T4412" i="1"/>
  <c r="V4412" i="1" s="1"/>
  <c r="R4412" i="1"/>
  <c r="Q4412" i="1"/>
  <c r="S4412" i="1" s="1"/>
  <c r="P4412" i="1"/>
  <c r="O4412" i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Y4411" i="1"/>
  <c r="Z4411" i="1" s="1"/>
  <c r="X4411" i="1"/>
  <c r="W4411" i="1"/>
  <c r="U4411" i="1"/>
  <c r="T4411" i="1"/>
  <c r="V4411" i="1" s="1"/>
  <c r="S4411" i="1"/>
  <c r="R4411" i="1"/>
  <c r="Q4411" i="1"/>
  <c r="O4411" i="1"/>
  <c r="N4411" i="1"/>
  <c r="P4411" i="1" s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Z4410" i="1" s="1"/>
  <c r="X4410" i="1"/>
  <c r="W4410" i="1"/>
  <c r="V4410" i="1"/>
  <c r="U4410" i="1"/>
  <c r="T4410" i="1"/>
  <c r="R4410" i="1"/>
  <c r="Q4410" i="1"/>
  <c r="S4410" i="1" s="1"/>
  <c r="P4410" i="1"/>
  <c r="AB4410" i="1" s="1"/>
  <c r="O4410" i="1"/>
  <c r="N4410" i="1"/>
  <c r="L4410" i="1"/>
  <c r="M4410" i="1" s="1"/>
  <c r="K4410" i="1"/>
  <c r="J4410" i="1"/>
  <c r="I4410" i="1"/>
  <c r="H4410" i="1"/>
  <c r="G4410" i="1"/>
  <c r="F4410" i="1"/>
  <c r="E4410" i="1"/>
  <c r="D4410" i="1"/>
  <c r="B4410" i="1"/>
  <c r="A4410" i="1"/>
  <c r="AA4409" i="1"/>
  <c r="Z4409" i="1"/>
  <c r="Y4409" i="1"/>
  <c r="X4409" i="1"/>
  <c r="W4409" i="1"/>
  <c r="U4409" i="1"/>
  <c r="T4409" i="1"/>
  <c r="V4409" i="1" s="1"/>
  <c r="S4409" i="1"/>
  <c r="R4409" i="1"/>
  <c r="Q4409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Z4408" i="1" s="1"/>
  <c r="X4408" i="1"/>
  <c r="W4408" i="1"/>
  <c r="U4408" i="1"/>
  <c r="T4408" i="1"/>
  <c r="V4408" i="1" s="1"/>
  <c r="S4408" i="1"/>
  <c r="R4408" i="1"/>
  <c r="Q4408" i="1"/>
  <c r="P4408" i="1"/>
  <c r="O4408" i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Y4407" i="1"/>
  <c r="Z4407" i="1" s="1"/>
  <c r="X4407" i="1"/>
  <c r="W4407" i="1"/>
  <c r="V4407" i="1"/>
  <c r="U4407" i="1"/>
  <c r="T4407" i="1"/>
  <c r="S4407" i="1"/>
  <c r="R4407" i="1"/>
  <c r="Q4407" i="1"/>
  <c r="P4407" i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Z4406" i="1" s="1"/>
  <c r="W4406" i="1"/>
  <c r="V4406" i="1"/>
  <c r="U4406" i="1"/>
  <c r="T4406" i="1"/>
  <c r="S4406" i="1"/>
  <c r="R4406" i="1"/>
  <c r="Q4406" i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W4405" i="1"/>
  <c r="V4405" i="1"/>
  <c r="U4405" i="1"/>
  <c r="T4405" i="1"/>
  <c r="R4405" i="1"/>
  <c r="Q4405" i="1"/>
  <c r="S4405" i="1" s="1"/>
  <c r="O4405" i="1"/>
  <c r="N4405" i="1"/>
  <c r="P4405" i="1" s="1"/>
  <c r="L4405" i="1"/>
  <c r="M4405" i="1" s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W4404" i="1"/>
  <c r="U4404" i="1"/>
  <c r="T4404" i="1"/>
  <c r="V4404" i="1" s="1"/>
  <c r="R4404" i="1"/>
  <c r="S4404" i="1" s="1"/>
  <c r="Q4404" i="1"/>
  <c r="O4404" i="1"/>
  <c r="P4404" i="1" s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U4403" i="1"/>
  <c r="T4403" i="1"/>
  <c r="V4403" i="1" s="1"/>
  <c r="S4403" i="1"/>
  <c r="R4403" i="1"/>
  <c r="Q4403" i="1"/>
  <c r="O4403" i="1"/>
  <c r="P4403" i="1" s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Y4402" i="1"/>
  <c r="X4402" i="1"/>
  <c r="Z4402" i="1" s="1"/>
  <c r="W4402" i="1"/>
  <c r="U4402" i="1"/>
  <c r="V4402" i="1" s="1"/>
  <c r="T4402" i="1"/>
  <c r="S4402" i="1"/>
  <c r="R4402" i="1"/>
  <c r="Q4402" i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Z4401" i="1"/>
  <c r="Y4401" i="1"/>
  <c r="X4401" i="1"/>
  <c r="W4401" i="1"/>
  <c r="U4401" i="1"/>
  <c r="V4401" i="1" s="1"/>
  <c r="T4401" i="1"/>
  <c r="R4401" i="1"/>
  <c r="Q4401" i="1"/>
  <c r="S4401" i="1" s="1"/>
  <c r="O4401" i="1"/>
  <c r="N4401" i="1"/>
  <c r="P4401" i="1" s="1"/>
  <c r="L4401" i="1"/>
  <c r="M4401" i="1" s="1"/>
  <c r="K4401" i="1"/>
  <c r="J4401" i="1"/>
  <c r="AB4401" i="1" s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V4400" i="1"/>
  <c r="U4400" i="1"/>
  <c r="T4400" i="1"/>
  <c r="R4400" i="1"/>
  <c r="Q4400" i="1"/>
  <c r="O4400" i="1"/>
  <c r="P4400" i="1" s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Y4399" i="1"/>
  <c r="Z4399" i="1" s="1"/>
  <c r="X4399" i="1"/>
  <c r="W4399" i="1"/>
  <c r="U4399" i="1"/>
  <c r="T4399" i="1"/>
  <c r="V4399" i="1" s="1"/>
  <c r="S4399" i="1"/>
  <c r="R4399" i="1"/>
  <c r="Q4399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Y4398" i="1"/>
  <c r="X4398" i="1"/>
  <c r="Z4398" i="1" s="1"/>
  <c r="AB4398" i="1" s="1"/>
  <c r="W4398" i="1"/>
  <c r="U4398" i="1"/>
  <c r="V4398" i="1" s="1"/>
  <c r="T4398" i="1"/>
  <c r="R4398" i="1"/>
  <c r="Q4398" i="1"/>
  <c r="S4398" i="1" s="1"/>
  <c r="P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Z4397" i="1" s="1"/>
  <c r="X4397" i="1"/>
  <c r="W4397" i="1"/>
  <c r="U4397" i="1"/>
  <c r="T4397" i="1"/>
  <c r="V4397" i="1" s="1"/>
  <c r="S4397" i="1"/>
  <c r="R4397" i="1"/>
  <c r="Q4397" i="1"/>
  <c r="O4397" i="1"/>
  <c r="N4397" i="1"/>
  <c r="P4397" i="1" s="1"/>
  <c r="L4397" i="1"/>
  <c r="M4397" i="1" s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W4396" i="1"/>
  <c r="V4396" i="1"/>
  <c r="U4396" i="1"/>
  <c r="T4396" i="1"/>
  <c r="R4396" i="1"/>
  <c r="Q4396" i="1"/>
  <c r="S4396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AA4395" i="1"/>
  <c r="Z4395" i="1"/>
  <c r="Y4395" i="1"/>
  <c r="X4395" i="1"/>
  <c r="W4395" i="1"/>
  <c r="V4395" i="1"/>
  <c r="U4395" i="1"/>
  <c r="T4395" i="1"/>
  <c r="R4395" i="1"/>
  <c r="S4395" i="1" s="1"/>
  <c r="Q4395" i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Z4394" i="1"/>
  <c r="Y4394" i="1"/>
  <c r="X4394" i="1"/>
  <c r="W4394" i="1"/>
  <c r="U4394" i="1"/>
  <c r="V4394" i="1" s="1"/>
  <c r="T4394" i="1"/>
  <c r="R4394" i="1"/>
  <c r="S4394" i="1" s="1"/>
  <c r="Q4394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V4393" i="1" s="1"/>
  <c r="T4393" i="1"/>
  <c r="S4393" i="1"/>
  <c r="R4393" i="1"/>
  <c r="Q4393" i="1"/>
  <c r="P4393" i="1"/>
  <c r="O4393" i="1"/>
  <c r="N4393" i="1"/>
  <c r="L4393" i="1"/>
  <c r="M4393" i="1" s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V4392" i="1"/>
  <c r="U4392" i="1"/>
  <c r="T4392" i="1"/>
  <c r="S4392" i="1"/>
  <c r="R4392" i="1"/>
  <c r="Q4392" i="1"/>
  <c r="O4392" i="1"/>
  <c r="P4392" i="1" s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Y4391" i="1"/>
  <c r="Z4391" i="1" s="1"/>
  <c r="X4391" i="1"/>
  <c r="W4391" i="1"/>
  <c r="V4391" i="1"/>
  <c r="U4391" i="1"/>
  <c r="T4391" i="1"/>
  <c r="R4391" i="1"/>
  <c r="S4391" i="1" s="1"/>
  <c r="Q4391" i="1"/>
  <c r="O4391" i="1"/>
  <c r="N4391" i="1"/>
  <c r="P4391" i="1" s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Z4390" i="1" s="1"/>
  <c r="W4390" i="1"/>
  <c r="U4390" i="1"/>
  <c r="V4390" i="1" s="1"/>
  <c r="T4390" i="1"/>
  <c r="S4390" i="1"/>
  <c r="R4390" i="1"/>
  <c r="Q4390" i="1"/>
  <c r="O4390" i="1"/>
  <c r="N4390" i="1"/>
  <c r="P4390" i="1" s="1"/>
  <c r="L4390" i="1"/>
  <c r="M4390" i="1" s="1"/>
  <c r="K4390" i="1"/>
  <c r="J4390" i="1"/>
  <c r="I4390" i="1"/>
  <c r="H4390" i="1"/>
  <c r="G4390" i="1"/>
  <c r="F4390" i="1"/>
  <c r="E4390" i="1"/>
  <c r="D4390" i="1"/>
  <c r="B4390" i="1"/>
  <c r="A4390" i="1"/>
  <c r="AA4389" i="1"/>
  <c r="Z4389" i="1"/>
  <c r="Y4389" i="1"/>
  <c r="X4389" i="1"/>
  <c r="W4389" i="1"/>
  <c r="V4389" i="1"/>
  <c r="U4389" i="1"/>
  <c r="T4389" i="1"/>
  <c r="R4389" i="1"/>
  <c r="Q4389" i="1"/>
  <c r="S4389" i="1" s="1"/>
  <c r="P4389" i="1"/>
  <c r="O4389" i="1"/>
  <c r="N4389" i="1"/>
  <c r="L4389" i="1"/>
  <c r="M4389" i="1" s="1"/>
  <c r="K4389" i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V4388" i="1"/>
  <c r="U4388" i="1"/>
  <c r="T4388" i="1"/>
  <c r="R4388" i="1"/>
  <c r="Q4388" i="1"/>
  <c r="S4388" i="1" s="1"/>
  <c r="P4388" i="1"/>
  <c r="O4388" i="1"/>
  <c r="N4388" i="1"/>
  <c r="L4388" i="1"/>
  <c r="K4388" i="1"/>
  <c r="M4388" i="1" s="1"/>
  <c r="J4388" i="1"/>
  <c r="I4388" i="1"/>
  <c r="H4388" i="1"/>
  <c r="AB4388" i="1" s="1"/>
  <c r="G4388" i="1"/>
  <c r="F4388" i="1"/>
  <c r="E4388" i="1"/>
  <c r="D4388" i="1"/>
  <c r="B4388" i="1"/>
  <c r="A4388" i="1" s="1"/>
  <c r="AA4387" i="1"/>
  <c r="Z4387" i="1"/>
  <c r="Y4387" i="1"/>
  <c r="X4387" i="1"/>
  <c r="W4387" i="1"/>
  <c r="U4387" i="1"/>
  <c r="V4387" i="1" s="1"/>
  <c r="T4387" i="1"/>
  <c r="S4387" i="1"/>
  <c r="R4387" i="1"/>
  <c r="Q4387" i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V4386" i="1"/>
  <c r="U4386" i="1"/>
  <c r="T4386" i="1"/>
  <c r="R4386" i="1"/>
  <c r="Q4386" i="1"/>
  <c r="S4386" i="1" s="1"/>
  <c r="P4386" i="1"/>
  <c r="O4386" i="1"/>
  <c r="N4386" i="1"/>
  <c r="L4386" i="1"/>
  <c r="M4386" i="1" s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U4385" i="1"/>
  <c r="T4385" i="1"/>
  <c r="V4385" i="1" s="1"/>
  <c r="R4385" i="1"/>
  <c r="Q4385" i="1"/>
  <c r="S4385" i="1" s="1"/>
  <c r="O4385" i="1"/>
  <c r="N4385" i="1"/>
  <c r="P4385" i="1" s="1"/>
  <c r="AB4385" i="1" s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U4384" i="1"/>
  <c r="T4384" i="1"/>
  <c r="V4384" i="1" s="1"/>
  <c r="R4384" i="1"/>
  <c r="Q4384" i="1"/>
  <c r="S4384" i="1" s="1"/>
  <c r="P4384" i="1"/>
  <c r="O4384" i="1"/>
  <c r="N4384" i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 s="1"/>
  <c r="AA4383" i="1"/>
  <c r="Y4383" i="1"/>
  <c r="Z4383" i="1" s="1"/>
  <c r="X4383" i="1"/>
  <c r="W4383" i="1"/>
  <c r="U4383" i="1"/>
  <c r="T4383" i="1"/>
  <c r="V4383" i="1" s="1"/>
  <c r="R4383" i="1"/>
  <c r="S4383" i="1" s="1"/>
  <c r="Q4383" i="1"/>
  <c r="P4383" i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Z4382" i="1"/>
  <c r="Y4382" i="1"/>
  <c r="X4382" i="1"/>
  <c r="W4382" i="1"/>
  <c r="U4382" i="1"/>
  <c r="V4382" i="1" s="1"/>
  <c r="T4382" i="1"/>
  <c r="S4382" i="1"/>
  <c r="R4382" i="1"/>
  <c r="Q4382" i="1"/>
  <c r="O4382" i="1"/>
  <c r="N4382" i="1"/>
  <c r="P4382" i="1" s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X4381" i="1"/>
  <c r="Z4381" i="1" s="1"/>
  <c r="W4381" i="1"/>
  <c r="V4381" i="1"/>
  <c r="U4381" i="1"/>
  <c r="T4381" i="1"/>
  <c r="R4381" i="1"/>
  <c r="Q4381" i="1"/>
  <c r="S4381" i="1" s="1"/>
  <c r="O4381" i="1"/>
  <c r="P4381" i="1" s="1"/>
  <c r="N4381" i="1"/>
  <c r="L4381" i="1"/>
  <c r="M4381" i="1" s="1"/>
  <c r="AB4381" i="1" s="1"/>
  <c r="K4381" i="1"/>
  <c r="J4381" i="1"/>
  <c r="I4381" i="1"/>
  <c r="H4381" i="1"/>
  <c r="G4381" i="1"/>
  <c r="F4381" i="1"/>
  <c r="E4381" i="1"/>
  <c r="D4381" i="1"/>
  <c r="B4381" i="1"/>
  <c r="A4381" i="1" s="1"/>
  <c r="AA4380" i="1"/>
  <c r="Y4380" i="1"/>
  <c r="X4380" i="1"/>
  <c r="W4380" i="1"/>
  <c r="U4380" i="1"/>
  <c r="T4380" i="1"/>
  <c r="V4380" i="1" s="1"/>
  <c r="R4380" i="1"/>
  <c r="S4380" i="1" s="1"/>
  <c r="Q4380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U4379" i="1"/>
  <c r="T4379" i="1"/>
  <c r="V4379" i="1" s="1"/>
  <c r="R4379" i="1"/>
  <c r="S4379" i="1" s="1"/>
  <c r="Q4379" i="1"/>
  <c r="O4379" i="1"/>
  <c r="P4379" i="1" s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V4378" i="1"/>
  <c r="U4378" i="1"/>
  <c r="T4378" i="1"/>
  <c r="S4378" i="1"/>
  <c r="R4378" i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W4377" i="1"/>
  <c r="V4377" i="1"/>
  <c r="U4377" i="1"/>
  <c r="T4377" i="1"/>
  <c r="R4377" i="1"/>
  <c r="Q4377" i="1"/>
  <c r="S4377" i="1" s="1"/>
  <c r="O4377" i="1"/>
  <c r="N4377" i="1"/>
  <c r="P4377" i="1" s="1"/>
  <c r="L4377" i="1"/>
  <c r="M4377" i="1" s="1"/>
  <c r="K4377" i="1"/>
  <c r="J4377" i="1"/>
  <c r="I4377" i="1"/>
  <c r="H4377" i="1"/>
  <c r="G4377" i="1"/>
  <c r="F4377" i="1"/>
  <c r="E4377" i="1"/>
  <c r="D4377" i="1"/>
  <c r="B4377" i="1"/>
  <c r="A4377" i="1" s="1"/>
  <c r="AA4376" i="1"/>
  <c r="Y4376" i="1"/>
  <c r="X4376" i="1"/>
  <c r="Z4376" i="1" s="1"/>
  <c r="W4376" i="1"/>
  <c r="V4376" i="1"/>
  <c r="U4376" i="1"/>
  <c r="T4376" i="1"/>
  <c r="R4376" i="1"/>
  <c r="Q4376" i="1"/>
  <c r="P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Y4375" i="1"/>
  <c r="Z4375" i="1" s="1"/>
  <c r="X4375" i="1"/>
  <c r="W4375" i="1"/>
  <c r="U4375" i="1"/>
  <c r="T4375" i="1"/>
  <c r="V4375" i="1" s="1"/>
  <c r="S4375" i="1"/>
  <c r="R4375" i="1"/>
  <c r="Q4375" i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V4374" i="1"/>
  <c r="U4374" i="1"/>
  <c r="T4374" i="1"/>
  <c r="R4374" i="1"/>
  <c r="Q4374" i="1"/>
  <c r="S4374" i="1" s="1"/>
  <c r="P4374" i="1"/>
  <c r="O4374" i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Y4373" i="1"/>
  <c r="Z4373" i="1" s="1"/>
  <c r="X4373" i="1"/>
  <c r="W4373" i="1"/>
  <c r="U4373" i="1"/>
  <c r="T4373" i="1"/>
  <c r="V4373" i="1" s="1"/>
  <c r="S4373" i="1"/>
  <c r="R4373" i="1"/>
  <c r="Q4373" i="1"/>
  <c r="O4373" i="1"/>
  <c r="N4373" i="1"/>
  <c r="P4373" i="1" s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V4372" i="1"/>
  <c r="U4372" i="1"/>
  <c r="T4372" i="1"/>
  <c r="R4372" i="1"/>
  <c r="Q4372" i="1"/>
  <c r="S4372" i="1" s="1"/>
  <c r="O4372" i="1"/>
  <c r="P4372" i="1" s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 s="1"/>
  <c r="AA4371" i="1"/>
  <c r="Y4371" i="1"/>
  <c r="Z4371" i="1" s="1"/>
  <c r="X4371" i="1"/>
  <c r="W4371" i="1"/>
  <c r="V4371" i="1"/>
  <c r="U4371" i="1"/>
  <c r="T4371" i="1"/>
  <c r="R4371" i="1"/>
  <c r="S4371" i="1" s="1"/>
  <c r="Q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U4370" i="1"/>
  <c r="V4370" i="1" s="1"/>
  <c r="T4370" i="1"/>
  <c r="R4370" i="1"/>
  <c r="Q4370" i="1"/>
  <c r="S4370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V4369" i="1" s="1"/>
  <c r="R4369" i="1"/>
  <c r="Q4369" i="1"/>
  <c r="S4369" i="1" s="1"/>
  <c r="P4369" i="1"/>
  <c r="O4369" i="1"/>
  <c r="N4369" i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V4368" i="1" s="1"/>
  <c r="S4368" i="1"/>
  <c r="R4368" i="1"/>
  <c r="Q4368" i="1"/>
  <c r="O4368" i="1"/>
  <c r="P4368" i="1" s="1"/>
  <c r="N4368" i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 s="1"/>
  <c r="AA4367" i="1"/>
  <c r="Y4367" i="1"/>
  <c r="Z4367" i="1" s="1"/>
  <c r="X4367" i="1"/>
  <c r="W4367" i="1"/>
  <c r="V4367" i="1"/>
  <c r="U4367" i="1"/>
  <c r="T4367" i="1"/>
  <c r="R4367" i="1"/>
  <c r="S4367" i="1" s="1"/>
  <c r="Q4367" i="1"/>
  <c r="O4367" i="1"/>
  <c r="P4367" i="1" s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Y4366" i="1"/>
  <c r="X4366" i="1"/>
  <c r="W4366" i="1"/>
  <c r="V4366" i="1"/>
  <c r="U4366" i="1"/>
  <c r="T4366" i="1"/>
  <c r="R4366" i="1"/>
  <c r="S4366" i="1" s="1"/>
  <c r="Q4366" i="1"/>
  <c r="O4366" i="1"/>
  <c r="N4366" i="1"/>
  <c r="P4366" i="1" s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V4365" i="1" s="1"/>
  <c r="T4365" i="1"/>
  <c r="R4365" i="1"/>
  <c r="Q4365" i="1"/>
  <c r="S4365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V4364" i="1"/>
  <c r="U4364" i="1"/>
  <c r="T4364" i="1"/>
  <c r="R4364" i="1"/>
  <c r="Q4364" i="1"/>
  <c r="S4364" i="1" s="1"/>
  <c r="P4364" i="1"/>
  <c r="O4364" i="1"/>
  <c r="N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AA4363" i="1"/>
  <c r="Y4363" i="1"/>
  <c r="Z4363" i="1" s="1"/>
  <c r="X4363" i="1"/>
  <c r="W4363" i="1"/>
  <c r="U4363" i="1"/>
  <c r="V4363" i="1" s="1"/>
  <c r="T4363" i="1"/>
  <c r="S4363" i="1"/>
  <c r="R4363" i="1"/>
  <c r="Q4363" i="1"/>
  <c r="O4363" i="1"/>
  <c r="N4363" i="1"/>
  <c r="P4363" i="1" s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Z4362" i="1"/>
  <c r="Y4362" i="1"/>
  <c r="X4362" i="1"/>
  <c r="W4362" i="1"/>
  <c r="V4362" i="1"/>
  <c r="U4362" i="1"/>
  <c r="T4362" i="1"/>
  <c r="R4362" i="1"/>
  <c r="Q4362" i="1"/>
  <c r="S4362" i="1" s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Z4361" i="1" s="1"/>
  <c r="X4361" i="1"/>
  <c r="W4361" i="1"/>
  <c r="U4361" i="1"/>
  <c r="T4361" i="1"/>
  <c r="V4361" i="1" s="1"/>
  <c r="S4361" i="1"/>
  <c r="R4361" i="1"/>
  <c r="Q4361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W4360" i="1"/>
  <c r="U4360" i="1"/>
  <c r="T4360" i="1"/>
  <c r="V4360" i="1" s="1"/>
  <c r="R4360" i="1"/>
  <c r="S4360" i="1" s="1"/>
  <c r="Q4360" i="1"/>
  <c r="P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Y4359" i="1"/>
  <c r="Z4359" i="1" s="1"/>
  <c r="X4359" i="1"/>
  <c r="W4359" i="1"/>
  <c r="U4359" i="1"/>
  <c r="T4359" i="1"/>
  <c r="V4359" i="1" s="1"/>
  <c r="R4359" i="1"/>
  <c r="S4359" i="1" s="1"/>
  <c r="Q4359" i="1"/>
  <c r="P4359" i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Z4358" i="1" s="1"/>
  <c r="X4358" i="1"/>
  <c r="W4358" i="1"/>
  <c r="V4358" i="1"/>
  <c r="U4358" i="1"/>
  <c r="T4358" i="1"/>
  <c r="S4358" i="1"/>
  <c r="R4358" i="1"/>
  <c r="Q4358" i="1"/>
  <c r="O4358" i="1"/>
  <c r="N4358" i="1"/>
  <c r="P4358" i="1" s="1"/>
  <c r="L4358" i="1"/>
  <c r="M4358" i="1" s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V4357" i="1"/>
  <c r="U4357" i="1"/>
  <c r="T4357" i="1"/>
  <c r="R4357" i="1"/>
  <c r="Q4357" i="1"/>
  <c r="S4357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W4356" i="1"/>
  <c r="U4356" i="1"/>
  <c r="T4356" i="1"/>
  <c r="V4356" i="1" s="1"/>
  <c r="S4356" i="1"/>
  <c r="R4356" i="1"/>
  <c r="Q4356" i="1"/>
  <c r="O4356" i="1"/>
  <c r="P4356" i="1" s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U4355" i="1"/>
  <c r="T4355" i="1"/>
  <c r="V4355" i="1" s="1"/>
  <c r="S4355" i="1"/>
  <c r="R4355" i="1"/>
  <c r="Q4355" i="1"/>
  <c r="P4355" i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X4354" i="1"/>
  <c r="W4354" i="1"/>
  <c r="V4354" i="1"/>
  <c r="U4354" i="1"/>
  <c r="T4354" i="1"/>
  <c r="R4354" i="1"/>
  <c r="S4354" i="1" s="1"/>
  <c r="Q4354" i="1"/>
  <c r="O4354" i="1"/>
  <c r="N4354" i="1"/>
  <c r="P4354" i="1" s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W4353" i="1"/>
  <c r="U4353" i="1"/>
  <c r="V4353" i="1" s="1"/>
  <c r="T4353" i="1"/>
  <c r="R4353" i="1"/>
  <c r="Q4353" i="1"/>
  <c r="S4353" i="1" s="1"/>
  <c r="O4353" i="1"/>
  <c r="N4353" i="1"/>
  <c r="P4353" i="1" s="1"/>
  <c r="L4353" i="1"/>
  <c r="M4353" i="1" s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W4352" i="1"/>
  <c r="V4352" i="1"/>
  <c r="U4352" i="1"/>
  <c r="T4352" i="1"/>
  <c r="R4352" i="1"/>
  <c r="Q4352" i="1"/>
  <c r="O4352" i="1"/>
  <c r="P4352" i="1" s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U4351" i="1"/>
  <c r="T4351" i="1"/>
  <c r="V4351" i="1" s="1"/>
  <c r="S4351" i="1"/>
  <c r="R4351" i="1"/>
  <c r="Q4351" i="1"/>
  <c r="O4351" i="1"/>
  <c r="N4351" i="1"/>
  <c r="P4351" i="1" s="1"/>
  <c r="M4351" i="1"/>
  <c r="L4351" i="1"/>
  <c r="K4351" i="1"/>
  <c r="J4351" i="1"/>
  <c r="I4351" i="1"/>
  <c r="H4351" i="1"/>
  <c r="AB4351" i="1" s="1"/>
  <c r="G4351" i="1"/>
  <c r="F4351" i="1"/>
  <c r="E4351" i="1"/>
  <c r="D4351" i="1"/>
  <c r="B4351" i="1"/>
  <c r="A4351" i="1"/>
  <c r="AA4350" i="1"/>
  <c r="Y4350" i="1"/>
  <c r="X4350" i="1"/>
  <c r="Z4350" i="1" s="1"/>
  <c r="W4350" i="1"/>
  <c r="U4350" i="1"/>
  <c r="V4350" i="1" s="1"/>
  <c r="T4350" i="1"/>
  <c r="R4350" i="1"/>
  <c r="Q4350" i="1"/>
  <c r="S4350" i="1" s="1"/>
  <c r="P4350" i="1"/>
  <c r="O4350" i="1"/>
  <c r="N4350" i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V4349" i="1"/>
  <c r="U4349" i="1"/>
  <c r="T4349" i="1"/>
  <c r="S4349" i="1"/>
  <c r="R4349" i="1"/>
  <c r="Q4349" i="1"/>
  <c r="O4349" i="1"/>
  <c r="N4349" i="1"/>
  <c r="P4349" i="1" s="1"/>
  <c r="L4349" i="1"/>
  <c r="M4349" i="1" s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W4348" i="1"/>
  <c r="V4348" i="1"/>
  <c r="U4348" i="1"/>
  <c r="T4348" i="1"/>
  <c r="R4348" i="1"/>
  <c r="Q4348" i="1"/>
  <c r="S4348" i="1" s="1"/>
  <c r="O4348" i="1"/>
  <c r="P4348" i="1" s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AA4347" i="1"/>
  <c r="Z4347" i="1"/>
  <c r="Y4347" i="1"/>
  <c r="X4347" i="1"/>
  <c r="W4347" i="1"/>
  <c r="V4347" i="1"/>
  <c r="U4347" i="1"/>
  <c r="T4347" i="1"/>
  <c r="R4347" i="1"/>
  <c r="S4347" i="1" s="1"/>
  <c r="Q4347" i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Z4346" i="1"/>
  <c r="Y4346" i="1"/>
  <c r="X4346" i="1"/>
  <c r="W4346" i="1"/>
  <c r="U4346" i="1"/>
  <c r="V4346" i="1" s="1"/>
  <c r="T4346" i="1"/>
  <c r="R4346" i="1"/>
  <c r="Q4346" i="1"/>
  <c r="S4346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R4345" i="1"/>
  <c r="Q4345" i="1"/>
  <c r="S4345" i="1" s="1"/>
  <c r="P4345" i="1"/>
  <c r="O4345" i="1"/>
  <c r="N4345" i="1"/>
  <c r="L4345" i="1"/>
  <c r="M4345" i="1" s="1"/>
  <c r="K4345" i="1"/>
  <c r="J4345" i="1"/>
  <c r="I4345" i="1"/>
  <c r="H4345" i="1"/>
  <c r="G4345" i="1"/>
  <c r="F4345" i="1"/>
  <c r="E4345" i="1"/>
  <c r="D4345" i="1"/>
  <c r="B4345" i="1"/>
  <c r="A4345" i="1" s="1"/>
  <c r="AA4344" i="1"/>
  <c r="Y4344" i="1"/>
  <c r="X4344" i="1"/>
  <c r="W4344" i="1"/>
  <c r="U4344" i="1"/>
  <c r="T4344" i="1"/>
  <c r="V4344" i="1" s="1"/>
  <c r="S4344" i="1"/>
  <c r="R4344" i="1"/>
  <c r="Q4344" i="1"/>
  <c r="O4344" i="1"/>
  <c r="P4344" i="1" s="1"/>
  <c r="N4344" i="1"/>
  <c r="L4344" i="1"/>
  <c r="M4344" i="1" s="1"/>
  <c r="K4344" i="1"/>
  <c r="J4344" i="1"/>
  <c r="I4344" i="1"/>
  <c r="H4344" i="1"/>
  <c r="G4344" i="1"/>
  <c r="F4344" i="1"/>
  <c r="E4344" i="1"/>
  <c r="D4344" i="1"/>
  <c r="B4344" i="1"/>
  <c r="A4344" i="1" s="1"/>
  <c r="AA4343" i="1"/>
  <c r="Z4343" i="1"/>
  <c r="Y4343" i="1"/>
  <c r="X4343" i="1"/>
  <c r="W4343" i="1"/>
  <c r="U4343" i="1"/>
  <c r="V4343" i="1" s="1"/>
  <c r="T4343" i="1"/>
  <c r="S4343" i="1"/>
  <c r="R4343" i="1"/>
  <c r="Q4343" i="1"/>
  <c r="O4343" i="1"/>
  <c r="N4343" i="1"/>
  <c r="P4343" i="1" s="1"/>
  <c r="L4343" i="1"/>
  <c r="K4343" i="1"/>
  <c r="M4343" i="1" s="1"/>
  <c r="J4343" i="1"/>
  <c r="I4343" i="1"/>
  <c r="AB4343" i="1" s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V4342" i="1"/>
  <c r="U4342" i="1"/>
  <c r="T4342" i="1"/>
  <c r="S4342" i="1"/>
  <c r="R4342" i="1"/>
  <c r="Q4342" i="1"/>
  <c r="O4342" i="1"/>
  <c r="N4342" i="1"/>
  <c r="P4342" i="1" s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/>
  <c r="AA4341" i="1"/>
  <c r="Z4341" i="1"/>
  <c r="Y4341" i="1"/>
  <c r="X4341" i="1"/>
  <c r="W4341" i="1"/>
  <c r="V4341" i="1"/>
  <c r="U4341" i="1"/>
  <c r="T4341" i="1"/>
  <c r="R4341" i="1"/>
  <c r="Q4341" i="1"/>
  <c r="S4341" i="1" s="1"/>
  <c r="O4341" i="1"/>
  <c r="P4341" i="1" s="1"/>
  <c r="N4341" i="1"/>
  <c r="M4341" i="1"/>
  <c r="L4341" i="1"/>
  <c r="K4341" i="1"/>
  <c r="J4341" i="1"/>
  <c r="I4341" i="1"/>
  <c r="H4341" i="1"/>
  <c r="AB4341" i="1" s="1"/>
  <c r="G4341" i="1"/>
  <c r="F4341" i="1"/>
  <c r="E4341" i="1"/>
  <c r="D4341" i="1"/>
  <c r="B4341" i="1"/>
  <c r="A4341" i="1" s="1"/>
  <c r="AA4340" i="1"/>
  <c r="Y4340" i="1"/>
  <c r="X4340" i="1"/>
  <c r="Z4340" i="1" s="1"/>
  <c r="W4340" i="1"/>
  <c r="U4340" i="1"/>
  <c r="T4340" i="1"/>
  <c r="V4340" i="1" s="1"/>
  <c r="R4340" i="1"/>
  <c r="Q4340" i="1"/>
  <c r="S4340" i="1" s="1"/>
  <c r="P4340" i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U4339" i="1"/>
  <c r="T4339" i="1"/>
  <c r="V4339" i="1" s="1"/>
  <c r="S4339" i="1"/>
  <c r="R4339" i="1"/>
  <c r="Q4339" i="1"/>
  <c r="O4339" i="1"/>
  <c r="N4339" i="1"/>
  <c r="P4339" i="1" s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V4338" i="1"/>
  <c r="U4338" i="1"/>
  <c r="T4338" i="1"/>
  <c r="R4338" i="1"/>
  <c r="Q4338" i="1"/>
  <c r="S4338" i="1" s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Z4337" i="1"/>
  <c r="Y4337" i="1"/>
  <c r="X4337" i="1"/>
  <c r="W4337" i="1"/>
  <c r="U4337" i="1"/>
  <c r="T4337" i="1"/>
  <c r="V4337" i="1" s="1"/>
  <c r="R4337" i="1"/>
  <c r="Q4337" i="1"/>
  <c r="S4337" i="1" s="1"/>
  <c r="P4337" i="1"/>
  <c r="AB4337" i="1" s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W4336" i="1"/>
  <c r="U4336" i="1"/>
  <c r="T4336" i="1"/>
  <c r="V4336" i="1" s="1"/>
  <c r="S4336" i="1"/>
  <c r="R4336" i="1"/>
  <c r="Q4336" i="1"/>
  <c r="O4336" i="1"/>
  <c r="P4336" i="1" s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Y4335" i="1"/>
  <c r="Z4335" i="1" s="1"/>
  <c r="X4335" i="1"/>
  <c r="W4335" i="1"/>
  <c r="U4335" i="1"/>
  <c r="T4335" i="1"/>
  <c r="V4335" i="1" s="1"/>
  <c r="S4335" i="1"/>
  <c r="R4335" i="1"/>
  <c r="Q4335" i="1"/>
  <c r="P4335" i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U4334" i="1"/>
  <c r="V4334" i="1" s="1"/>
  <c r="T4334" i="1"/>
  <c r="S4334" i="1"/>
  <c r="R4334" i="1"/>
  <c r="Q4334" i="1"/>
  <c r="O4334" i="1"/>
  <c r="N4334" i="1"/>
  <c r="P4334" i="1" s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V4333" i="1"/>
  <c r="U4333" i="1"/>
  <c r="T4333" i="1"/>
  <c r="R4333" i="1"/>
  <c r="Q4333" i="1"/>
  <c r="S4333" i="1" s="1"/>
  <c r="O4333" i="1"/>
  <c r="P4333" i="1" s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W4332" i="1"/>
  <c r="U4332" i="1"/>
  <c r="T4332" i="1"/>
  <c r="V4332" i="1" s="1"/>
  <c r="S4332" i="1"/>
  <c r="R4332" i="1"/>
  <c r="Q4332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U4331" i="1"/>
  <c r="V4331" i="1" s="1"/>
  <c r="T4331" i="1"/>
  <c r="S4331" i="1"/>
  <c r="R4331" i="1"/>
  <c r="Q4331" i="1"/>
  <c r="P4331" i="1"/>
  <c r="O4331" i="1"/>
  <c r="N4331" i="1"/>
  <c r="L4331" i="1"/>
  <c r="K4331" i="1"/>
  <c r="M4331" i="1" s="1"/>
  <c r="J4331" i="1"/>
  <c r="I4331" i="1"/>
  <c r="H4331" i="1"/>
  <c r="AB4331" i="1" s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U4330" i="1"/>
  <c r="V4330" i="1" s="1"/>
  <c r="T4330" i="1"/>
  <c r="R4330" i="1"/>
  <c r="S4330" i="1" s="1"/>
  <c r="Q4330" i="1"/>
  <c r="O4330" i="1"/>
  <c r="N4330" i="1"/>
  <c r="P4330" i="1" s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V4329" i="1" s="1"/>
  <c r="T4329" i="1"/>
  <c r="R4329" i="1"/>
  <c r="Q4329" i="1"/>
  <c r="S4329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AA4328" i="1"/>
  <c r="Y4328" i="1"/>
  <c r="X4328" i="1"/>
  <c r="Z4328" i="1" s="1"/>
  <c r="W4328" i="1"/>
  <c r="V4328" i="1"/>
  <c r="U4328" i="1"/>
  <c r="T4328" i="1"/>
  <c r="R4328" i="1"/>
  <c r="Q4328" i="1"/>
  <c r="S4328" i="1" s="1"/>
  <c r="P4328" i="1"/>
  <c r="O4328" i="1"/>
  <c r="N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AA4327" i="1"/>
  <c r="Y4327" i="1"/>
  <c r="Z4327" i="1" s="1"/>
  <c r="X4327" i="1"/>
  <c r="W4327" i="1"/>
  <c r="U4327" i="1"/>
  <c r="T4327" i="1"/>
  <c r="V4327" i="1" s="1"/>
  <c r="R4327" i="1"/>
  <c r="S4327" i="1" s="1"/>
  <c r="Q4327" i="1"/>
  <c r="O4327" i="1"/>
  <c r="N4327" i="1"/>
  <c r="P4327" i="1" s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AA4326" i="1"/>
  <c r="Y4326" i="1"/>
  <c r="X4326" i="1"/>
  <c r="Z4326" i="1" s="1"/>
  <c r="W4326" i="1"/>
  <c r="V4326" i="1"/>
  <c r="U4326" i="1"/>
  <c r="T4326" i="1"/>
  <c r="R4326" i="1"/>
  <c r="Q4326" i="1"/>
  <c r="S4326" i="1" s="1"/>
  <c r="P4326" i="1"/>
  <c r="O4326" i="1"/>
  <c r="N4326" i="1"/>
  <c r="L4326" i="1"/>
  <c r="K4326" i="1"/>
  <c r="M4326" i="1" s="1"/>
  <c r="AB4326" i="1" s="1"/>
  <c r="J4326" i="1"/>
  <c r="I4326" i="1"/>
  <c r="H4326" i="1"/>
  <c r="G4326" i="1"/>
  <c r="F4326" i="1"/>
  <c r="E4326" i="1"/>
  <c r="D4326" i="1"/>
  <c r="B4326" i="1"/>
  <c r="A4326" i="1"/>
  <c r="AA4325" i="1"/>
  <c r="Y4325" i="1"/>
  <c r="Z4325" i="1" s="1"/>
  <c r="X4325" i="1"/>
  <c r="W4325" i="1"/>
  <c r="U4325" i="1"/>
  <c r="V4325" i="1" s="1"/>
  <c r="T4325" i="1"/>
  <c r="S4325" i="1"/>
  <c r="R4325" i="1"/>
  <c r="Q4325" i="1"/>
  <c r="O4325" i="1"/>
  <c r="N4325" i="1"/>
  <c r="P4325" i="1" s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W4324" i="1"/>
  <c r="V4324" i="1"/>
  <c r="U4324" i="1"/>
  <c r="T4324" i="1"/>
  <c r="R4324" i="1"/>
  <c r="Q4324" i="1"/>
  <c r="S4324" i="1" s="1"/>
  <c r="P4324" i="1"/>
  <c r="O4324" i="1"/>
  <c r="N4324" i="1"/>
  <c r="L4324" i="1"/>
  <c r="M4324" i="1" s="1"/>
  <c r="K4324" i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V4323" i="1"/>
  <c r="U4323" i="1"/>
  <c r="T4323" i="1"/>
  <c r="R4323" i="1"/>
  <c r="S4323" i="1" s="1"/>
  <c r="Q4323" i="1"/>
  <c r="P4323" i="1"/>
  <c r="O4323" i="1"/>
  <c r="N4323" i="1"/>
  <c r="M4323" i="1"/>
  <c r="AB4323" i="1" s="1"/>
  <c r="L4323" i="1"/>
  <c r="K4323" i="1"/>
  <c r="J4323" i="1"/>
  <c r="I4323" i="1"/>
  <c r="H4323" i="1"/>
  <c r="G4323" i="1"/>
  <c r="F4323" i="1"/>
  <c r="E4323" i="1"/>
  <c r="D4323" i="1"/>
  <c r="B4323" i="1"/>
  <c r="A4323" i="1" s="1"/>
  <c r="AA4322" i="1"/>
  <c r="Z4322" i="1"/>
  <c r="Y4322" i="1"/>
  <c r="X4322" i="1"/>
  <c r="W4322" i="1"/>
  <c r="U4322" i="1"/>
  <c r="V4322" i="1" s="1"/>
  <c r="T4322" i="1"/>
  <c r="R4322" i="1"/>
  <c r="S4322" i="1" s="1"/>
  <c r="AB4322" i="1" s="1"/>
  <c r="Q4322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S4321" i="1"/>
  <c r="R4321" i="1"/>
  <c r="Q4321" i="1"/>
  <c r="P4321" i="1"/>
  <c r="O4321" i="1"/>
  <c r="N4321" i="1"/>
  <c r="L4321" i="1"/>
  <c r="M4321" i="1" s="1"/>
  <c r="K4321" i="1"/>
  <c r="J4321" i="1"/>
  <c r="I4321" i="1"/>
  <c r="H4321" i="1"/>
  <c r="G4321" i="1"/>
  <c r="F4321" i="1"/>
  <c r="E4321" i="1"/>
  <c r="D4321" i="1"/>
  <c r="B4321" i="1"/>
  <c r="A4321" i="1" s="1"/>
  <c r="AA4320" i="1"/>
  <c r="Y4320" i="1"/>
  <c r="X4320" i="1"/>
  <c r="Z4320" i="1" s="1"/>
  <c r="W4320" i="1"/>
  <c r="U4320" i="1"/>
  <c r="T4320" i="1"/>
  <c r="V4320" i="1" s="1"/>
  <c r="S4320" i="1"/>
  <c r="R4320" i="1"/>
  <c r="Q4320" i="1"/>
  <c r="O4320" i="1"/>
  <c r="P4320" i="1" s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AA4319" i="1"/>
  <c r="Y4319" i="1"/>
  <c r="Z4319" i="1" s="1"/>
  <c r="X4319" i="1"/>
  <c r="W4319" i="1"/>
  <c r="V4319" i="1"/>
  <c r="U4319" i="1"/>
  <c r="T4319" i="1"/>
  <c r="S4319" i="1"/>
  <c r="R4319" i="1"/>
  <c r="Q4319" i="1"/>
  <c r="P4319" i="1"/>
  <c r="AB4319" i="1" s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V4318" i="1"/>
  <c r="U4318" i="1"/>
  <c r="T4318" i="1"/>
  <c r="R4318" i="1"/>
  <c r="S4318" i="1" s="1"/>
  <c r="Q4318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V4317" i="1"/>
  <c r="U4317" i="1"/>
  <c r="T4317" i="1"/>
  <c r="S4317" i="1"/>
  <c r="R4317" i="1"/>
  <c r="Q4317" i="1"/>
  <c r="P4317" i="1"/>
  <c r="O4317" i="1"/>
  <c r="N4317" i="1"/>
  <c r="M4317" i="1"/>
  <c r="L4317" i="1"/>
  <c r="K4317" i="1"/>
  <c r="J4317" i="1"/>
  <c r="I4317" i="1"/>
  <c r="H4317" i="1"/>
  <c r="AB4317" i="1" s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V4316" i="1"/>
  <c r="U4316" i="1"/>
  <c r="T4316" i="1"/>
  <c r="S4316" i="1"/>
  <c r="R4316" i="1"/>
  <c r="Q4316" i="1"/>
  <c r="P4316" i="1"/>
  <c r="O4316" i="1"/>
  <c r="N4316" i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 s="1"/>
  <c r="AA4315" i="1"/>
  <c r="Z4315" i="1"/>
  <c r="Y4315" i="1"/>
  <c r="X4315" i="1"/>
  <c r="W4315" i="1"/>
  <c r="V4315" i="1"/>
  <c r="U4315" i="1"/>
  <c r="T4315" i="1"/>
  <c r="S4315" i="1"/>
  <c r="R4315" i="1"/>
  <c r="Q4315" i="1"/>
  <c r="O4315" i="1"/>
  <c r="N4315" i="1"/>
  <c r="P4315" i="1" s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V4314" i="1"/>
  <c r="U4314" i="1"/>
  <c r="T4314" i="1"/>
  <c r="R4314" i="1"/>
  <c r="Q4314" i="1"/>
  <c r="S4314" i="1" s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/>
  <c r="AA4313" i="1"/>
  <c r="Y4313" i="1"/>
  <c r="Z4313" i="1" s="1"/>
  <c r="X4313" i="1"/>
  <c r="W4313" i="1"/>
  <c r="U4313" i="1"/>
  <c r="T4313" i="1"/>
  <c r="V4313" i="1" s="1"/>
  <c r="R4313" i="1"/>
  <c r="Q4313" i="1"/>
  <c r="S4313" i="1" s="1"/>
  <c r="O4313" i="1"/>
  <c r="P4313" i="1" s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AA4312" i="1"/>
  <c r="Y4312" i="1"/>
  <c r="X4312" i="1"/>
  <c r="W4312" i="1"/>
  <c r="U4312" i="1"/>
  <c r="T4312" i="1"/>
  <c r="V4312" i="1" s="1"/>
  <c r="R4312" i="1"/>
  <c r="S4312" i="1" s="1"/>
  <c r="Q4312" i="1"/>
  <c r="P4312" i="1"/>
  <c r="O4312" i="1"/>
  <c r="N4312" i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Y4311" i="1"/>
  <c r="Z4311" i="1" s="1"/>
  <c r="X4311" i="1"/>
  <c r="W4311" i="1"/>
  <c r="U4311" i="1"/>
  <c r="T4311" i="1"/>
  <c r="V4311" i="1" s="1"/>
  <c r="R4311" i="1"/>
  <c r="S4311" i="1" s="1"/>
  <c r="Q4311" i="1"/>
  <c r="P4311" i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Y4310" i="1"/>
  <c r="Z4310" i="1" s="1"/>
  <c r="X4310" i="1"/>
  <c r="W4310" i="1"/>
  <c r="V4310" i="1"/>
  <c r="U4310" i="1"/>
  <c r="T4310" i="1"/>
  <c r="S4310" i="1"/>
  <c r="R4310" i="1"/>
  <c r="Q4310" i="1"/>
  <c r="O4310" i="1"/>
  <c r="N4310" i="1"/>
  <c r="P4310" i="1" s="1"/>
  <c r="L4310" i="1"/>
  <c r="M4310" i="1" s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Z4309" i="1" s="1"/>
  <c r="X4309" i="1"/>
  <c r="W4309" i="1"/>
  <c r="V4309" i="1"/>
  <c r="U4309" i="1"/>
  <c r="T4309" i="1"/>
  <c r="R4309" i="1"/>
  <c r="Q4309" i="1"/>
  <c r="S4309" i="1" s="1"/>
  <c r="O4309" i="1"/>
  <c r="P4309" i="1" s="1"/>
  <c r="N4309" i="1"/>
  <c r="L4309" i="1"/>
  <c r="M4309" i="1" s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W4308" i="1"/>
  <c r="U4308" i="1"/>
  <c r="T4308" i="1"/>
  <c r="V4308" i="1" s="1"/>
  <c r="R4308" i="1"/>
  <c r="Q4308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U4307" i="1"/>
  <c r="T4307" i="1"/>
  <c r="V4307" i="1" s="1"/>
  <c r="S4307" i="1"/>
  <c r="R4307" i="1"/>
  <c r="Q4307" i="1"/>
  <c r="P4307" i="1"/>
  <c r="O4307" i="1"/>
  <c r="N4307" i="1"/>
  <c r="L4307" i="1"/>
  <c r="K4307" i="1"/>
  <c r="M4307" i="1" s="1"/>
  <c r="J4307" i="1"/>
  <c r="I4307" i="1"/>
  <c r="AB4307" i="1" s="1"/>
  <c r="H4307" i="1"/>
  <c r="G4307" i="1"/>
  <c r="F4307" i="1"/>
  <c r="E4307" i="1"/>
  <c r="D4307" i="1"/>
  <c r="B4307" i="1"/>
  <c r="A4307" i="1" s="1"/>
  <c r="AA4306" i="1"/>
  <c r="Y4306" i="1"/>
  <c r="X4306" i="1"/>
  <c r="Z4306" i="1" s="1"/>
  <c r="W4306" i="1"/>
  <c r="U4306" i="1"/>
  <c r="T4306" i="1"/>
  <c r="V4306" i="1" s="1"/>
  <c r="S4306" i="1"/>
  <c r="R4306" i="1"/>
  <c r="Q4306" i="1"/>
  <c r="O4306" i="1"/>
  <c r="N4306" i="1"/>
  <c r="P4306" i="1" s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V4305" i="1"/>
  <c r="U4305" i="1"/>
  <c r="T4305" i="1"/>
  <c r="R4305" i="1"/>
  <c r="Q4305" i="1"/>
  <c r="S4305" i="1" s="1"/>
  <c r="O4305" i="1"/>
  <c r="N4305" i="1"/>
  <c r="P4305" i="1" s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/>
  <c r="AA4304" i="1"/>
  <c r="Y4304" i="1"/>
  <c r="Z4304" i="1" s="1"/>
  <c r="X4304" i="1"/>
  <c r="W4304" i="1"/>
  <c r="U4304" i="1"/>
  <c r="T4304" i="1"/>
  <c r="V4304" i="1" s="1"/>
  <c r="S4304" i="1"/>
  <c r="R4304" i="1"/>
  <c r="Q4304" i="1"/>
  <c r="O4304" i="1"/>
  <c r="N4304" i="1"/>
  <c r="P4304" i="1" s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Z4303" i="1" s="1"/>
  <c r="X4303" i="1"/>
  <c r="W4303" i="1"/>
  <c r="U4303" i="1"/>
  <c r="V4303" i="1" s="1"/>
  <c r="T4303" i="1"/>
  <c r="R4303" i="1"/>
  <c r="Q4303" i="1"/>
  <c r="S4303" i="1" s="1"/>
  <c r="P4303" i="1"/>
  <c r="O4303" i="1"/>
  <c r="N4303" i="1"/>
  <c r="L4303" i="1"/>
  <c r="K4303" i="1"/>
  <c r="M4303" i="1" s="1"/>
  <c r="AB4303" i="1" s="1"/>
  <c r="J4303" i="1"/>
  <c r="I4303" i="1"/>
  <c r="H4303" i="1"/>
  <c r="G4303" i="1"/>
  <c r="F4303" i="1"/>
  <c r="E4303" i="1"/>
  <c r="D4303" i="1"/>
  <c r="B4303" i="1"/>
  <c r="A4303" i="1" s="1"/>
  <c r="AA4302" i="1"/>
  <c r="Z4302" i="1"/>
  <c r="Y4302" i="1"/>
  <c r="X4302" i="1"/>
  <c r="W4302" i="1"/>
  <c r="V4302" i="1"/>
  <c r="U4302" i="1"/>
  <c r="T4302" i="1"/>
  <c r="S4302" i="1"/>
  <c r="R4302" i="1"/>
  <c r="Q4302" i="1"/>
  <c r="O4302" i="1"/>
  <c r="N4302" i="1"/>
  <c r="P4302" i="1" s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Z4301" i="1"/>
  <c r="Y4301" i="1"/>
  <c r="X4301" i="1"/>
  <c r="W4301" i="1"/>
  <c r="V4301" i="1"/>
  <c r="U4301" i="1"/>
  <c r="T4301" i="1"/>
  <c r="R4301" i="1"/>
  <c r="Q4301" i="1"/>
  <c r="S4301" i="1" s="1"/>
  <c r="O4301" i="1"/>
  <c r="P4301" i="1" s="1"/>
  <c r="AB4301" i="1" s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AA4300" i="1"/>
  <c r="Z4300" i="1"/>
  <c r="Y4300" i="1"/>
  <c r="X4300" i="1"/>
  <c r="W4300" i="1"/>
  <c r="U4300" i="1"/>
  <c r="T4300" i="1"/>
  <c r="V4300" i="1" s="1"/>
  <c r="R4300" i="1"/>
  <c r="Q4300" i="1"/>
  <c r="S4300" i="1" s="1"/>
  <c r="O4300" i="1"/>
  <c r="P4300" i="1" s="1"/>
  <c r="AB4300" i="1" s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AA4299" i="1"/>
  <c r="Y4299" i="1"/>
  <c r="Z4299" i="1" s="1"/>
  <c r="X4299" i="1"/>
  <c r="W4299" i="1"/>
  <c r="U4299" i="1"/>
  <c r="T4299" i="1"/>
  <c r="V4299" i="1" s="1"/>
  <c r="S4299" i="1"/>
  <c r="R4299" i="1"/>
  <c r="Q4299" i="1"/>
  <c r="P4299" i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 s="1"/>
  <c r="AA4298" i="1"/>
  <c r="Z4298" i="1"/>
  <c r="Y4298" i="1"/>
  <c r="X4298" i="1"/>
  <c r="W4298" i="1"/>
  <c r="U4298" i="1"/>
  <c r="T4298" i="1"/>
  <c r="S4298" i="1"/>
  <c r="R4298" i="1"/>
  <c r="Q4298" i="1"/>
  <c r="O4298" i="1"/>
  <c r="N4298" i="1"/>
  <c r="P4298" i="1" s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Z4297" i="1" s="1"/>
  <c r="W4297" i="1"/>
  <c r="V4297" i="1"/>
  <c r="U4297" i="1"/>
  <c r="T4297" i="1"/>
  <c r="R4297" i="1"/>
  <c r="Q4297" i="1"/>
  <c r="S4297" i="1" s="1"/>
  <c r="O4297" i="1"/>
  <c r="P4297" i="1" s="1"/>
  <c r="N4297" i="1"/>
  <c r="L4297" i="1"/>
  <c r="K4297" i="1"/>
  <c r="M4297" i="1" s="1"/>
  <c r="J4297" i="1"/>
  <c r="I4297" i="1"/>
  <c r="AB4297" i="1" s="1"/>
  <c r="H4297" i="1"/>
  <c r="G4297" i="1"/>
  <c r="F4297" i="1"/>
  <c r="E4297" i="1"/>
  <c r="D4297" i="1"/>
  <c r="B4297" i="1"/>
  <c r="A4297" i="1" s="1"/>
  <c r="AA4296" i="1"/>
  <c r="Y4296" i="1"/>
  <c r="X4296" i="1"/>
  <c r="Z4296" i="1" s="1"/>
  <c r="W4296" i="1"/>
  <c r="U4296" i="1"/>
  <c r="T4296" i="1"/>
  <c r="V4296" i="1" s="1"/>
  <c r="S4296" i="1"/>
  <c r="R4296" i="1"/>
  <c r="Q4296" i="1"/>
  <c r="O4296" i="1"/>
  <c r="N4296" i="1"/>
  <c r="P4296" i="1" s="1"/>
  <c r="L4296" i="1"/>
  <c r="M4296" i="1" s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Z4295" i="1" s="1"/>
  <c r="X4295" i="1"/>
  <c r="W4295" i="1"/>
  <c r="V4295" i="1"/>
  <c r="U4295" i="1"/>
  <c r="T4295" i="1"/>
  <c r="S4295" i="1"/>
  <c r="R4295" i="1"/>
  <c r="Q4295" i="1"/>
  <c r="P4295" i="1"/>
  <c r="O4295" i="1"/>
  <c r="N4295" i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 s="1"/>
  <c r="AA4294" i="1"/>
  <c r="Z4294" i="1"/>
  <c r="Y4294" i="1"/>
  <c r="X4294" i="1"/>
  <c r="W4294" i="1"/>
  <c r="V4294" i="1"/>
  <c r="U4294" i="1"/>
  <c r="T4294" i="1"/>
  <c r="S4294" i="1"/>
  <c r="R4294" i="1"/>
  <c r="Q4294" i="1"/>
  <c r="O4294" i="1"/>
  <c r="N4294" i="1"/>
  <c r="P4294" i="1" s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Z4293" i="1"/>
  <c r="Y4293" i="1"/>
  <c r="X4293" i="1"/>
  <c r="W4293" i="1"/>
  <c r="V4293" i="1"/>
  <c r="U4293" i="1"/>
  <c r="T4293" i="1"/>
  <c r="R4293" i="1"/>
  <c r="Q4293" i="1"/>
  <c r="S4293" i="1" s="1"/>
  <c r="O4293" i="1"/>
  <c r="N4293" i="1"/>
  <c r="P4293" i="1" s="1"/>
  <c r="AB4293" i="1" s="1"/>
  <c r="L4293" i="1"/>
  <c r="M4293" i="1" s="1"/>
  <c r="K4293" i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Z4292" i="1" s="1"/>
  <c r="W4292" i="1"/>
  <c r="U4292" i="1"/>
  <c r="T4292" i="1"/>
  <c r="V4292" i="1" s="1"/>
  <c r="R4292" i="1"/>
  <c r="Q4292" i="1"/>
  <c r="S4292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AB4291" i="1"/>
  <c r="AA4291" i="1"/>
  <c r="Y4291" i="1"/>
  <c r="Z4291" i="1" s="1"/>
  <c r="X4291" i="1"/>
  <c r="W4291" i="1"/>
  <c r="U4291" i="1"/>
  <c r="T4291" i="1"/>
  <c r="V4291" i="1" s="1"/>
  <c r="R4291" i="1"/>
  <c r="Q4291" i="1"/>
  <c r="S4291" i="1" s="1"/>
  <c r="P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Z4290" i="1"/>
  <c r="Y4290" i="1"/>
  <c r="X4290" i="1"/>
  <c r="W4290" i="1"/>
  <c r="U4290" i="1"/>
  <c r="T4290" i="1"/>
  <c r="V4290" i="1" s="1"/>
  <c r="S4290" i="1"/>
  <c r="R4290" i="1"/>
  <c r="Q4290" i="1"/>
  <c r="O4290" i="1"/>
  <c r="N4290" i="1"/>
  <c r="P4290" i="1" s="1"/>
  <c r="L4290" i="1"/>
  <c r="M4290" i="1" s="1"/>
  <c r="K4290" i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U4289" i="1"/>
  <c r="V4289" i="1" s="1"/>
  <c r="T4289" i="1"/>
  <c r="R4289" i="1"/>
  <c r="Q4289" i="1"/>
  <c r="S4289" i="1" s="1"/>
  <c r="O4289" i="1"/>
  <c r="P4289" i="1" s="1"/>
  <c r="N4289" i="1"/>
  <c r="M4289" i="1"/>
  <c r="AB4289" i="1" s="1"/>
  <c r="L4289" i="1"/>
  <c r="K4289" i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U4288" i="1"/>
  <c r="T4288" i="1"/>
  <c r="V4288" i="1" s="1"/>
  <c r="R4288" i="1"/>
  <c r="Q4288" i="1"/>
  <c r="P4288" i="1"/>
  <c r="O4288" i="1"/>
  <c r="N4288" i="1"/>
  <c r="L4288" i="1"/>
  <c r="M4288" i="1" s="1"/>
  <c r="K4288" i="1"/>
  <c r="J4288" i="1"/>
  <c r="I4288" i="1"/>
  <c r="H4288" i="1"/>
  <c r="G4288" i="1"/>
  <c r="F4288" i="1"/>
  <c r="E4288" i="1"/>
  <c r="D4288" i="1"/>
  <c r="B4288" i="1"/>
  <c r="A4288" i="1" s="1"/>
  <c r="AA4287" i="1"/>
  <c r="Y4287" i="1"/>
  <c r="Z4287" i="1" s="1"/>
  <c r="X4287" i="1"/>
  <c r="W4287" i="1"/>
  <c r="U4287" i="1"/>
  <c r="T4287" i="1"/>
  <c r="V4287" i="1" s="1"/>
  <c r="S4287" i="1"/>
  <c r="R4287" i="1"/>
  <c r="Q4287" i="1"/>
  <c r="P4287" i="1"/>
  <c r="O4287" i="1"/>
  <c r="N4287" i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V4286" i="1"/>
  <c r="U4286" i="1"/>
  <c r="T4286" i="1"/>
  <c r="R4286" i="1"/>
  <c r="S4286" i="1" s="1"/>
  <c r="Q4286" i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V4285" i="1"/>
  <c r="U4285" i="1"/>
  <c r="T4285" i="1"/>
  <c r="R4285" i="1"/>
  <c r="Q4285" i="1"/>
  <c r="S4285" i="1" s="1"/>
  <c r="O4285" i="1"/>
  <c r="N4285" i="1"/>
  <c r="P4285" i="1" s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U4284" i="1"/>
  <c r="T4284" i="1"/>
  <c r="V4284" i="1" s="1"/>
  <c r="R4284" i="1"/>
  <c r="Q4284" i="1"/>
  <c r="S4284" i="1" s="1"/>
  <c r="O4284" i="1"/>
  <c r="N4284" i="1"/>
  <c r="L4284" i="1"/>
  <c r="M4284" i="1" s="1"/>
  <c r="K4284" i="1"/>
  <c r="J4284" i="1"/>
  <c r="I4284" i="1"/>
  <c r="H4284" i="1"/>
  <c r="G4284" i="1"/>
  <c r="F4284" i="1"/>
  <c r="E4284" i="1"/>
  <c r="D4284" i="1"/>
  <c r="B4284" i="1"/>
  <c r="A4284" i="1" s="1"/>
  <c r="AB4283" i="1"/>
  <c r="AA4283" i="1"/>
  <c r="Y4283" i="1"/>
  <c r="Z4283" i="1" s="1"/>
  <c r="X4283" i="1"/>
  <c r="W4283" i="1"/>
  <c r="V4283" i="1"/>
  <c r="U4283" i="1"/>
  <c r="T4283" i="1"/>
  <c r="R4283" i="1"/>
  <c r="Q4283" i="1"/>
  <c r="S4283" i="1" s="1"/>
  <c r="P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Z4282" i="1"/>
  <c r="Y4282" i="1"/>
  <c r="X4282" i="1"/>
  <c r="W4282" i="1"/>
  <c r="V4282" i="1"/>
  <c r="U4282" i="1"/>
  <c r="T4282" i="1"/>
  <c r="S4282" i="1"/>
  <c r="R4282" i="1"/>
  <c r="Q4282" i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U4281" i="1"/>
  <c r="V4281" i="1" s="1"/>
  <c r="T4281" i="1"/>
  <c r="R4281" i="1"/>
  <c r="Q4281" i="1"/>
  <c r="S4281" i="1" s="1"/>
  <c r="O4281" i="1"/>
  <c r="N4281" i="1"/>
  <c r="P4281" i="1" s="1"/>
  <c r="L4281" i="1"/>
  <c r="M4281" i="1" s="1"/>
  <c r="AB4281" i="1" s="1"/>
  <c r="K4281" i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R4280" i="1"/>
  <c r="Q4280" i="1"/>
  <c r="S4280" i="1" s="1"/>
  <c r="O4280" i="1"/>
  <c r="P4280" i="1" s="1"/>
  <c r="AB4280" i="1" s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AA4279" i="1"/>
  <c r="Y4279" i="1"/>
  <c r="Z4279" i="1" s="1"/>
  <c r="X4279" i="1"/>
  <c r="W4279" i="1"/>
  <c r="U4279" i="1"/>
  <c r="T4279" i="1"/>
  <c r="V4279" i="1" s="1"/>
  <c r="R4279" i="1"/>
  <c r="Q4279" i="1"/>
  <c r="P4279" i="1"/>
  <c r="O4279" i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U4278" i="1"/>
  <c r="T4278" i="1"/>
  <c r="V4278" i="1" s="1"/>
  <c r="S4278" i="1"/>
  <c r="R4278" i="1"/>
  <c r="Q4278" i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V4277" i="1"/>
  <c r="U4277" i="1"/>
  <c r="T4277" i="1"/>
  <c r="R4277" i="1"/>
  <c r="Q4277" i="1"/>
  <c r="S4277" i="1" s="1"/>
  <c r="P4277" i="1"/>
  <c r="O4277" i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U4276" i="1"/>
  <c r="T4276" i="1"/>
  <c r="V4276" i="1" s="1"/>
  <c r="R4276" i="1"/>
  <c r="S4276" i="1" s="1"/>
  <c r="Q4276" i="1"/>
  <c r="O4276" i="1"/>
  <c r="N4276" i="1"/>
  <c r="P4276" i="1" s="1"/>
  <c r="L4276" i="1"/>
  <c r="M4276" i="1" s="1"/>
  <c r="K4276" i="1"/>
  <c r="J4276" i="1"/>
  <c r="I4276" i="1"/>
  <c r="H4276" i="1"/>
  <c r="G4276" i="1"/>
  <c r="F4276" i="1"/>
  <c r="E4276" i="1"/>
  <c r="D4276" i="1"/>
  <c r="B4276" i="1"/>
  <c r="A4276" i="1" s="1"/>
  <c r="AA4275" i="1"/>
  <c r="Y4275" i="1"/>
  <c r="Z4275" i="1" s="1"/>
  <c r="X4275" i="1"/>
  <c r="W4275" i="1"/>
  <c r="V4275" i="1"/>
  <c r="U4275" i="1"/>
  <c r="T4275" i="1"/>
  <c r="R4275" i="1"/>
  <c r="Q4275" i="1"/>
  <c r="S4275" i="1" s="1"/>
  <c r="O4275" i="1"/>
  <c r="P4275" i="1" s="1"/>
  <c r="N4275" i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 s="1"/>
  <c r="AA4274" i="1"/>
  <c r="Z4274" i="1"/>
  <c r="Y4274" i="1"/>
  <c r="X4274" i="1"/>
  <c r="W4274" i="1"/>
  <c r="U4274" i="1"/>
  <c r="T4274" i="1"/>
  <c r="V4274" i="1" s="1"/>
  <c r="S4274" i="1"/>
  <c r="R4274" i="1"/>
  <c r="Q4274" i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V4273" i="1"/>
  <c r="U4273" i="1"/>
  <c r="T4273" i="1"/>
  <c r="R4273" i="1"/>
  <c r="Q4273" i="1"/>
  <c r="S4273" i="1" s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U4272" i="1"/>
  <c r="T4272" i="1"/>
  <c r="V4272" i="1" s="1"/>
  <c r="R4272" i="1"/>
  <c r="Q4272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T4271" i="1"/>
  <c r="V4271" i="1" s="1"/>
  <c r="R4271" i="1"/>
  <c r="Q4271" i="1"/>
  <c r="S4271" i="1" s="1"/>
  <c r="O4271" i="1"/>
  <c r="P4271" i="1" s="1"/>
  <c r="AB4271" i="1" s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Z4270" i="1"/>
  <c r="Y4270" i="1"/>
  <c r="X4270" i="1"/>
  <c r="W4270" i="1"/>
  <c r="U4270" i="1"/>
  <c r="T4270" i="1"/>
  <c r="V4270" i="1" s="1"/>
  <c r="R4270" i="1"/>
  <c r="S4270" i="1" s="1"/>
  <c r="Q4270" i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B4269" i="1"/>
  <c r="AA4269" i="1"/>
  <c r="Y4269" i="1"/>
  <c r="X4269" i="1"/>
  <c r="Z4269" i="1" s="1"/>
  <c r="W4269" i="1"/>
  <c r="U4269" i="1"/>
  <c r="V4269" i="1" s="1"/>
  <c r="T4269" i="1"/>
  <c r="R4269" i="1"/>
  <c r="Q4269" i="1"/>
  <c r="S4269" i="1" s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U4268" i="1"/>
  <c r="T4268" i="1"/>
  <c r="V4268" i="1" s="1"/>
  <c r="S4268" i="1"/>
  <c r="R4268" i="1"/>
  <c r="Q4268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Y4267" i="1"/>
  <c r="Z4267" i="1" s="1"/>
  <c r="X4267" i="1"/>
  <c r="W4267" i="1"/>
  <c r="U4267" i="1"/>
  <c r="V4267" i="1" s="1"/>
  <c r="T4267" i="1"/>
  <c r="S4267" i="1"/>
  <c r="R4267" i="1"/>
  <c r="Q4267" i="1"/>
  <c r="O4267" i="1"/>
  <c r="P4267" i="1" s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W4266" i="1"/>
  <c r="U4266" i="1"/>
  <c r="V4266" i="1" s="1"/>
  <c r="T4266" i="1"/>
  <c r="S4266" i="1"/>
  <c r="R4266" i="1"/>
  <c r="Q4266" i="1"/>
  <c r="O4266" i="1"/>
  <c r="N4266" i="1"/>
  <c r="P4266" i="1" s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V4265" i="1"/>
  <c r="U4265" i="1"/>
  <c r="T4265" i="1"/>
  <c r="R4265" i="1"/>
  <c r="Q4265" i="1"/>
  <c r="S4265" i="1" s="1"/>
  <c r="O4265" i="1"/>
  <c r="N4265" i="1"/>
  <c r="P4265" i="1" s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T4264" i="1"/>
  <c r="V4264" i="1" s="1"/>
  <c r="R4264" i="1"/>
  <c r="Q4264" i="1"/>
  <c r="S4264" i="1" s="1"/>
  <c r="P4264" i="1"/>
  <c r="O4264" i="1"/>
  <c r="N4264" i="1"/>
  <c r="L4264" i="1"/>
  <c r="M4264" i="1" s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Z4263" i="1" s="1"/>
  <c r="X4263" i="1"/>
  <c r="W4263" i="1"/>
  <c r="U4263" i="1"/>
  <c r="T4263" i="1"/>
  <c r="V4263" i="1" s="1"/>
  <c r="R4263" i="1"/>
  <c r="Q4263" i="1"/>
  <c r="P4263" i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Z4262" i="1" s="1"/>
  <c r="W4262" i="1"/>
  <c r="U4262" i="1"/>
  <c r="T4262" i="1"/>
  <c r="V4262" i="1" s="1"/>
  <c r="R4262" i="1"/>
  <c r="S4262" i="1" s="1"/>
  <c r="Q4262" i="1"/>
  <c r="P4262" i="1"/>
  <c r="O4262" i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U4261" i="1"/>
  <c r="V4261" i="1" s="1"/>
  <c r="T4261" i="1"/>
  <c r="S4261" i="1"/>
  <c r="R4261" i="1"/>
  <c r="Q4261" i="1"/>
  <c r="P4261" i="1"/>
  <c r="O4261" i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Y4260" i="1"/>
  <c r="X4260" i="1"/>
  <c r="Z4260" i="1" s="1"/>
  <c r="W4260" i="1"/>
  <c r="V4260" i="1"/>
  <c r="U4260" i="1"/>
  <c r="T4260" i="1"/>
  <c r="R4260" i="1"/>
  <c r="S4260" i="1" s="1"/>
  <c r="Q4260" i="1"/>
  <c r="O4260" i="1"/>
  <c r="N4260" i="1"/>
  <c r="P4260" i="1" s="1"/>
  <c r="L4260" i="1"/>
  <c r="M4260" i="1" s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U4259" i="1"/>
  <c r="T4259" i="1"/>
  <c r="S4259" i="1"/>
  <c r="R4259" i="1"/>
  <c r="Q4259" i="1"/>
  <c r="P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V4258" i="1"/>
  <c r="U4258" i="1"/>
  <c r="T4258" i="1"/>
  <c r="R4258" i="1"/>
  <c r="S4258" i="1" s="1"/>
  <c r="Q4258" i="1"/>
  <c r="P4258" i="1"/>
  <c r="O4258" i="1"/>
  <c r="N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W4257" i="1"/>
  <c r="U4257" i="1"/>
  <c r="V4257" i="1" s="1"/>
  <c r="T4257" i="1"/>
  <c r="R4257" i="1"/>
  <c r="Q4257" i="1"/>
  <c r="S4257" i="1" s="1"/>
  <c r="O4257" i="1"/>
  <c r="N4257" i="1"/>
  <c r="P4257" i="1" s="1"/>
  <c r="L4257" i="1"/>
  <c r="M4257" i="1" s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Z4256" i="1" s="1"/>
  <c r="W4256" i="1"/>
  <c r="V4256" i="1"/>
  <c r="U4256" i="1"/>
  <c r="T4256" i="1"/>
  <c r="R4256" i="1"/>
  <c r="Q4256" i="1"/>
  <c r="S4256" i="1" s="1"/>
  <c r="P4256" i="1"/>
  <c r="O4256" i="1"/>
  <c r="N4256" i="1"/>
  <c r="L4256" i="1"/>
  <c r="M4256" i="1" s="1"/>
  <c r="AB4256" i="1" s="1"/>
  <c r="K4256" i="1"/>
  <c r="J4256" i="1"/>
  <c r="I4256" i="1"/>
  <c r="H4256" i="1"/>
  <c r="G4256" i="1"/>
  <c r="F4256" i="1"/>
  <c r="E4256" i="1"/>
  <c r="D4256" i="1"/>
  <c r="B4256" i="1"/>
  <c r="A4256" i="1" s="1"/>
  <c r="AA4255" i="1"/>
  <c r="Y4255" i="1"/>
  <c r="Z4255" i="1" s="1"/>
  <c r="X4255" i="1"/>
  <c r="W4255" i="1"/>
  <c r="U4255" i="1"/>
  <c r="V4255" i="1" s="1"/>
  <c r="T4255" i="1"/>
  <c r="S4255" i="1"/>
  <c r="R4255" i="1"/>
  <c r="Q4255" i="1"/>
  <c r="P4255" i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 s="1"/>
  <c r="AA4254" i="1"/>
  <c r="Y4254" i="1"/>
  <c r="X4254" i="1"/>
  <c r="Z4254" i="1" s="1"/>
  <c r="W4254" i="1"/>
  <c r="U4254" i="1"/>
  <c r="V4254" i="1" s="1"/>
  <c r="T4254" i="1"/>
  <c r="S4254" i="1"/>
  <c r="R4254" i="1"/>
  <c r="Q4254" i="1"/>
  <c r="O4254" i="1"/>
  <c r="N4254" i="1"/>
  <c r="P4254" i="1" s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/>
  <c r="AA4253" i="1"/>
  <c r="Y4253" i="1"/>
  <c r="Z4253" i="1" s="1"/>
  <c r="X4253" i="1"/>
  <c r="W4253" i="1"/>
  <c r="V4253" i="1"/>
  <c r="U4253" i="1"/>
  <c r="T4253" i="1"/>
  <c r="R4253" i="1"/>
  <c r="Q4253" i="1"/>
  <c r="S4253" i="1" s="1"/>
  <c r="O4253" i="1"/>
  <c r="N4253" i="1"/>
  <c r="P4253" i="1" s="1"/>
  <c r="L4253" i="1"/>
  <c r="M4253" i="1" s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T4252" i="1"/>
  <c r="V4252" i="1" s="1"/>
  <c r="R4252" i="1"/>
  <c r="Q4252" i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Z4251" i="1" s="1"/>
  <c r="X4251" i="1"/>
  <c r="W4251" i="1"/>
  <c r="U4251" i="1"/>
  <c r="T4251" i="1"/>
  <c r="V4251" i="1" s="1"/>
  <c r="R4251" i="1"/>
  <c r="Q4251" i="1"/>
  <c r="S4251" i="1" s="1"/>
  <c r="P4251" i="1"/>
  <c r="O4251" i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U4250" i="1"/>
  <c r="T4250" i="1"/>
  <c r="V4250" i="1" s="1"/>
  <c r="S4250" i="1"/>
  <c r="R4250" i="1"/>
  <c r="Q4250" i="1"/>
  <c r="O4250" i="1"/>
  <c r="N4250" i="1"/>
  <c r="P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/>
  <c r="AA4249" i="1"/>
  <c r="Y4249" i="1"/>
  <c r="Z4249" i="1" s="1"/>
  <c r="X4249" i="1"/>
  <c r="W4249" i="1"/>
  <c r="U4249" i="1"/>
  <c r="V4249" i="1" s="1"/>
  <c r="T4249" i="1"/>
  <c r="R4249" i="1"/>
  <c r="Q4249" i="1"/>
  <c r="S4249" i="1" s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U4248" i="1"/>
  <c r="T4248" i="1"/>
  <c r="V4248" i="1" s="1"/>
  <c r="R4248" i="1"/>
  <c r="Q4248" i="1"/>
  <c r="P4248" i="1"/>
  <c r="O4248" i="1"/>
  <c r="N4248" i="1"/>
  <c r="L4248" i="1"/>
  <c r="M4248" i="1" s="1"/>
  <c r="K4248" i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W4247" i="1"/>
  <c r="U4247" i="1"/>
  <c r="T4247" i="1"/>
  <c r="V4247" i="1" s="1"/>
  <c r="R4247" i="1"/>
  <c r="Q4247" i="1"/>
  <c r="S4247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U4246" i="1"/>
  <c r="T4246" i="1"/>
  <c r="V4246" i="1" s="1"/>
  <c r="R4246" i="1"/>
  <c r="S4246" i="1" s="1"/>
  <c r="Q4246" i="1"/>
  <c r="P4246" i="1"/>
  <c r="AB4246" i="1" s="1"/>
  <c r="O4246" i="1"/>
  <c r="N4246" i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V4245" i="1"/>
  <c r="U4245" i="1"/>
  <c r="T4245" i="1"/>
  <c r="S4245" i="1"/>
  <c r="R4245" i="1"/>
  <c r="Q4245" i="1"/>
  <c r="O4245" i="1"/>
  <c r="N4245" i="1"/>
  <c r="P4245" i="1" s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V4244" i="1"/>
  <c r="U4244" i="1"/>
  <c r="T4244" i="1"/>
  <c r="R4244" i="1"/>
  <c r="Q4244" i="1"/>
  <c r="S4244" i="1" s="1"/>
  <c r="O4244" i="1"/>
  <c r="N4244" i="1"/>
  <c r="P4244" i="1" s="1"/>
  <c r="L4244" i="1"/>
  <c r="M4244" i="1" s="1"/>
  <c r="AB4244" i="1" s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Z4243" i="1" s="1"/>
  <c r="X4243" i="1"/>
  <c r="W4243" i="1"/>
  <c r="U4243" i="1"/>
  <c r="T4243" i="1"/>
  <c r="V4243" i="1" s="1"/>
  <c r="R4243" i="1"/>
  <c r="Q4243" i="1"/>
  <c r="S4243" i="1" s="1"/>
  <c r="P4243" i="1"/>
  <c r="O4243" i="1"/>
  <c r="N4243" i="1"/>
  <c r="L4243" i="1"/>
  <c r="K4243" i="1"/>
  <c r="M4243" i="1" s="1"/>
  <c r="AB4243" i="1" s="1"/>
  <c r="J4243" i="1"/>
  <c r="I4243" i="1"/>
  <c r="H4243" i="1"/>
  <c r="G4243" i="1"/>
  <c r="F4243" i="1"/>
  <c r="E4243" i="1"/>
  <c r="D4243" i="1"/>
  <c r="B4243" i="1"/>
  <c r="A4243" i="1" s="1"/>
  <c r="AA4242" i="1"/>
  <c r="Z4242" i="1"/>
  <c r="Y4242" i="1"/>
  <c r="X4242" i="1"/>
  <c r="W4242" i="1"/>
  <c r="U4242" i="1"/>
  <c r="T4242" i="1"/>
  <c r="V4242" i="1" s="1"/>
  <c r="S4242" i="1"/>
  <c r="AB4242" i="1" s="1"/>
  <c r="R4242" i="1"/>
  <c r="Q4242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V4241" i="1" s="1"/>
  <c r="T4241" i="1"/>
  <c r="S4241" i="1"/>
  <c r="R4241" i="1"/>
  <c r="Q4241" i="1"/>
  <c r="P4241" i="1"/>
  <c r="O4241" i="1"/>
  <c r="N4241" i="1"/>
  <c r="L4241" i="1"/>
  <c r="K4241" i="1"/>
  <c r="M4241" i="1" s="1"/>
  <c r="J4241" i="1"/>
  <c r="I4241" i="1"/>
  <c r="AB4241" i="1" s="1"/>
  <c r="H4241" i="1"/>
  <c r="G4241" i="1"/>
  <c r="F4241" i="1"/>
  <c r="E4241" i="1"/>
  <c r="D4241" i="1"/>
  <c r="B4241" i="1"/>
  <c r="A4241" i="1" s="1"/>
  <c r="AA4240" i="1"/>
  <c r="Y4240" i="1"/>
  <c r="X4240" i="1"/>
  <c r="Z4240" i="1" s="1"/>
  <c r="W4240" i="1"/>
  <c r="U4240" i="1"/>
  <c r="T4240" i="1"/>
  <c r="V4240" i="1" s="1"/>
  <c r="S4240" i="1"/>
  <c r="R4240" i="1"/>
  <c r="Q4240" i="1"/>
  <c r="O4240" i="1"/>
  <c r="N4240" i="1"/>
  <c r="P4240" i="1" s="1"/>
  <c r="L4240" i="1"/>
  <c r="M4240" i="1" s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Z4239" i="1" s="1"/>
  <c r="X4239" i="1"/>
  <c r="W4239" i="1"/>
  <c r="U4239" i="1"/>
  <c r="V4239" i="1" s="1"/>
  <c r="T4239" i="1"/>
  <c r="R4239" i="1"/>
  <c r="Q4239" i="1"/>
  <c r="S4239" i="1" s="1"/>
  <c r="O4239" i="1"/>
  <c r="P4239" i="1" s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W4238" i="1"/>
  <c r="U4238" i="1"/>
  <c r="T4238" i="1"/>
  <c r="V4238" i="1" s="1"/>
  <c r="R4238" i="1"/>
  <c r="S4238" i="1" s="1"/>
  <c r="Q4238" i="1"/>
  <c r="P4238" i="1"/>
  <c r="O4238" i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U4237" i="1"/>
  <c r="V4237" i="1" s="1"/>
  <c r="T4237" i="1"/>
  <c r="S4237" i="1"/>
  <c r="R4237" i="1"/>
  <c r="Q4237" i="1"/>
  <c r="O4237" i="1"/>
  <c r="N4237" i="1"/>
  <c r="P4237" i="1" s="1"/>
  <c r="L4237" i="1"/>
  <c r="K4237" i="1"/>
  <c r="M4237" i="1" s="1"/>
  <c r="J4237" i="1"/>
  <c r="I4237" i="1"/>
  <c r="AB4237" i="1" s="1"/>
  <c r="H4237" i="1"/>
  <c r="G4237" i="1"/>
  <c r="F4237" i="1"/>
  <c r="E4237" i="1"/>
  <c r="D4237" i="1"/>
  <c r="B4237" i="1"/>
  <c r="A4237" i="1"/>
  <c r="AA4236" i="1"/>
  <c r="Y4236" i="1"/>
  <c r="X4236" i="1"/>
  <c r="Z4236" i="1" s="1"/>
  <c r="W4236" i="1"/>
  <c r="V4236" i="1"/>
  <c r="U4236" i="1"/>
  <c r="T4236" i="1"/>
  <c r="S4236" i="1"/>
  <c r="R4236" i="1"/>
  <c r="Q4236" i="1"/>
  <c r="O4236" i="1"/>
  <c r="N4236" i="1"/>
  <c r="P4236" i="1" s="1"/>
  <c r="L4236" i="1"/>
  <c r="M4236" i="1" s="1"/>
  <c r="K4236" i="1"/>
  <c r="J4236" i="1"/>
  <c r="I4236" i="1"/>
  <c r="H4236" i="1"/>
  <c r="AB4236" i="1" s="1"/>
  <c r="G4236" i="1"/>
  <c r="F4236" i="1"/>
  <c r="E4236" i="1"/>
  <c r="D4236" i="1"/>
  <c r="B4236" i="1"/>
  <c r="A4236" i="1"/>
  <c r="AA4235" i="1"/>
  <c r="Y4235" i="1"/>
  <c r="Z4235" i="1" s="1"/>
  <c r="X4235" i="1"/>
  <c r="W4235" i="1"/>
  <c r="U4235" i="1"/>
  <c r="V4235" i="1" s="1"/>
  <c r="T4235" i="1"/>
  <c r="S4235" i="1"/>
  <c r="R4235" i="1"/>
  <c r="Q4235" i="1"/>
  <c r="P4235" i="1"/>
  <c r="O4235" i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Y4234" i="1"/>
  <c r="X4234" i="1"/>
  <c r="Z4234" i="1" s="1"/>
  <c r="W4234" i="1"/>
  <c r="V4234" i="1"/>
  <c r="U4234" i="1"/>
  <c r="T4234" i="1"/>
  <c r="R4234" i="1"/>
  <c r="S4234" i="1" s="1"/>
  <c r="Q4234" i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U4233" i="1"/>
  <c r="V4233" i="1" s="1"/>
  <c r="T4233" i="1"/>
  <c r="S4233" i="1"/>
  <c r="R4233" i="1"/>
  <c r="Q4233" i="1"/>
  <c r="O4233" i="1"/>
  <c r="N4233" i="1"/>
  <c r="P4233" i="1" s="1"/>
  <c r="L4233" i="1"/>
  <c r="M4233" i="1" s="1"/>
  <c r="K4233" i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Z4232" i="1" s="1"/>
  <c r="W4232" i="1"/>
  <c r="U4232" i="1"/>
  <c r="T4232" i="1"/>
  <c r="V4232" i="1" s="1"/>
  <c r="R4232" i="1"/>
  <c r="Q4232" i="1"/>
  <c r="S4232" i="1" s="1"/>
  <c r="O4232" i="1"/>
  <c r="P4232" i="1" s="1"/>
  <c r="N4232" i="1"/>
  <c r="L4232" i="1"/>
  <c r="M4232" i="1" s="1"/>
  <c r="K4232" i="1"/>
  <c r="J4232" i="1"/>
  <c r="I4232" i="1"/>
  <c r="H4232" i="1"/>
  <c r="G4232" i="1"/>
  <c r="F4232" i="1"/>
  <c r="E4232" i="1"/>
  <c r="D4232" i="1"/>
  <c r="B4232" i="1"/>
  <c r="A4232" i="1" s="1"/>
  <c r="AA4231" i="1"/>
  <c r="Y4231" i="1"/>
  <c r="Z4231" i="1" s="1"/>
  <c r="X4231" i="1"/>
  <c r="W4231" i="1"/>
  <c r="V4231" i="1"/>
  <c r="U4231" i="1"/>
  <c r="T4231" i="1"/>
  <c r="R4231" i="1"/>
  <c r="Q4231" i="1"/>
  <c r="S4231" i="1" s="1"/>
  <c r="P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Z4230" i="1"/>
  <c r="Y4230" i="1"/>
  <c r="X4230" i="1"/>
  <c r="W4230" i="1"/>
  <c r="V4230" i="1"/>
  <c r="U4230" i="1"/>
  <c r="T4230" i="1"/>
  <c r="S4230" i="1"/>
  <c r="R4230" i="1"/>
  <c r="Q4230" i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Z4229" i="1" s="1"/>
  <c r="W4229" i="1"/>
  <c r="V4229" i="1"/>
  <c r="U4229" i="1"/>
  <c r="T4229" i="1"/>
  <c r="R4229" i="1"/>
  <c r="Q4229" i="1"/>
  <c r="S4229" i="1" s="1"/>
  <c r="O4229" i="1"/>
  <c r="N4229" i="1"/>
  <c r="P4229" i="1" s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T4228" i="1"/>
  <c r="V4228" i="1" s="1"/>
  <c r="S4228" i="1"/>
  <c r="R4228" i="1"/>
  <c r="Q4228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Z4227" i="1" s="1"/>
  <c r="W4227" i="1"/>
  <c r="U4227" i="1"/>
  <c r="T4227" i="1"/>
  <c r="S4227" i="1"/>
  <c r="R4227" i="1"/>
  <c r="Q4227" i="1"/>
  <c r="P4227" i="1"/>
  <c r="O4227" i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Z4226" i="1" s="1"/>
  <c r="W4226" i="1"/>
  <c r="U4226" i="1"/>
  <c r="T4226" i="1"/>
  <c r="V4226" i="1" s="1"/>
  <c r="S4226" i="1"/>
  <c r="R4226" i="1"/>
  <c r="Q4226" i="1"/>
  <c r="O4226" i="1"/>
  <c r="N4226" i="1"/>
  <c r="P4226" i="1" s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Z4225" i="1" s="1"/>
  <c r="W4225" i="1"/>
  <c r="V4225" i="1"/>
  <c r="U4225" i="1"/>
  <c r="T4225" i="1"/>
  <c r="R4225" i="1"/>
  <c r="Q4225" i="1"/>
  <c r="S4225" i="1" s="1"/>
  <c r="P4225" i="1"/>
  <c r="O4225" i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Y4224" i="1"/>
  <c r="Z4224" i="1" s="1"/>
  <c r="X4224" i="1"/>
  <c r="W4224" i="1"/>
  <c r="U4224" i="1"/>
  <c r="T4224" i="1"/>
  <c r="V4224" i="1" s="1"/>
  <c r="R4224" i="1"/>
  <c r="S4224" i="1" s="1"/>
  <c r="Q4224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V4223" i="1"/>
  <c r="U4223" i="1"/>
  <c r="T4223" i="1"/>
  <c r="R4223" i="1"/>
  <c r="Q4223" i="1"/>
  <c r="S4223" i="1" s="1"/>
  <c r="P4223" i="1"/>
  <c r="O4223" i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Z4222" i="1"/>
  <c r="Y4222" i="1"/>
  <c r="X4222" i="1"/>
  <c r="W4222" i="1"/>
  <c r="V4222" i="1"/>
  <c r="U4222" i="1"/>
  <c r="T4222" i="1"/>
  <c r="S4222" i="1"/>
  <c r="R4222" i="1"/>
  <c r="Q4222" i="1"/>
  <c r="O4222" i="1"/>
  <c r="N4222" i="1"/>
  <c r="P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V4221" i="1"/>
  <c r="U4221" i="1"/>
  <c r="T4221" i="1"/>
  <c r="R4221" i="1"/>
  <c r="Q4221" i="1"/>
  <c r="S4221" i="1" s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AA4220" i="1"/>
  <c r="Z4220" i="1"/>
  <c r="Y4220" i="1"/>
  <c r="X4220" i="1"/>
  <c r="W4220" i="1"/>
  <c r="U4220" i="1"/>
  <c r="T4220" i="1"/>
  <c r="V4220" i="1" s="1"/>
  <c r="R4220" i="1"/>
  <c r="Q4220" i="1"/>
  <c r="S4220" i="1" s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V4219" i="1" s="1"/>
  <c r="R4219" i="1"/>
  <c r="Q4219" i="1"/>
  <c r="S4219" i="1" s="1"/>
  <c r="P4219" i="1"/>
  <c r="AB4219" i="1" s="1"/>
  <c r="O4219" i="1"/>
  <c r="N4219" i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 s="1"/>
  <c r="AA4218" i="1"/>
  <c r="Y4218" i="1"/>
  <c r="Z4218" i="1" s="1"/>
  <c r="X4218" i="1"/>
  <c r="W4218" i="1"/>
  <c r="U4218" i="1"/>
  <c r="T4218" i="1"/>
  <c r="V4218" i="1" s="1"/>
  <c r="S4218" i="1"/>
  <c r="R4218" i="1"/>
  <c r="Q4218" i="1"/>
  <c r="O4218" i="1"/>
  <c r="N4218" i="1"/>
  <c r="P4218" i="1" s="1"/>
  <c r="L4218" i="1"/>
  <c r="M4218" i="1" s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V4217" i="1"/>
  <c r="U4217" i="1"/>
  <c r="T4217" i="1"/>
  <c r="R4217" i="1"/>
  <c r="Q4217" i="1"/>
  <c r="S4217" i="1" s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Y4216" i="1"/>
  <c r="Z4216" i="1" s="1"/>
  <c r="X4216" i="1"/>
  <c r="W4216" i="1"/>
  <c r="U4216" i="1"/>
  <c r="T4216" i="1"/>
  <c r="V4216" i="1" s="1"/>
  <c r="S4216" i="1"/>
  <c r="R4216" i="1"/>
  <c r="Q4216" i="1"/>
  <c r="P4216" i="1"/>
  <c r="O4216" i="1"/>
  <c r="N4216" i="1"/>
  <c r="M4216" i="1"/>
  <c r="L4216" i="1"/>
  <c r="K4216" i="1"/>
  <c r="J4216" i="1"/>
  <c r="I4216" i="1"/>
  <c r="H4216" i="1"/>
  <c r="AB4216" i="1" s="1"/>
  <c r="G4216" i="1"/>
  <c r="F4216" i="1"/>
  <c r="E4216" i="1"/>
  <c r="D4216" i="1"/>
  <c r="B4216" i="1"/>
  <c r="A4216" i="1"/>
  <c r="AA4215" i="1"/>
  <c r="Y4215" i="1"/>
  <c r="X4215" i="1"/>
  <c r="Z4215" i="1" s="1"/>
  <c r="W4215" i="1"/>
  <c r="V4215" i="1"/>
  <c r="U4215" i="1"/>
  <c r="T4215" i="1"/>
  <c r="R4215" i="1"/>
  <c r="S4215" i="1" s="1"/>
  <c r="Q4215" i="1"/>
  <c r="P4215" i="1"/>
  <c r="O4215" i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U4214" i="1"/>
  <c r="V4214" i="1" s="1"/>
  <c r="T4214" i="1"/>
  <c r="S4214" i="1"/>
  <c r="R4214" i="1"/>
  <c r="Q4214" i="1"/>
  <c r="O4214" i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Z4213" i="1"/>
  <c r="Y4213" i="1"/>
  <c r="X4213" i="1"/>
  <c r="W4213" i="1"/>
  <c r="V4213" i="1"/>
  <c r="U4213" i="1"/>
  <c r="T4213" i="1"/>
  <c r="R4213" i="1"/>
  <c r="Q4213" i="1"/>
  <c r="S4213" i="1" s="1"/>
  <c r="O4213" i="1"/>
  <c r="N4213" i="1"/>
  <c r="P4213" i="1" s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AA4212" i="1"/>
  <c r="Z4212" i="1"/>
  <c r="Y4212" i="1"/>
  <c r="X4212" i="1"/>
  <c r="W4212" i="1"/>
  <c r="U4212" i="1"/>
  <c r="T4212" i="1"/>
  <c r="S4212" i="1"/>
  <c r="R4212" i="1"/>
  <c r="Q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Z4211" i="1" s="1"/>
  <c r="W4211" i="1"/>
  <c r="U4211" i="1"/>
  <c r="T4211" i="1"/>
  <c r="V4211" i="1" s="1"/>
  <c r="R4211" i="1"/>
  <c r="Q4211" i="1"/>
  <c r="S4211" i="1" s="1"/>
  <c r="P4211" i="1"/>
  <c r="O4211" i="1"/>
  <c r="N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AA4210" i="1"/>
  <c r="Z4210" i="1"/>
  <c r="Y4210" i="1"/>
  <c r="X4210" i="1"/>
  <c r="W4210" i="1"/>
  <c r="U4210" i="1"/>
  <c r="T4210" i="1"/>
  <c r="V4210" i="1" s="1"/>
  <c r="S4210" i="1"/>
  <c r="R4210" i="1"/>
  <c r="Q4210" i="1"/>
  <c r="O4210" i="1"/>
  <c r="N4210" i="1"/>
  <c r="P4210" i="1" s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Z4209" i="1" s="1"/>
  <c r="X4209" i="1"/>
  <c r="W4209" i="1"/>
  <c r="V4209" i="1"/>
  <c r="U4209" i="1"/>
  <c r="T4209" i="1"/>
  <c r="R4209" i="1"/>
  <c r="Q4209" i="1"/>
  <c r="P4209" i="1"/>
  <c r="O4209" i="1"/>
  <c r="N4209" i="1"/>
  <c r="L4209" i="1"/>
  <c r="M4209" i="1" s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Z4208" i="1" s="1"/>
  <c r="X4208" i="1"/>
  <c r="W4208" i="1"/>
  <c r="U4208" i="1"/>
  <c r="T4208" i="1"/>
  <c r="V4208" i="1" s="1"/>
  <c r="R4208" i="1"/>
  <c r="Q4208" i="1"/>
  <c r="S4208" i="1" s="1"/>
  <c r="O4208" i="1"/>
  <c r="N4208" i="1"/>
  <c r="P4208" i="1" s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Z4207" i="1" s="1"/>
  <c r="W4207" i="1"/>
  <c r="V4207" i="1"/>
  <c r="U4207" i="1"/>
  <c r="T4207" i="1"/>
  <c r="R4207" i="1"/>
  <c r="S4207" i="1" s="1"/>
  <c r="Q4207" i="1"/>
  <c r="P4207" i="1"/>
  <c r="O4207" i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 s="1"/>
  <c r="AA4206" i="1"/>
  <c r="Z4206" i="1"/>
  <c r="Y4206" i="1"/>
  <c r="X4206" i="1"/>
  <c r="W4206" i="1"/>
  <c r="V4206" i="1"/>
  <c r="U4206" i="1"/>
  <c r="T4206" i="1"/>
  <c r="S4206" i="1"/>
  <c r="R4206" i="1"/>
  <c r="Q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V4205" i="1"/>
  <c r="U4205" i="1"/>
  <c r="T4205" i="1"/>
  <c r="R4205" i="1"/>
  <c r="Q4205" i="1"/>
  <c r="S4205" i="1" s="1"/>
  <c r="O4205" i="1"/>
  <c r="N4205" i="1"/>
  <c r="P4205" i="1" s="1"/>
  <c r="L4205" i="1"/>
  <c r="K4205" i="1"/>
  <c r="M4205" i="1" s="1"/>
  <c r="J4205" i="1"/>
  <c r="AB4205" i="1" s="1"/>
  <c r="I4205" i="1"/>
  <c r="H4205" i="1"/>
  <c r="G4205" i="1"/>
  <c r="F4205" i="1"/>
  <c r="E4205" i="1"/>
  <c r="D4205" i="1"/>
  <c r="B4205" i="1"/>
  <c r="A4205" i="1" s="1"/>
  <c r="AA4204" i="1"/>
  <c r="Z4204" i="1"/>
  <c r="Y4204" i="1"/>
  <c r="X4204" i="1"/>
  <c r="W4204" i="1"/>
  <c r="U4204" i="1"/>
  <c r="T4204" i="1"/>
  <c r="S4204" i="1"/>
  <c r="R4204" i="1"/>
  <c r="Q4204" i="1"/>
  <c r="O4204" i="1"/>
  <c r="N4204" i="1"/>
  <c r="P4204" i="1" s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U4203" i="1"/>
  <c r="V4203" i="1" s="1"/>
  <c r="T4203" i="1"/>
  <c r="S4203" i="1"/>
  <c r="R4203" i="1"/>
  <c r="Q4203" i="1"/>
  <c r="P4203" i="1"/>
  <c r="O4203" i="1"/>
  <c r="N4203" i="1"/>
  <c r="L4203" i="1"/>
  <c r="K4203" i="1"/>
  <c r="M4203" i="1" s="1"/>
  <c r="J4203" i="1"/>
  <c r="I4203" i="1"/>
  <c r="H4203" i="1"/>
  <c r="AB4203" i="1" s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U4202" i="1"/>
  <c r="V4202" i="1" s="1"/>
  <c r="T4202" i="1"/>
  <c r="S4202" i="1"/>
  <c r="R4202" i="1"/>
  <c r="Q4202" i="1"/>
  <c r="O4202" i="1"/>
  <c r="N4202" i="1"/>
  <c r="P4202" i="1" s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V4201" i="1"/>
  <c r="U4201" i="1"/>
  <c r="T4201" i="1"/>
  <c r="R4201" i="1"/>
  <c r="Q4201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Z4200" i="1" s="1"/>
  <c r="X4200" i="1"/>
  <c r="W4200" i="1"/>
  <c r="U4200" i="1"/>
  <c r="T4200" i="1"/>
  <c r="V4200" i="1" s="1"/>
  <c r="R4200" i="1"/>
  <c r="Q4200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V4199" i="1" s="1"/>
  <c r="R4199" i="1"/>
  <c r="Q4199" i="1"/>
  <c r="S4199" i="1" s="1"/>
  <c r="P4199" i="1"/>
  <c r="O4199" i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 s="1"/>
  <c r="AA4198" i="1"/>
  <c r="Z4198" i="1"/>
  <c r="Y4198" i="1"/>
  <c r="X4198" i="1"/>
  <c r="W4198" i="1"/>
  <c r="U4198" i="1"/>
  <c r="T4198" i="1"/>
  <c r="V4198" i="1" s="1"/>
  <c r="S4198" i="1"/>
  <c r="R4198" i="1"/>
  <c r="Q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AA4197" i="1"/>
  <c r="Z4197" i="1"/>
  <c r="Y4197" i="1"/>
  <c r="X4197" i="1"/>
  <c r="W4197" i="1"/>
  <c r="V4197" i="1"/>
  <c r="U4197" i="1"/>
  <c r="T4197" i="1"/>
  <c r="R4197" i="1"/>
  <c r="Q4197" i="1"/>
  <c r="O4197" i="1"/>
  <c r="P4197" i="1" s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AA4196" i="1"/>
  <c r="Z4196" i="1"/>
  <c r="Y4196" i="1"/>
  <c r="X4196" i="1"/>
  <c r="W4196" i="1"/>
  <c r="U4196" i="1"/>
  <c r="T4196" i="1"/>
  <c r="R4196" i="1"/>
  <c r="Q4196" i="1"/>
  <c r="S4196" i="1" s="1"/>
  <c r="O4196" i="1"/>
  <c r="N4196" i="1"/>
  <c r="P4196" i="1" s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V4195" i="1"/>
  <c r="U4195" i="1"/>
  <c r="T4195" i="1"/>
  <c r="S4195" i="1"/>
  <c r="R4195" i="1"/>
  <c r="Q4195" i="1"/>
  <c r="P4195" i="1"/>
  <c r="O4195" i="1"/>
  <c r="N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U4194" i="1"/>
  <c r="V4194" i="1" s="1"/>
  <c r="T4194" i="1"/>
  <c r="S4194" i="1"/>
  <c r="R4194" i="1"/>
  <c r="Q4194" i="1"/>
  <c r="O4194" i="1"/>
  <c r="N4194" i="1"/>
  <c r="P4194" i="1" s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W4193" i="1"/>
  <c r="V4193" i="1"/>
  <c r="U4193" i="1"/>
  <c r="T4193" i="1"/>
  <c r="R4193" i="1"/>
  <c r="Q4193" i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/>
  <c r="AA4192" i="1"/>
  <c r="Y4192" i="1"/>
  <c r="Z4192" i="1" s="1"/>
  <c r="X4192" i="1"/>
  <c r="W4192" i="1"/>
  <c r="U4192" i="1"/>
  <c r="T4192" i="1"/>
  <c r="V4192" i="1" s="1"/>
  <c r="R4192" i="1"/>
  <c r="Q4192" i="1"/>
  <c r="S4192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V4191" i="1"/>
  <c r="U4191" i="1"/>
  <c r="T4191" i="1"/>
  <c r="R4191" i="1"/>
  <c r="Q4191" i="1"/>
  <c r="P4191" i="1"/>
  <c r="O4191" i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V4190" i="1"/>
  <c r="U4190" i="1"/>
  <c r="T4190" i="1"/>
  <c r="S4190" i="1"/>
  <c r="R4190" i="1"/>
  <c r="Q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Z4189" i="1"/>
  <c r="Y4189" i="1"/>
  <c r="X4189" i="1"/>
  <c r="W4189" i="1"/>
  <c r="V4189" i="1"/>
  <c r="U4189" i="1"/>
  <c r="T4189" i="1"/>
  <c r="R4189" i="1"/>
  <c r="Q4189" i="1"/>
  <c r="S4189" i="1" s="1"/>
  <c r="O4189" i="1"/>
  <c r="P4189" i="1" s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Z4188" i="1"/>
  <c r="Y4188" i="1"/>
  <c r="X4188" i="1"/>
  <c r="W4188" i="1"/>
  <c r="U4188" i="1"/>
  <c r="T4188" i="1"/>
  <c r="S4188" i="1"/>
  <c r="R4188" i="1"/>
  <c r="Q4188" i="1"/>
  <c r="O4188" i="1"/>
  <c r="P4188" i="1" s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U4187" i="1"/>
  <c r="T4187" i="1"/>
  <c r="S4187" i="1"/>
  <c r="R4187" i="1"/>
  <c r="Q4187" i="1"/>
  <c r="P4187" i="1"/>
  <c r="O4187" i="1"/>
  <c r="N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U4186" i="1"/>
  <c r="T4186" i="1"/>
  <c r="V4186" i="1" s="1"/>
  <c r="S4186" i="1"/>
  <c r="R4186" i="1"/>
  <c r="Q4186" i="1"/>
  <c r="O4186" i="1"/>
  <c r="N4186" i="1"/>
  <c r="P4186" i="1" s="1"/>
  <c r="L4186" i="1"/>
  <c r="K4186" i="1"/>
  <c r="M4186" i="1" s="1"/>
  <c r="J4186" i="1"/>
  <c r="I4186" i="1"/>
  <c r="H4186" i="1"/>
  <c r="AB4186" i="1" s="1"/>
  <c r="G4186" i="1"/>
  <c r="F4186" i="1"/>
  <c r="E4186" i="1"/>
  <c r="D4186" i="1"/>
  <c r="B4186" i="1"/>
  <c r="A4186" i="1"/>
  <c r="AA4185" i="1"/>
  <c r="Y4185" i="1"/>
  <c r="X4185" i="1"/>
  <c r="W4185" i="1"/>
  <c r="V4185" i="1"/>
  <c r="U4185" i="1"/>
  <c r="T4185" i="1"/>
  <c r="R4185" i="1"/>
  <c r="Q4185" i="1"/>
  <c r="P4185" i="1"/>
  <c r="O4185" i="1"/>
  <c r="N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Z4184" i="1" s="1"/>
  <c r="X4184" i="1"/>
  <c r="W4184" i="1"/>
  <c r="U4184" i="1"/>
  <c r="T4184" i="1"/>
  <c r="V4184" i="1" s="1"/>
  <c r="R4184" i="1"/>
  <c r="Q4184" i="1"/>
  <c r="S4184" i="1" s="1"/>
  <c r="O4184" i="1"/>
  <c r="N4184" i="1"/>
  <c r="P4184" i="1" s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V4183" i="1"/>
  <c r="U4183" i="1"/>
  <c r="T4183" i="1"/>
  <c r="R4183" i="1"/>
  <c r="Q4183" i="1"/>
  <c r="S4183" i="1" s="1"/>
  <c r="P4183" i="1"/>
  <c r="O4183" i="1"/>
  <c r="N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AA4182" i="1"/>
  <c r="Z4182" i="1"/>
  <c r="Y4182" i="1"/>
  <c r="X4182" i="1"/>
  <c r="W4182" i="1"/>
  <c r="V4182" i="1"/>
  <c r="U4182" i="1"/>
  <c r="T4182" i="1"/>
  <c r="S4182" i="1"/>
  <c r="R4182" i="1"/>
  <c r="Q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AA4181" i="1"/>
  <c r="Z4181" i="1"/>
  <c r="Y4181" i="1"/>
  <c r="X4181" i="1"/>
  <c r="W4181" i="1"/>
  <c r="V4181" i="1"/>
  <c r="U4181" i="1"/>
  <c r="T4181" i="1"/>
  <c r="R4181" i="1"/>
  <c r="Q4181" i="1"/>
  <c r="S4181" i="1" s="1"/>
  <c r="O4181" i="1"/>
  <c r="N4181" i="1"/>
  <c r="P4181" i="1" s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T4180" i="1"/>
  <c r="R4180" i="1"/>
  <c r="Q4180" i="1"/>
  <c r="S4180" i="1" s="1"/>
  <c r="O4180" i="1"/>
  <c r="P4180" i="1" s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Z4179" i="1" s="1"/>
  <c r="W4179" i="1"/>
  <c r="U4179" i="1"/>
  <c r="T4179" i="1"/>
  <c r="V4179" i="1" s="1"/>
  <c r="R4179" i="1"/>
  <c r="Q4179" i="1"/>
  <c r="P4179" i="1"/>
  <c r="O4179" i="1"/>
  <c r="N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U4178" i="1"/>
  <c r="T4178" i="1"/>
  <c r="S4178" i="1"/>
  <c r="R4178" i="1"/>
  <c r="Q4178" i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V4177" i="1"/>
  <c r="U4177" i="1"/>
  <c r="T4177" i="1"/>
  <c r="R4177" i="1"/>
  <c r="Q4177" i="1"/>
  <c r="P4177" i="1"/>
  <c r="O4177" i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Y4176" i="1"/>
  <c r="Z4176" i="1" s="1"/>
  <c r="X4176" i="1"/>
  <c r="W4176" i="1"/>
  <c r="U4176" i="1"/>
  <c r="T4176" i="1"/>
  <c r="R4176" i="1"/>
  <c r="S4176" i="1" s="1"/>
  <c r="Q4176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V4175" i="1"/>
  <c r="U4175" i="1"/>
  <c r="T4175" i="1"/>
  <c r="R4175" i="1"/>
  <c r="Q4175" i="1"/>
  <c r="S4175" i="1" s="1"/>
  <c r="P4175" i="1"/>
  <c r="O4175" i="1"/>
  <c r="N4175" i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 s="1"/>
  <c r="AA4174" i="1"/>
  <c r="Y4174" i="1"/>
  <c r="X4174" i="1"/>
  <c r="Z4174" i="1" s="1"/>
  <c r="W4174" i="1"/>
  <c r="U4174" i="1"/>
  <c r="T4174" i="1"/>
  <c r="V4174" i="1" s="1"/>
  <c r="S4174" i="1"/>
  <c r="R4174" i="1"/>
  <c r="Q4174" i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W4173" i="1"/>
  <c r="V4173" i="1"/>
  <c r="U4173" i="1"/>
  <c r="T4173" i="1"/>
  <c r="R4173" i="1"/>
  <c r="Q4173" i="1"/>
  <c r="S4173" i="1" s="1"/>
  <c r="O4173" i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Z4172" i="1"/>
  <c r="Y4172" i="1"/>
  <c r="X4172" i="1"/>
  <c r="W4172" i="1"/>
  <c r="U4172" i="1"/>
  <c r="T4172" i="1"/>
  <c r="R4172" i="1"/>
  <c r="Q4172" i="1"/>
  <c r="S4172" i="1" s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U4171" i="1"/>
  <c r="T4171" i="1"/>
  <c r="V4171" i="1" s="1"/>
  <c r="S4171" i="1"/>
  <c r="R4171" i="1"/>
  <c r="Q4171" i="1"/>
  <c r="P4171" i="1"/>
  <c r="O4171" i="1"/>
  <c r="N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AA4170" i="1"/>
  <c r="Y4170" i="1"/>
  <c r="Z4170" i="1" s="1"/>
  <c r="X4170" i="1"/>
  <c r="W4170" i="1"/>
  <c r="U4170" i="1"/>
  <c r="T4170" i="1"/>
  <c r="V4170" i="1" s="1"/>
  <c r="S4170" i="1"/>
  <c r="R4170" i="1"/>
  <c r="Q4170" i="1"/>
  <c r="O4170" i="1"/>
  <c r="N4170" i="1"/>
  <c r="P4170" i="1" s="1"/>
  <c r="L4170" i="1"/>
  <c r="M4170" i="1" s="1"/>
  <c r="K4170" i="1"/>
  <c r="J4170" i="1"/>
  <c r="I4170" i="1"/>
  <c r="H4170" i="1"/>
  <c r="G4170" i="1"/>
  <c r="F4170" i="1"/>
  <c r="E4170" i="1"/>
  <c r="D4170" i="1"/>
  <c r="B4170" i="1"/>
  <c r="A4170" i="1" s="1"/>
  <c r="AA4169" i="1"/>
  <c r="Y4169" i="1"/>
  <c r="X4169" i="1"/>
  <c r="Z4169" i="1" s="1"/>
  <c r="W4169" i="1"/>
  <c r="V4169" i="1"/>
  <c r="U4169" i="1"/>
  <c r="T4169" i="1"/>
  <c r="R4169" i="1"/>
  <c r="Q4169" i="1"/>
  <c r="P4169" i="1"/>
  <c r="O4169" i="1"/>
  <c r="N4169" i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Y4168" i="1"/>
  <c r="Z4168" i="1" s="1"/>
  <c r="X4168" i="1"/>
  <c r="W4168" i="1"/>
  <c r="U4168" i="1"/>
  <c r="T4168" i="1"/>
  <c r="V4168" i="1" s="1"/>
  <c r="R4168" i="1"/>
  <c r="S4168" i="1" s="1"/>
  <c r="Q4168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R4167" i="1"/>
  <c r="S4167" i="1" s="1"/>
  <c r="Q4167" i="1"/>
  <c r="P4167" i="1"/>
  <c r="O4167" i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 s="1"/>
  <c r="AA4166" i="1"/>
  <c r="Y4166" i="1"/>
  <c r="X4166" i="1"/>
  <c r="Z4166" i="1" s="1"/>
  <c r="W4166" i="1"/>
  <c r="V4166" i="1"/>
  <c r="U4166" i="1"/>
  <c r="T4166" i="1"/>
  <c r="S4166" i="1"/>
  <c r="R4166" i="1"/>
  <c r="Q4166" i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Z4165" i="1" s="1"/>
  <c r="W4165" i="1"/>
  <c r="V4165" i="1"/>
  <c r="U4165" i="1"/>
  <c r="T4165" i="1"/>
  <c r="R4165" i="1"/>
  <c r="Q4165" i="1"/>
  <c r="S4165" i="1" s="1"/>
  <c r="O4165" i="1"/>
  <c r="N4165" i="1"/>
  <c r="P4165" i="1" s="1"/>
  <c r="L4165" i="1"/>
  <c r="K4165" i="1"/>
  <c r="M4165" i="1" s="1"/>
  <c r="J4165" i="1"/>
  <c r="AB4165" i="1" s="1"/>
  <c r="I4165" i="1"/>
  <c r="H4165" i="1"/>
  <c r="G4165" i="1"/>
  <c r="F4165" i="1"/>
  <c r="E4165" i="1"/>
  <c r="D4165" i="1"/>
  <c r="B4165" i="1"/>
  <c r="A4165" i="1" s="1"/>
  <c r="AA4164" i="1"/>
  <c r="Y4164" i="1"/>
  <c r="Z4164" i="1" s="1"/>
  <c r="X4164" i="1"/>
  <c r="W4164" i="1"/>
  <c r="U4164" i="1"/>
  <c r="T4164" i="1"/>
  <c r="S4164" i="1"/>
  <c r="R4164" i="1"/>
  <c r="Q4164" i="1"/>
  <c r="O4164" i="1"/>
  <c r="N4164" i="1"/>
  <c r="P4164" i="1" s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Z4163" i="1" s="1"/>
  <c r="W4163" i="1"/>
  <c r="U4163" i="1"/>
  <c r="T4163" i="1"/>
  <c r="V4163" i="1" s="1"/>
  <c r="R4163" i="1"/>
  <c r="Q4163" i="1"/>
  <c r="S4163" i="1" s="1"/>
  <c r="P4163" i="1"/>
  <c r="O4163" i="1"/>
  <c r="N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AA4162" i="1"/>
  <c r="Y4162" i="1"/>
  <c r="Z4162" i="1" s="1"/>
  <c r="X4162" i="1"/>
  <c r="W4162" i="1"/>
  <c r="U4162" i="1"/>
  <c r="T4162" i="1"/>
  <c r="V4162" i="1" s="1"/>
  <c r="S4162" i="1"/>
  <c r="R4162" i="1"/>
  <c r="Q4162" i="1"/>
  <c r="O4162" i="1"/>
  <c r="N4162" i="1"/>
  <c r="P4162" i="1" s="1"/>
  <c r="L4162" i="1"/>
  <c r="M4162" i="1" s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Z4161" i="1" s="1"/>
  <c r="X4161" i="1"/>
  <c r="W4161" i="1"/>
  <c r="V4161" i="1"/>
  <c r="U4161" i="1"/>
  <c r="T4161" i="1"/>
  <c r="R4161" i="1"/>
  <c r="Q4161" i="1"/>
  <c r="O4161" i="1"/>
  <c r="N4161" i="1"/>
  <c r="P4161" i="1" s="1"/>
  <c r="L4161" i="1"/>
  <c r="M4161" i="1" s="1"/>
  <c r="K4161" i="1"/>
  <c r="J4161" i="1"/>
  <c r="I4161" i="1"/>
  <c r="H4161" i="1"/>
  <c r="G4161" i="1"/>
  <c r="F4161" i="1"/>
  <c r="E4161" i="1"/>
  <c r="D4161" i="1"/>
  <c r="B4161" i="1"/>
  <c r="A4161" i="1" s="1"/>
  <c r="AA4160" i="1"/>
  <c r="Y4160" i="1"/>
  <c r="Z4160" i="1" s="1"/>
  <c r="X4160" i="1"/>
  <c r="W4160" i="1"/>
  <c r="U4160" i="1"/>
  <c r="T4160" i="1"/>
  <c r="S4160" i="1"/>
  <c r="R4160" i="1"/>
  <c r="Q4160" i="1"/>
  <c r="O4160" i="1"/>
  <c r="P4160" i="1" s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AA4159" i="1"/>
  <c r="Y4159" i="1"/>
  <c r="X4159" i="1"/>
  <c r="W4159" i="1"/>
  <c r="U4159" i="1"/>
  <c r="T4159" i="1"/>
  <c r="S4159" i="1"/>
  <c r="R4159" i="1"/>
  <c r="Q4159" i="1"/>
  <c r="P4159" i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Y4158" i="1"/>
  <c r="X4158" i="1"/>
  <c r="W4158" i="1"/>
  <c r="U4158" i="1"/>
  <c r="V4158" i="1" s="1"/>
  <c r="T4158" i="1"/>
  <c r="S4158" i="1"/>
  <c r="R4158" i="1"/>
  <c r="Q4158" i="1"/>
  <c r="O4158" i="1"/>
  <c r="N4158" i="1"/>
  <c r="P4158" i="1" s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V4157" i="1"/>
  <c r="U4157" i="1"/>
  <c r="T4157" i="1"/>
  <c r="R4157" i="1"/>
  <c r="Q4157" i="1"/>
  <c r="S4157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AA4156" i="1"/>
  <c r="Y4156" i="1"/>
  <c r="Z4156" i="1" s="1"/>
  <c r="X4156" i="1"/>
  <c r="W4156" i="1"/>
  <c r="U4156" i="1"/>
  <c r="T4156" i="1"/>
  <c r="V4156" i="1" s="1"/>
  <c r="R4156" i="1"/>
  <c r="Q4156" i="1"/>
  <c r="S4156" i="1" s="1"/>
  <c r="O4156" i="1"/>
  <c r="P4156" i="1" s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W4155" i="1"/>
  <c r="U4155" i="1"/>
  <c r="T4155" i="1"/>
  <c r="V4155" i="1" s="1"/>
  <c r="R4155" i="1"/>
  <c r="Q4155" i="1"/>
  <c r="S4155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AA4154" i="1"/>
  <c r="Y4154" i="1"/>
  <c r="X4154" i="1"/>
  <c r="Z4154" i="1" s="1"/>
  <c r="W4154" i="1"/>
  <c r="U4154" i="1"/>
  <c r="T4154" i="1"/>
  <c r="V4154" i="1" s="1"/>
  <c r="S4154" i="1"/>
  <c r="R4154" i="1"/>
  <c r="Q4154" i="1"/>
  <c r="O4154" i="1"/>
  <c r="N4154" i="1"/>
  <c r="P4154" i="1" s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Y4153" i="1"/>
  <c r="X4153" i="1"/>
  <c r="Z4153" i="1" s="1"/>
  <c r="W4153" i="1"/>
  <c r="V4153" i="1"/>
  <c r="U4153" i="1"/>
  <c r="T4153" i="1"/>
  <c r="R4153" i="1"/>
  <c r="Q4153" i="1"/>
  <c r="S4153" i="1" s="1"/>
  <c r="O4153" i="1"/>
  <c r="N4153" i="1"/>
  <c r="P4153" i="1" s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T4152" i="1"/>
  <c r="V4152" i="1" s="1"/>
  <c r="R4152" i="1"/>
  <c r="Q4152" i="1"/>
  <c r="S4152" i="1" s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AA4151" i="1"/>
  <c r="Y4151" i="1"/>
  <c r="X4151" i="1"/>
  <c r="W4151" i="1"/>
  <c r="U4151" i="1"/>
  <c r="T4151" i="1"/>
  <c r="V4151" i="1" s="1"/>
  <c r="R4151" i="1"/>
  <c r="Q4151" i="1"/>
  <c r="S4151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AA4150" i="1"/>
  <c r="Y4150" i="1"/>
  <c r="X4150" i="1"/>
  <c r="Z4150" i="1" s="1"/>
  <c r="W4150" i="1"/>
  <c r="U4150" i="1"/>
  <c r="T4150" i="1"/>
  <c r="S4150" i="1"/>
  <c r="R4150" i="1"/>
  <c r="Q4150" i="1"/>
  <c r="O4150" i="1"/>
  <c r="P4150" i="1" s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AA4149" i="1"/>
  <c r="Y4149" i="1"/>
  <c r="X4149" i="1"/>
  <c r="Z4149" i="1" s="1"/>
  <c r="W4149" i="1"/>
  <c r="V4149" i="1"/>
  <c r="U4149" i="1"/>
  <c r="T4149" i="1"/>
  <c r="R4149" i="1"/>
  <c r="S4149" i="1" s="1"/>
  <c r="Q4149" i="1"/>
  <c r="P4149" i="1"/>
  <c r="O4149" i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Y4148" i="1"/>
  <c r="Z4148" i="1" s="1"/>
  <c r="X4148" i="1"/>
  <c r="W4148" i="1"/>
  <c r="U4148" i="1"/>
  <c r="V4148" i="1" s="1"/>
  <c r="T4148" i="1"/>
  <c r="S4148" i="1"/>
  <c r="R4148" i="1"/>
  <c r="Q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W4147" i="1"/>
  <c r="U4147" i="1"/>
  <c r="T4147" i="1"/>
  <c r="V4147" i="1" s="1"/>
  <c r="R4147" i="1"/>
  <c r="Q4147" i="1"/>
  <c r="S4147" i="1" s="1"/>
  <c r="P4147" i="1"/>
  <c r="O4147" i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 s="1"/>
  <c r="AA4146" i="1"/>
  <c r="Y4146" i="1"/>
  <c r="Z4146" i="1" s="1"/>
  <c r="X4146" i="1"/>
  <c r="W4146" i="1"/>
  <c r="U4146" i="1"/>
  <c r="T4146" i="1"/>
  <c r="V4146" i="1" s="1"/>
  <c r="S4146" i="1"/>
  <c r="R4146" i="1"/>
  <c r="Q4146" i="1"/>
  <c r="P4146" i="1"/>
  <c r="AB4146" i="1" s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AA4145" i="1"/>
  <c r="Z4145" i="1"/>
  <c r="Y4145" i="1"/>
  <c r="X4145" i="1"/>
  <c r="W4145" i="1"/>
  <c r="V4145" i="1"/>
  <c r="U4145" i="1"/>
  <c r="T4145" i="1"/>
  <c r="R4145" i="1"/>
  <c r="S4145" i="1" s="1"/>
  <c r="Q4145" i="1"/>
  <c r="P4145" i="1"/>
  <c r="O4145" i="1"/>
  <c r="N4145" i="1"/>
  <c r="L4145" i="1"/>
  <c r="K4145" i="1"/>
  <c r="M4145" i="1" s="1"/>
  <c r="J4145" i="1"/>
  <c r="AB4145" i="1" s="1"/>
  <c r="I4145" i="1"/>
  <c r="H4145" i="1"/>
  <c r="G4145" i="1"/>
  <c r="F4145" i="1"/>
  <c r="E4145" i="1"/>
  <c r="D4145" i="1"/>
  <c r="B4145" i="1"/>
  <c r="A4145" i="1"/>
  <c r="AA4144" i="1"/>
  <c r="Y4144" i="1"/>
  <c r="Z4144" i="1" s="1"/>
  <c r="X4144" i="1"/>
  <c r="W4144" i="1"/>
  <c r="U4144" i="1"/>
  <c r="V4144" i="1" s="1"/>
  <c r="T4144" i="1"/>
  <c r="S4144" i="1"/>
  <c r="R4144" i="1"/>
  <c r="Q4144" i="1"/>
  <c r="O4144" i="1"/>
  <c r="N4144" i="1"/>
  <c r="P4144" i="1" s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U4143" i="1"/>
  <c r="V4143" i="1" s="1"/>
  <c r="T4143" i="1"/>
  <c r="S4143" i="1"/>
  <c r="R4143" i="1"/>
  <c r="Q4143" i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 s="1"/>
  <c r="AA4142" i="1"/>
  <c r="Y4142" i="1"/>
  <c r="Z4142" i="1" s="1"/>
  <c r="X4142" i="1"/>
  <c r="W4142" i="1"/>
  <c r="U4142" i="1"/>
  <c r="T4142" i="1"/>
  <c r="V4142" i="1" s="1"/>
  <c r="S4142" i="1"/>
  <c r="R4142" i="1"/>
  <c r="Q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Z4141" i="1"/>
  <c r="Y4141" i="1"/>
  <c r="X4141" i="1"/>
  <c r="W4141" i="1"/>
  <c r="V4141" i="1"/>
  <c r="U4141" i="1"/>
  <c r="T4141" i="1"/>
  <c r="R4141" i="1"/>
  <c r="Q4141" i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Y4140" i="1"/>
  <c r="Z4140" i="1" s="1"/>
  <c r="X4140" i="1"/>
  <c r="W4140" i="1"/>
  <c r="U4140" i="1"/>
  <c r="T4140" i="1"/>
  <c r="V4140" i="1" s="1"/>
  <c r="S4140" i="1"/>
  <c r="R4140" i="1"/>
  <c r="Q4140" i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W4139" i="1"/>
  <c r="U4139" i="1"/>
  <c r="V4139" i="1" s="1"/>
  <c r="T4139" i="1"/>
  <c r="S4139" i="1"/>
  <c r="R4139" i="1"/>
  <c r="Q4139" i="1"/>
  <c r="P4139" i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 s="1"/>
  <c r="AA4138" i="1"/>
  <c r="Y4138" i="1"/>
  <c r="X4138" i="1"/>
  <c r="Z4138" i="1" s="1"/>
  <c r="W4138" i="1"/>
  <c r="U4138" i="1"/>
  <c r="V4138" i="1" s="1"/>
  <c r="T4138" i="1"/>
  <c r="S4138" i="1"/>
  <c r="R4138" i="1"/>
  <c r="Q4138" i="1"/>
  <c r="O4138" i="1"/>
  <c r="N4138" i="1"/>
  <c r="P4138" i="1" s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AA4137" i="1"/>
  <c r="Y4137" i="1"/>
  <c r="X4137" i="1"/>
  <c r="Z4137" i="1" s="1"/>
  <c r="W4137" i="1"/>
  <c r="V4137" i="1"/>
  <c r="U4137" i="1"/>
  <c r="T4137" i="1"/>
  <c r="R4137" i="1"/>
  <c r="Q4137" i="1"/>
  <c r="S4137" i="1" s="1"/>
  <c r="O4137" i="1"/>
  <c r="N4137" i="1"/>
  <c r="P4137" i="1" s="1"/>
  <c r="L4137" i="1"/>
  <c r="M4137" i="1" s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Z4136" i="1" s="1"/>
  <c r="X4136" i="1"/>
  <c r="W4136" i="1"/>
  <c r="U4136" i="1"/>
  <c r="T4136" i="1"/>
  <c r="V4136" i="1" s="1"/>
  <c r="S4136" i="1"/>
  <c r="R4136" i="1"/>
  <c r="Q4136" i="1"/>
  <c r="O4136" i="1"/>
  <c r="P4136" i="1" s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AA4135" i="1"/>
  <c r="Y4135" i="1"/>
  <c r="X4135" i="1"/>
  <c r="W4135" i="1"/>
  <c r="U4135" i="1"/>
  <c r="T4135" i="1"/>
  <c r="V4135" i="1" s="1"/>
  <c r="R4135" i="1"/>
  <c r="Q4135" i="1"/>
  <c r="S4135" i="1" s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W4134" i="1"/>
  <c r="V4134" i="1"/>
  <c r="U4134" i="1"/>
  <c r="T4134" i="1"/>
  <c r="S4134" i="1"/>
  <c r="R4134" i="1"/>
  <c r="Q4134" i="1"/>
  <c r="O4134" i="1"/>
  <c r="N4134" i="1"/>
  <c r="P4134" i="1" s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AA4133" i="1"/>
  <c r="Z4133" i="1"/>
  <c r="Y4133" i="1"/>
  <c r="X4133" i="1"/>
  <c r="W4133" i="1"/>
  <c r="V4133" i="1"/>
  <c r="U4133" i="1"/>
  <c r="T4133" i="1"/>
  <c r="R4133" i="1"/>
  <c r="Q4133" i="1"/>
  <c r="S4133" i="1" s="1"/>
  <c r="O4133" i="1"/>
  <c r="N4133" i="1"/>
  <c r="P4133" i="1" s="1"/>
  <c r="AB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Z4132" i="1" s="1"/>
  <c r="X4132" i="1"/>
  <c r="W4132" i="1"/>
  <c r="U4132" i="1"/>
  <c r="T4132" i="1"/>
  <c r="V4132" i="1" s="1"/>
  <c r="R4132" i="1"/>
  <c r="Q4132" i="1"/>
  <c r="S4132" i="1" s="1"/>
  <c r="O4132" i="1"/>
  <c r="P4132" i="1" s="1"/>
  <c r="AB4132" i="1" s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W4131" i="1"/>
  <c r="U4131" i="1"/>
  <c r="T4131" i="1"/>
  <c r="V4131" i="1" s="1"/>
  <c r="R4131" i="1"/>
  <c r="Q4131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AA4130" i="1"/>
  <c r="Y4130" i="1"/>
  <c r="X4130" i="1"/>
  <c r="Z4130" i="1" s="1"/>
  <c r="W4130" i="1"/>
  <c r="U4130" i="1"/>
  <c r="T4130" i="1"/>
  <c r="S4130" i="1"/>
  <c r="R4130" i="1"/>
  <c r="Q4130" i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Y4129" i="1"/>
  <c r="X4129" i="1"/>
  <c r="Z4129" i="1" s="1"/>
  <c r="W4129" i="1"/>
  <c r="V4129" i="1"/>
  <c r="U4129" i="1"/>
  <c r="T4129" i="1"/>
  <c r="R4129" i="1"/>
  <c r="Q4129" i="1"/>
  <c r="S4129" i="1" s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Y4128" i="1"/>
  <c r="Z4128" i="1" s="1"/>
  <c r="X4128" i="1"/>
  <c r="W4128" i="1"/>
  <c r="U4128" i="1"/>
  <c r="T4128" i="1"/>
  <c r="V4128" i="1" s="1"/>
  <c r="R4128" i="1"/>
  <c r="Q4128" i="1"/>
  <c r="S4128" i="1" s="1"/>
  <c r="O4128" i="1"/>
  <c r="N4128" i="1"/>
  <c r="P4128" i="1" s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X4127" i="1"/>
  <c r="W4127" i="1"/>
  <c r="U4127" i="1"/>
  <c r="T4127" i="1"/>
  <c r="V4127" i="1" s="1"/>
  <c r="S4127" i="1"/>
  <c r="R4127" i="1"/>
  <c r="Q4127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AA4126" i="1"/>
  <c r="Y4126" i="1"/>
  <c r="X4126" i="1"/>
  <c r="Z4126" i="1" s="1"/>
  <c r="W4126" i="1"/>
  <c r="U4126" i="1"/>
  <c r="T4126" i="1"/>
  <c r="S4126" i="1"/>
  <c r="R4126" i="1"/>
  <c r="Q4126" i="1"/>
  <c r="O4126" i="1"/>
  <c r="P4126" i="1" s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AA4125" i="1"/>
  <c r="Y4125" i="1"/>
  <c r="X4125" i="1"/>
  <c r="Z4125" i="1" s="1"/>
  <c r="W4125" i="1"/>
  <c r="V4125" i="1"/>
  <c r="U4125" i="1"/>
  <c r="T4125" i="1"/>
  <c r="R4125" i="1"/>
  <c r="S4125" i="1" s="1"/>
  <c r="Q4125" i="1"/>
  <c r="P4125" i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Y4124" i="1"/>
  <c r="Z4124" i="1" s="1"/>
  <c r="X4124" i="1"/>
  <c r="W4124" i="1"/>
  <c r="U4124" i="1"/>
  <c r="V4124" i="1" s="1"/>
  <c r="T4124" i="1"/>
  <c r="S4124" i="1"/>
  <c r="R4124" i="1"/>
  <c r="Q4124" i="1"/>
  <c r="O4124" i="1"/>
  <c r="N4124" i="1"/>
  <c r="P4124" i="1" s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W4123" i="1"/>
  <c r="U4123" i="1"/>
  <c r="T4123" i="1"/>
  <c r="V4123" i="1" s="1"/>
  <c r="R4123" i="1"/>
  <c r="Q4123" i="1"/>
  <c r="S4123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Y4122" i="1"/>
  <c r="Z4122" i="1" s="1"/>
  <c r="X4122" i="1"/>
  <c r="W4122" i="1"/>
  <c r="U4122" i="1"/>
  <c r="T4122" i="1"/>
  <c r="V4122" i="1" s="1"/>
  <c r="S4122" i="1"/>
  <c r="R4122" i="1"/>
  <c r="Q4122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V4121" i="1"/>
  <c r="U4121" i="1"/>
  <c r="T4121" i="1"/>
  <c r="R4121" i="1"/>
  <c r="S4121" i="1" s="1"/>
  <c r="Q4121" i="1"/>
  <c r="P4121" i="1"/>
  <c r="O4121" i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Y4120" i="1"/>
  <c r="Z4120" i="1" s="1"/>
  <c r="X4120" i="1"/>
  <c r="W4120" i="1"/>
  <c r="U4120" i="1"/>
  <c r="V4120" i="1" s="1"/>
  <c r="T4120" i="1"/>
  <c r="S4120" i="1"/>
  <c r="R4120" i="1"/>
  <c r="Q4120" i="1"/>
  <c r="O4120" i="1"/>
  <c r="N4120" i="1"/>
  <c r="P4120" i="1" s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AA4119" i="1"/>
  <c r="Y4119" i="1"/>
  <c r="X4119" i="1"/>
  <c r="W4119" i="1"/>
  <c r="U4119" i="1"/>
  <c r="V4119" i="1" s="1"/>
  <c r="T4119" i="1"/>
  <c r="S4119" i="1"/>
  <c r="R4119" i="1"/>
  <c r="Q4119" i="1"/>
  <c r="O4119" i="1"/>
  <c r="P4119" i="1" s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AA4118" i="1"/>
  <c r="Z4118" i="1"/>
  <c r="Y4118" i="1"/>
  <c r="X4118" i="1"/>
  <c r="W4118" i="1"/>
  <c r="U4118" i="1"/>
  <c r="T4118" i="1"/>
  <c r="V4118" i="1" s="1"/>
  <c r="S4118" i="1"/>
  <c r="R4118" i="1"/>
  <c r="Q4118" i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V4117" i="1"/>
  <c r="U4117" i="1"/>
  <c r="T4117" i="1"/>
  <c r="R4117" i="1"/>
  <c r="Q4117" i="1"/>
  <c r="P4117" i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V4116" i="1" s="1"/>
  <c r="S4116" i="1"/>
  <c r="R4116" i="1"/>
  <c r="Q4116" i="1"/>
  <c r="O4116" i="1"/>
  <c r="N4116" i="1"/>
  <c r="P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W4115" i="1"/>
  <c r="V4115" i="1"/>
  <c r="U4115" i="1"/>
  <c r="T4115" i="1"/>
  <c r="S4115" i="1"/>
  <c r="R4115" i="1"/>
  <c r="Q4115" i="1"/>
  <c r="O4115" i="1"/>
  <c r="P4115" i="1" s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W4114" i="1"/>
  <c r="U4114" i="1"/>
  <c r="V4114" i="1" s="1"/>
  <c r="T4114" i="1"/>
  <c r="S4114" i="1"/>
  <c r="R4114" i="1"/>
  <c r="Q4114" i="1"/>
  <c r="O4114" i="1"/>
  <c r="N4114" i="1"/>
  <c r="P4114" i="1" s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V4113" i="1"/>
  <c r="U4113" i="1"/>
  <c r="T4113" i="1"/>
  <c r="R4113" i="1"/>
  <c r="Q4113" i="1"/>
  <c r="S4113" i="1" s="1"/>
  <c r="P4113" i="1"/>
  <c r="AB4113" i="1" s="1"/>
  <c r="O4113" i="1"/>
  <c r="N4113" i="1"/>
  <c r="L4113" i="1"/>
  <c r="M4113" i="1" s="1"/>
  <c r="K4113" i="1"/>
  <c r="J4113" i="1"/>
  <c r="I4113" i="1"/>
  <c r="H4113" i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U4112" i="1"/>
  <c r="T4112" i="1"/>
  <c r="R4112" i="1"/>
  <c r="Q4112" i="1"/>
  <c r="S4112" i="1" s="1"/>
  <c r="O4112" i="1"/>
  <c r="P4112" i="1" s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W4111" i="1"/>
  <c r="U4111" i="1"/>
  <c r="T4111" i="1"/>
  <c r="S4111" i="1"/>
  <c r="R4111" i="1"/>
  <c r="Q4111" i="1"/>
  <c r="O4111" i="1"/>
  <c r="P4111" i="1" s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V4110" i="1"/>
  <c r="U4110" i="1"/>
  <c r="T4110" i="1"/>
  <c r="S4110" i="1"/>
  <c r="R4110" i="1"/>
  <c r="Q4110" i="1"/>
  <c r="O4110" i="1"/>
  <c r="N4110" i="1"/>
  <c r="P4110" i="1" s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V4109" i="1"/>
  <c r="U4109" i="1"/>
  <c r="T4109" i="1"/>
  <c r="R4109" i="1"/>
  <c r="Q4109" i="1"/>
  <c r="S4109" i="1" s="1"/>
  <c r="P4109" i="1"/>
  <c r="O4109" i="1"/>
  <c r="N4109" i="1"/>
  <c r="L4109" i="1"/>
  <c r="M4109" i="1" s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Z4108" i="1" s="1"/>
  <c r="X4108" i="1"/>
  <c r="W4108" i="1"/>
  <c r="U4108" i="1"/>
  <c r="T4108" i="1"/>
  <c r="V4108" i="1" s="1"/>
  <c r="R4108" i="1"/>
  <c r="Q4108" i="1"/>
  <c r="S4108" i="1" s="1"/>
  <c r="P4108" i="1"/>
  <c r="O4108" i="1"/>
  <c r="N4108" i="1"/>
  <c r="M4108" i="1"/>
  <c r="AB4108" i="1" s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W4107" i="1"/>
  <c r="U4107" i="1"/>
  <c r="T4107" i="1"/>
  <c r="R4107" i="1"/>
  <c r="Q4107" i="1"/>
  <c r="S4107" i="1" s="1"/>
  <c r="O4107" i="1"/>
  <c r="P4107" i="1" s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AA4106" i="1"/>
  <c r="Y4106" i="1"/>
  <c r="X4106" i="1"/>
  <c r="Z4106" i="1" s="1"/>
  <c r="W4106" i="1"/>
  <c r="U4106" i="1"/>
  <c r="T4106" i="1"/>
  <c r="S4106" i="1"/>
  <c r="R4106" i="1"/>
  <c r="Q4106" i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V4105" i="1"/>
  <c r="U4105" i="1"/>
  <c r="T4105" i="1"/>
  <c r="R4105" i="1"/>
  <c r="Q4105" i="1"/>
  <c r="S4105" i="1" s="1"/>
  <c r="O4105" i="1"/>
  <c r="N4105" i="1"/>
  <c r="P4105" i="1" s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T4104" i="1"/>
  <c r="V4104" i="1" s="1"/>
  <c r="R4104" i="1"/>
  <c r="Q4104" i="1"/>
  <c r="S4104" i="1" s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W4103" i="1"/>
  <c r="U4103" i="1"/>
  <c r="T4103" i="1"/>
  <c r="V4103" i="1" s="1"/>
  <c r="R4103" i="1"/>
  <c r="Q4103" i="1"/>
  <c r="S4103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AA4102" i="1"/>
  <c r="Y4102" i="1"/>
  <c r="Z4102" i="1" s="1"/>
  <c r="X4102" i="1"/>
  <c r="W4102" i="1"/>
  <c r="U4102" i="1"/>
  <c r="T4102" i="1"/>
  <c r="V4102" i="1" s="1"/>
  <c r="S4102" i="1"/>
  <c r="R4102" i="1"/>
  <c r="Q4102" i="1"/>
  <c r="P4102" i="1"/>
  <c r="AB4102" i="1" s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W4101" i="1"/>
  <c r="U4101" i="1"/>
  <c r="V4101" i="1" s="1"/>
  <c r="T4101" i="1"/>
  <c r="S4101" i="1"/>
  <c r="R4101" i="1"/>
  <c r="Q4101" i="1"/>
  <c r="P4101" i="1"/>
  <c r="O4101" i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V4100" i="1"/>
  <c r="U4100" i="1"/>
  <c r="T4100" i="1"/>
  <c r="S4100" i="1"/>
  <c r="R4100" i="1"/>
  <c r="Q4100" i="1"/>
  <c r="P4100" i="1"/>
  <c r="O4100" i="1"/>
  <c r="N4100" i="1"/>
  <c r="L4100" i="1"/>
  <c r="M4100" i="1" s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Z4099" i="1" s="1"/>
  <c r="X4099" i="1"/>
  <c r="W4099" i="1"/>
  <c r="V4099" i="1"/>
  <c r="U4099" i="1"/>
  <c r="T4099" i="1"/>
  <c r="S4099" i="1"/>
  <c r="R4099" i="1"/>
  <c r="Q4099" i="1"/>
  <c r="O4099" i="1"/>
  <c r="P4099" i="1" s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Y4098" i="1"/>
  <c r="Z4098" i="1" s="1"/>
  <c r="X4098" i="1"/>
  <c r="W4098" i="1"/>
  <c r="V4098" i="1"/>
  <c r="U4098" i="1"/>
  <c r="T4098" i="1"/>
  <c r="S4098" i="1"/>
  <c r="R4098" i="1"/>
  <c r="Q4098" i="1"/>
  <c r="P4098" i="1"/>
  <c r="O4098" i="1"/>
  <c r="N4098" i="1"/>
  <c r="M4098" i="1"/>
  <c r="L4098" i="1"/>
  <c r="K4098" i="1"/>
  <c r="J4098" i="1"/>
  <c r="AB4098" i="1" s="1"/>
  <c r="I4098" i="1"/>
  <c r="H4098" i="1"/>
  <c r="G4098" i="1"/>
  <c r="F4098" i="1"/>
  <c r="E4098" i="1"/>
  <c r="D4098" i="1"/>
  <c r="B4098" i="1"/>
  <c r="A4098" i="1"/>
  <c r="AA4097" i="1"/>
  <c r="Y4097" i="1"/>
  <c r="X4097" i="1"/>
  <c r="Z4097" i="1" s="1"/>
  <c r="W4097" i="1"/>
  <c r="V4097" i="1"/>
  <c r="U4097" i="1"/>
  <c r="T4097" i="1"/>
  <c r="S4097" i="1"/>
  <c r="R4097" i="1"/>
  <c r="Q4097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AA4096" i="1"/>
  <c r="Z4096" i="1"/>
  <c r="Y4096" i="1"/>
  <c r="X4096" i="1"/>
  <c r="W4096" i="1"/>
  <c r="V4096" i="1"/>
  <c r="U4096" i="1"/>
  <c r="T4096" i="1"/>
  <c r="S4096" i="1"/>
  <c r="R4096" i="1"/>
  <c r="Q4096" i="1"/>
  <c r="O4096" i="1"/>
  <c r="N4096" i="1"/>
  <c r="P4096" i="1" s="1"/>
  <c r="AB4096" i="1" s="1"/>
  <c r="L4096" i="1"/>
  <c r="M4096" i="1" s="1"/>
  <c r="K4096" i="1"/>
  <c r="J4096" i="1"/>
  <c r="I4096" i="1"/>
  <c r="H4096" i="1"/>
  <c r="G4096" i="1"/>
  <c r="F4096" i="1"/>
  <c r="E4096" i="1"/>
  <c r="D4096" i="1"/>
  <c r="B4096" i="1"/>
  <c r="A4096" i="1"/>
  <c r="AA4095" i="1"/>
  <c r="Y4095" i="1"/>
  <c r="Z4095" i="1" s="1"/>
  <c r="X4095" i="1"/>
  <c r="W4095" i="1"/>
  <c r="V4095" i="1"/>
  <c r="U4095" i="1"/>
  <c r="T4095" i="1"/>
  <c r="R4095" i="1"/>
  <c r="Q4095" i="1"/>
  <c r="S4095" i="1" s="1"/>
  <c r="P4095" i="1"/>
  <c r="AB4095" i="1" s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Y4094" i="1"/>
  <c r="Z4094" i="1" s="1"/>
  <c r="X4094" i="1"/>
  <c r="W4094" i="1"/>
  <c r="U4094" i="1"/>
  <c r="T4094" i="1"/>
  <c r="V4094" i="1" s="1"/>
  <c r="S4094" i="1"/>
  <c r="R4094" i="1"/>
  <c r="Q4094" i="1"/>
  <c r="P4094" i="1"/>
  <c r="O4094" i="1"/>
  <c r="N4094" i="1"/>
  <c r="M4094" i="1"/>
  <c r="L4094" i="1"/>
  <c r="K4094" i="1"/>
  <c r="J4094" i="1"/>
  <c r="I4094" i="1"/>
  <c r="H4094" i="1"/>
  <c r="AB4094" i="1" s="1"/>
  <c r="G4094" i="1"/>
  <c r="F4094" i="1"/>
  <c r="E4094" i="1"/>
  <c r="D4094" i="1"/>
  <c r="B4094" i="1"/>
  <c r="A4094" i="1"/>
  <c r="AA4093" i="1"/>
  <c r="Y4093" i="1"/>
  <c r="X4093" i="1"/>
  <c r="Z4093" i="1" s="1"/>
  <c r="W4093" i="1"/>
  <c r="V4093" i="1"/>
  <c r="U4093" i="1"/>
  <c r="T4093" i="1"/>
  <c r="S4093" i="1"/>
  <c r="R4093" i="1"/>
  <c r="Q4093" i="1"/>
  <c r="P4093" i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 s="1"/>
  <c r="AA4092" i="1"/>
  <c r="Y4092" i="1"/>
  <c r="X4092" i="1"/>
  <c r="Z4092" i="1" s="1"/>
  <c r="W4092" i="1"/>
  <c r="V4092" i="1"/>
  <c r="U4092" i="1"/>
  <c r="T4092" i="1"/>
  <c r="S4092" i="1"/>
  <c r="R4092" i="1"/>
  <c r="Q4092" i="1"/>
  <c r="O4092" i="1"/>
  <c r="N4092" i="1"/>
  <c r="P4092" i="1" s="1"/>
  <c r="L4092" i="1"/>
  <c r="M4092" i="1" s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Z4091" i="1" s="1"/>
  <c r="X4091" i="1"/>
  <c r="W4091" i="1"/>
  <c r="V4091" i="1"/>
  <c r="U4091" i="1"/>
  <c r="T4091" i="1"/>
  <c r="R4091" i="1"/>
  <c r="Q4091" i="1"/>
  <c r="S4091" i="1" s="1"/>
  <c r="O4091" i="1"/>
  <c r="P4091" i="1" s="1"/>
  <c r="N4091" i="1"/>
  <c r="M4091" i="1"/>
  <c r="AB4091" i="1" s="1"/>
  <c r="L4091" i="1"/>
  <c r="K4091" i="1"/>
  <c r="J4091" i="1"/>
  <c r="I4091" i="1"/>
  <c r="H4091" i="1"/>
  <c r="G4091" i="1"/>
  <c r="F4091" i="1"/>
  <c r="E4091" i="1"/>
  <c r="D4091" i="1"/>
  <c r="B4091" i="1"/>
  <c r="A4091" i="1" s="1"/>
  <c r="AB4090" i="1"/>
  <c r="AA4090" i="1"/>
  <c r="Y4090" i="1"/>
  <c r="Z4090" i="1" s="1"/>
  <c r="X4090" i="1"/>
  <c r="W4090" i="1"/>
  <c r="V4090" i="1"/>
  <c r="U4090" i="1"/>
  <c r="T4090" i="1"/>
  <c r="R4090" i="1"/>
  <c r="S4090" i="1" s="1"/>
  <c r="Q4090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V4089" i="1"/>
  <c r="U4089" i="1"/>
  <c r="T4089" i="1"/>
  <c r="S4089" i="1"/>
  <c r="R4089" i="1"/>
  <c r="Q4089" i="1"/>
  <c r="P4089" i="1"/>
  <c r="AB4089" i="1" s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Z4088" i="1"/>
  <c r="Y4088" i="1"/>
  <c r="X4088" i="1"/>
  <c r="W4088" i="1"/>
  <c r="V4088" i="1"/>
  <c r="U4088" i="1"/>
  <c r="T4088" i="1"/>
  <c r="S4088" i="1"/>
  <c r="R4088" i="1"/>
  <c r="Q4088" i="1"/>
  <c r="P4088" i="1"/>
  <c r="AB4088" i="1" s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Z4087" i="1" s="1"/>
  <c r="X4087" i="1"/>
  <c r="W4087" i="1"/>
  <c r="V4087" i="1"/>
  <c r="U4087" i="1"/>
  <c r="T4087" i="1"/>
  <c r="S4087" i="1"/>
  <c r="R4087" i="1"/>
  <c r="Q4087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AA4086" i="1"/>
  <c r="Y4086" i="1"/>
  <c r="Z4086" i="1" s="1"/>
  <c r="X4086" i="1"/>
  <c r="W4086" i="1"/>
  <c r="U4086" i="1"/>
  <c r="T4086" i="1"/>
  <c r="V4086" i="1" s="1"/>
  <c r="S4086" i="1"/>
  <c r="R4086" i="1"/>
  <c r="Q4086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W4085" i="1"/>
  <c r="V4085" i="1"/>
  <c r="U4085" i="1"/>
  <c r="T4085" i="1"/>
  <c r="S4085" i="1"/>
  <c r="R4085" i="1"/>
  <c r="Q4085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AA4084" i="1"/>
  <c r="Z4084" i="1"/>
  <c r="Y4084" i="1"/>
  <c r="X4084" i="1"/>
  <c r="W4084" i="1"/>
  <c r="V4084" i="1"/>
  <c r="U4084" i="1"/>
  <c r="T4084" i="1"/>
  <c r="S4084" i="1"/>
  <c r="R4084" i="1"/>
  <c r="Q4084" i="1"/>
  <c r="O4084" i="1"/>
  <c r="N4084" i="1"/>
  <c r="P4084" i="1" s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Y4083" i="1"/>
  <c r="Z4083" i="1" s="1"/>
  <c r="X4083" i="1"/>
  <c r="W4083" i="1"/>
  <c r="V4083" i="1"/>
  <c r="U4083" i="1"/>
  <c r="T4083" i="1"/>
  <c r="R4083" i="1"/>
  <c r="Q4083" i="1"/>
  <c r="S4083" i="1" s="1"/>
  <c r="P4083" i="1"/>
  <c r="AB4083" i="1" s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Z4082" i="1" s="1"/>
  <c r="X4082" i="1"/>
  <c r="W4082" i="1"/>
  <c r="U4082" i="1"/>
  <c r="T4082" i="1"/>
  <c r="V4082" i="1" s="1"/>
  <c r="R4082" i="1"/>
  <c r="S4082" i="1" s="1"/>
  <c r="Q4082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W4081" i="1"/>
  <c r="U4081" i="1"/>
  <c r="V4081" i="1" s="1"/>
  <c r="T4081" i="1"/>
  <c r="S4081" i="1"/>
  <c r="R4081" i="1"/>
  <c r="Q4081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V4080" i="1"/>
  <c r="U4080" i="1"/>
  <c r="T4080" i="1"/>
  <c r="S4080" i="1"/>
  <c r="R4080" i="1"/>
  <c r="Q4080" i="1"/>
  <c r="P4080" i="1"/>
  <c r="O4080" i="1"/>
  <c r="N4080" i="1"/>
  <c r="L4080" i="1"/>
  <c r="M4080" i="1" s="1"/>
  <c r="K4080" i="1"/>
  <c r="J4080" i="1"/>
  <c r="I4080" i="1"/>
  <c r="H4080" i="1"/>
  <c r="G4080" i="1"/>
  <c r="F4080" i="1"/>
  <c r="E4080" i="1"/>
  <c r="D4080" i="1"/>
  <c r="B4080" i="1"/>
  <c r="A4080" i="1"/>
  <c r="AA4079" i="1"/>
  <c r="Y4079" i="1"/>
  <c r="Z4079" i="1" s="1"/>
  <c r="X4079" i="1"/>
  <c r="W4079" i="1"/>
  <c r="V4079" i="1"/>
  <c r="U4079" i="1"/>
  <c r="T4079" i="1"/>
  <c r="S4079" i="1"/>
  <c r="R4079" i="1"/>
  <c r="Q4079" i="1"/>
  <c r="P4079" i="1"/>
  <c r="O4079" i="1"/>
  <c r="N4079" i="1"/>
  <c r="M4079" i="1"/>
  <c r="L4079" i="1"/>
  <c r="K4079" i="1"/>
  <c r="J4079" i="1"/>
  <c r="AB4079" i="1" s="1"/>
  <c r="I4079" i="1"/>
  <c r="H4079" i="1"/>
  <c r="G4079" i="1"/>
  <c r="F4079" i="1"/>
  <c r="E4079" i="1"/>
  <c r="D4079" i="1"/>
  <c r="B4079" i="1"/>
  <c r="A4079" i="1" s="1"/>
  <c r="AA4078" i="1"/>
  <c r="Y4078" i="1"/>
  <c r="Z4078" i="1" s="1"/>
  <c r="X4078" i="1"/>
  <c r="W4078" i="1"/>
  <c r="V4078" i="1"/>
  <c r="U4078" i="1"/>
  <c r="T4078" i="1"/>
  <c r="S4078" i="1"/>
  <c r="R4078" i="1"/>
  <c r="Q4078" i="1"/>
  <c r="P4078" i="1"/>
  <c r="O4078" i="1"/>
  <c r="N4078" i="1"/>
  <c r="M4078" i="1"/>
  <c r="L4078" i="1"/>
  <c r="K4078" i="1"/>
  <c r="J4078" i="1"/>
  <c r="I4078" i="1"/>
  <c r="H4078" i="1"/>
  <c r="AB4078" i="1" s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V4077" i="1" s="1"/>
  <c r="AB4077" i="1" s="1"/>
  <c r="T4077" i="1"/>
  <c r="S4077" i="1"/>
  <c r="R4077" i="1"/>
  <c r="Q4077" i="1"/>
  <c r="P4077" i="1"/>
  <c r="O4077" i="1"/>
  <c r="N4077" i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Y4076" i="1"/>
  <c r="Z4076" i="1" s="1"/>
  <c r="X4076" i="1"/>
  <c r="W4076" i="1"/>
  <c r="V4076" i="1"/>
  <c r="U4076" i="1"/>
  <c r="T4076" i="1"/>
  <c r="S4076" i="1"/>
  <c r="R4076" i="1"/>
  <c r="Q4076" i="1"/>
  <c r="P4076" i="1"/>
  <c r="AB4076" i="1" s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Z4075" i="1" s="1"/>
  <c r="X4075" i="1"/>
  <c r="W4075" i="1"/>
  <c r="V4075" i="1"/>
  <c r="U4075" i="1"/>
  <c r="T4075" i="1"/>
  <c r="S4075" i="1"/>
  <c r="R4075" i="1"/>
  <c r="Q4075" i="1"/>
  <c r="O4075" i="1"/>
  <c r="P4075" i="1" s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AA4074" i="1"/>
  <c r="Y4074" i="1"/>
  <c r="Z4074" i="1" s="1"/>
  <c r="X4074" i="1"/>
  <c r="W4074" i="1"/>
  <c r="U4074" i="1"/>
  <c r="T4074" i="1"/>
  <c r="V4074" i="1" s="1"/>
  <c r="R4074" i="1"/>
  <c r="S4074" i="1" s="1"/>
  <c r="Q4074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Z4073" i="1" s="1"/>
  <c r="W4073" i="1"/>
  <c r="V4073" i="1"/>
  <c r="U4073" i="1"/>
  <c r="T4073" i="1"/>
  <c r="S4073" i="1"/>
  <c r="R4073" i="1"/>
  <c r="Q4073" i="1"/>
  <c r="P4073" i="1"/>
  <c r="O4073" i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V4072" i="1"/>
  <c r="U4072" i="1"/>
  <c r="T4072" i="1"/>
  <c r="S4072" i="1"/>
  <c r="R4072" i="1"/>
  <c r="Q4072" i="1"/>
  <c r="O4072" i="1"/>
  <c r="N4072" i="1"/>
  <c r="P4072" i="1" s="1"/>
  <c r="L4072" i="1"/>
  <c r="M4072" i="1" s="1"/>
  <c r="K4072" i="1"/>
  <c r="J4072" i="1"/>
  <c r="I4072" i="1"/>
  <c r="H4072" i="1"/>
  <c r="G4072" i="1"/>
  <c r="F4072" i="1"/>
  <c r="E4072" i="1"/>
  <c r="D4072" i="1"/>
  <c r="B4072" i="1"/>
  <c r="A4072" i="1"/>
  <c r="AA4071" i="1"/>
  <c r="Y4071" i="1"/>
  <c r="Z4071" i="1" s="1"/>
  <c r="X4071" i="1"/>
  <c r="W4071" i="1"/>
  <c r="V4071" i="1"/>
  <c r="U4071" i="1"/>
  <c r="T4071" i="1"/>
  <c r="S4071" i="1"/>
  <c r="R4071" i="1"/>
  <c r="Q4071" i="1"/>
  <c r="O4071" i="1"/>
  <c r="P4071" i="1" s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AA4070" i="1"/>
  <c r="Y4070" i="1"/>
  <c r="Z4070" i="1" s="1"/>
  <c r="X4070" i="1"/>
  <c r="W4070" i="1"/>
  <c r="V4070" i="1"/>
  <c r="U4070" i="1"/>
  <c r="T4070" i="1"/>
  <c r="S4070" i="1"/>
  <c r="R4070" i="1"/>
  <c r="Q4070" i="1"/>
  <c r="P4070" i="1"/>
  <c r="O4070" i="1"/>
  <c r="N4070" i="1"/>
  <c r="M4070" i="1"/>
  <c r="AB4070" i="1" s="1"/>
  <c r="L4070" i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W4069" i="1"/>
  <c r="V4069" i="1"/>
  <c r="U4069" i="1"/>
  <c r="T4069" i="1"/>
  <c r="S4069" i="1"/>
  <c r="R4069" i="1"/>
  <c r="Q4069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V4068" i="1"/>
  <c r="U4068" i="1"/>
  <c r="T4068" i="1"/>
  <c r="S4068" i="1"/>
  <c r="R4068" i="1"/>
  <c r="Q4068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Z4067" i="1" s="1"/>
  <c r="X4067" i="1"/>
  <c r="W4067" i="1"/>
  <c r="V4067" i="1"/>
  <c r="U4067" i="1"/>
  <c r="T4067" i="1"/>
  <c r="R4067" i="1"/>
  <c r="Q4067" i="1"/>
  <c r="S4067" i="1" s="1"/>
  <c r="O4067" i="1"/>
  <c r="P4067" i="1" s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AA4066" i="1"/>
  <c r="Y4066" i="1"/>
  <c r="Z4066" i="1" s="1"/>
  <c r="X4066" i="1"/>
  <c r="W4066" i="1"/>
  <c r="U4066" i="1"/>
  <c r="T4066" i="1"/>
  <c r="V4066" i="1" s="1"/>
  <c r="S4066" i="1"/>
  <c r="R4066" i="1"/>
  <c r="Q4066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V4065" i="1" s="1"/>
  <c r="T4065" i="1"/>
  <c r="S4065" i="1"/>
  <c r="R4065" i="1"/>
  <c r="Q4065" i="1"/>
  <c r="P4065" i="1"/>
  <c r="O4065" i="1"/>
  <c r="N4065" i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 s="1"/>
  <c r="AA4064" i="1"/>
  <c r="Z4064" i="1"/>
  <c r="Y4064" i="1"/>
  <c r="X4064" i="1"/>
  <c r="W4064" i="1"/>
  <c r="V4064" i="1"/>
  <c r="U4064" i="1"/>
  <c r="T4064" i="1"/>
  <c r="S4064" i="1"/>
  <c r="R4064" i="1"/>
  <c r="Q4064" i="1"/>
  <c r="O4064" i="1"/>
  <c r="N4064" i="1"/>
  <c r="P4064" i="1" s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Y4063" i="1"/>
  <c r="Z4063" i="1" s="1"/>
  <c r="X4063" i="1"/>
  <c r="W4063" i="1"/>
  <c r="V4063" i="1"/>
  <c r="U4063" i="1"/>
  <c r="T4063" i="1"/>
  <c r="R4063" i="1"/>
  <c r="Q4063" i="1"/>
  <c r="S4063" i="1" s="1"/>
  <c r="O4063" i="1"/>
  <c r="P4063" i="1" s="1"/>
  <c r="N4063" i="1"/>
  <c r="M4063" i="1"/>
  <c r="AB4063" i="1" s="1"/>
  <c r="L4063" i="1"/>
  <c r="K4063" i="1"/>
  <c r="J4063" i="1"/>
  <c r="I4063" i="1"/>
  <c r="H4063" i="1"/>
  <c r="G4063" i="1"/>
  <c r="F4063" i="1"/>
  <c r="E4063" i="1"/>
  <c r="D4063" i="1"/>
  <c r="B4063" i="1"/>
  <c r="A4063" i="1" s="1"/>
  <c r="AB4062" i="1"/>
  <c r="AA4062" i="1"/>
  <c r="Y4062" i="1"/>
  <c r="Z4062" i="1" s="1"/>
  <c r="X4062" i="1"/>
  <c r="W4062" i="1"/>
  <c r="V4062" i="1"/>
  <c r="U4062" i="1"/>
  <c r="T4062" i="1"/>
  <c r="R4062" i="1"/>
  <c r="S4062" i="1" s="1"/>
  <c r="Q4062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W4061" i="1"/>
  <c r="U4061" i="1"/>
  <c r="V4061" i="1" s="1"/>
  <c r="T4061" i="1"/>
  <c r="S4061" i="1"/>
  <c r="R4061" i="1"/>
  <c r="Q4061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AA4060" i="1"/>
  <c r="Z4060" i="1"/>
  <c r="Y4060" i="1"/>
  <c r="X4060" i="1"/>
  <c r="W4060" i="1"/>
  <c r="V4060" i="1"/>
  <c r="U4060" i="1"/>
  <c r="T4060" i="1"/>
  <c r="S4060" i="1"/>
  <c r="R4060" i="1"/>
  <c r="Q4060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Z4059" i="1" s="1"/>
  <c r="X4059" i="1"/>
  <c r="W4059" i="1"/>
  <c r="V4059" i="1"/>
  <c r="U4059" i="1"/>
  <c r="T4059" i="1"/>
  <c r="S4059" i="1"/>
  <c r="R4059" i="1"/>
  <c r="Q4059" i="1"/>
  <c r="P4059" i="1"/>
  <c r="O4059" i="1"/>
  <c r="N4059" i="1"/>
  <c r="M4059" i="1"/>
  <c r="L4059" i="1"/>
  <c r="K4059" i="1"/>
  <c r="J4059" i="1"/>
  <c r="AB4059" i="1" s="1"/>
  <c r="I4059" i="1"/>
  <c r="H4059" i="1"/>
  <c r="G4059" i="1"/>
  <c r="F4059" i="1"/>
  <c r="E4059" i="1"/>
  <c r="D4059" i="1"/>
  <c r="B4059" i="1"/>
  <c r="A4059" i="1" s="1"/>
  <c r="AA4058" i="1"/>
  <c r="Y4058" i="1"/>
  <c r="Z4058" i="1" s="1"/>
  <c r="X4058" i="1"/>
  <c r="W4058" i="1"/>
  <c r="U4058" i="1"/>
  <c r="T4058" i="1"/>
  <c r="V4058" i="1" s="1"/>
  <c r="R4058" i="1"/>
  <c r="S4058" i="1" s="1"/>
  <c r="Q4058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W4057" i="1"/>
  <c r="V4057" i="1"/>
  <c r="U4057" i="1"/>
  <c r="T4057" i="1"/>
  <c r="S4057" i="1"/>
  <c r="R4057" i="1"/>
  <c r="Q4057" i="1"/>
  <c r="P4057" i="1"/>
  <c r="O4057" i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Y4056" i="1"/>
  <c r="Z4056" i="1" s="1"/>
  <c r="X4056" i="1"/>
  <c r="W4056" i="1"/>
  <c r="V4056" i="1"/>
  <c r="U4056" i="1"/>
  <c r="T4056" i="1"/>
  <c r="S4056" i="1"/>
  <c r="R4056" i="1"/>
  <c r="Q4056" i="1"/>
  <c r="O4056" i="1"/>
  <c r="N4056" i="1"/>
  <c r="P4056" i="1" s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B4055" i="1"/>
  <c r="AA4055" i="1"/>
  <c r="Y4055" i="1"/>
  <c r="Z4055" i="1" s="1"/>
  <c r="X4055" i="1"/>
  <c r="W4055" i="1"/>
  <c r="V4055" i="1"/>
  <c r="U4055" i="1"/>
  <c r="T4055" i="1"/>
  <c r="R4055" i="1"/>
  <c r="Q4055" i="1"/>
  <c r="S4055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AB4054" i="1"/>
  <c r="AA4054" i="1"/>
  <c r="Y4054" i="1"/>
  <c r="Z4054" i="1" s="1"/>
  <c r="X4054" i="1"/>
  <c r="W4054" i="1"/>
  <c r="U4054" i="1"/>
  <c r="T4054" i="1"/>
  <c r="V4054" i="1" s="1"/>
  <c r="S4054" i="1"/>
  <c r="R4054" i="1"/>
  <c r="Q4054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W4053" i="1"/>
  <c r="U4053" i="1"/>
  <c r="V4053" i="1" s="1"/>
  <c r="T4053" i="1"/>
  <c r="S4053" i="1"/>
  <c r="R4053" i="1"/>
  <c r="Q4053" i="1"/>
  <c r="P4053" i="1"/>
  <c r="O4053" i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V4052" i="1"/>
  <c r="U4052" i="1"/>
  <c r="T4052" i="1"/>
  <c r="S4052" i="1"/>
  <c r="R4052" i="1"/>
  <c r="Q4052" i="1"/>
  <c r="P4052" i="1"/>
  <c r="O4052" i="1"/>
  <c r="N4052" i="1"/>
  <c r="L4052" i="1"/>
  <c r="M4052" i="1" s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Z4051" i="1" s="1"/>
  <c r="X4051" i="1"/>
  <c r="W4051" i="1"/>
  <c r="V4051" i="1"/>
  <c r="U4051" i="1"/>
  <c r="T4051" i="1"/>
  <c r="S4051" i="1"/>
  <c r="R4051" i="1"/>
  <c r="Q4051" i="1"/>
  <c r="O4051" i="1"/>
  <c r="P4051" i="1" s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AA4050" i="1"/>
  <c r="Y4050" i="1"/>
  <c r="Z4050" i="1" s="1"/>
  <c r="X4050" i="1"/>
  <c r="W4050" i="1"/>
  <c r="V4050" i="1"/>
  <c r="U4050" i="1"/>
  <c r="T4050" i="1"/>
  <c r="S4050" i="1"/>
  <c r="R4050" i="1"/>
  <c r="Q4050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W4049" i="1"/>
  <c r="V4049" i="1"/>
  <c r="U4049" i="1"/>
  <c r="T4049" i="1"/>
  <c r="S4049" i="1"/>
  <c r="R4049" i="1"/>
  <c r="Q4049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V4048" i="1"/>
  <c r="U4048" i="1"/>
  <c r="T4048" i="1"/>
  <c r="S4048" i="1"/>
  <c r="R4048" i="1"/>
  <c r="Q4048" i="1"/>
  <c r="P4048" i="1"/>
  <c r="O4048" i="1"/>
  <c r="N4048" i="1"/>
  <c r="L4048" i="1"/>
  <c r="M4048" i="1" s="1"/>
  <c r="AB4048" i="1" s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Z4047" i="1" s="1"/>
  <c r="X4047" i="1"/>
  <c r="W4047" i="1"/>
  <c r="V4047" i="1"/>
  <c r="U4047" i="1"/>
  <c r="T4047" i="1"/>
  <c r="R4047" i="1"/>
  <c r="Q4047" i="1"/>
  <c r="S4047" i="1" s="1"/>
  <c r="P4047" i="1"/>
  <c r="AB4047" i="1" s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Z4046" i="1" s="1"/>
  <c r="X4046" i="1"/>
  <c r="W4046" i="1"/>
  <c r="U4046" i="1"/>
  <c r="T4046" i="1"/>
  <c r="V4046" i="1" s="1"/>
  <c r="S4046" i="1"/>
  <c r="R4046" i="1"/>
  <c r="Q4046" i="1"/>
  <c r="P4046" i="1"/>
  <c r="O4046" i="1"/>
  <c r="N4046" i="1"/>
  <c r="M4046" i="1"/>
  <c r="L4046" i="1"/>
  <c r="K4046" i="1"/>
  <c r="J4046" i="1"/>
  <c r="I4046" i="1"/>
  <c r="H4046" i="1"/>
  <c r="AB4046" i="1" s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V4045" i="1" s="1"/>
  <c r="T4045" i="1"/>
  <c r="S4045" i="1"/>
  <c r="R4045" i="1"/>
  <c r="Q4045" i="1"/>
  <c r="P4045" i="1"/>
  <c r="O4045" i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V4044" i="1"/>
  <c r="U4044" i="1"/>
  <c r="T4044" i="1"/>
  <c r="S4044" i="1"/>
  <c r="R4044" i="1"/>
  <c r="Q4044" i="1"/>
  <c r="O4044" i="1"/>
  <c r="N4044" i="1"/>
  <c r="P4044" i="1" s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Z4043" i="1" s="1"/>
  <c r="X4043" i="1"/>
  <c r="W4043" i="1"/>
  <c r="V4043" i="1"/>
  <c r="U4043" i="1"/>
  <c r="T4043" i="1"/>
  <c r="R4043" i="1"/>
  <c r="Q4043" i="1"/>
  <c r="S4043" i="1" s="1"/>
  <c r="O4043" i="1"/>
  <c r="P4043" i="1" s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AA4042" i="1"/>
  <c r="Y4042" i="1"/>
  <c r="Z4042" i="1" s="1"/>
  <c r="X4042" i="1"/>
  <c r="W4042" i="1"/>
  <c r="V4042" i="1"/>
  <c r="U4042" i="1"/>
  <c r="T4042" i="1"/>
  <c r="R4042" i="1"/>
  <c r="S4042" i="1" s="1"/>
  <c r="AB4042" i="1" s="1"/>
  <c r="Q4042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Z4041" i="1" s="1"/>
  <c r="W4041" i="1"/>
  <c r="V4041" i="1"/>
  <c r="U4041" i="1"/>
  <c r="T4041" i="1"/>
  <c r="S4041" i="1"/>
  <c r="R4041" i="1"/>
  <c r="Q4041" i="1"/>
  <c r="P4041" i="1"/>
  <c r="AB4041" i="1" s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AA4040" i="1"/>
  <c r="Z4040" i="1"/>
  <c r="Y4040" i="1"/>
  <c r="X4040" i="1"/>
  <c r="W4040" i="1"/>
  <c r="V4040" i="1"/>
  <c r="U4040" i="1"/>
  <c r="T4040" i="1"/>
  <c r="S4040" i="1"/>
  <c r="R4040" i="1"/>
  <c r="Q4040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Z4039" i="1" s="1"/>
  <c r="X4039" i="1"/>
  <c r="W4039" i="1"/>
  <c r="V4039" i="1"/>
  <c r="U4039" i="1"/>
  <c r="T4039" i="1"/>
  <c r="S4039" i="1"/>
  <c r="R4039" i="1"/>
  <c r="Q4039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AA4038" i="1"/>
  <c r="Y4038" i="1"/>
  <c r="Z4038" i="1" s="1"/>
  <c r="X4038" i="1"/>
  <c r="W4038" i="1"/>
  <c r="V4038" i="1"/>
  <c r="U4038" i="1"/>
  <c r="T4038" i="1"/>
  <c r="S4038" i="1"/>
  <c r="R4038" i="1"/>
  <c r="Q4038" i="1"/>
  <c r="P4038" i="1"/>
  <c r="O4038" i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Y4037" i="1"/>
  <c r="Z4037" i="1" s="1"/>
  <c r="X4037" i="1"/>
  <c r="W4037" i="1"/>
  <c r="V4037" i="1"/>
  <c r="U4037" i="1"/>
  <c r="T4037" i="1"/>
  <c r="S4037" i="1"/>
  <c r="R4037" i="1"/>
  <c r="Q4037" i="1"/>
  <c r="O4037" i="1"/>
  <c r="N4037" i="1"/>
  <c r="P4037" i="1" s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V4036" i="1"/>
  <c r="U4036" i="1"/>
  <c r="T4036" i="1"/>
  <c r="R4036" i="1"/>
  <c r="Q4036" i="1"/>
  <c r="S4036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Y4035" i="1"/>
  <c r="Z4035" i="1" s="1"/>
  <c r="X4035" i="1"/>
  <c r="W4035" i="1"/>
  <c r="U4035" i="1"/>
  <c r="T4035" i="1"/>
  <c r="V4035" i="1" s="1"/>
  <c r="R4035" i="1"/>
  <c r="Q4035" i="1"/>
  <c r="S4035" i="1" s="1"/>
  <c r="P4035" i="1"/>
  <c r="AB4035" i="1" s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U4034" i="1"/>
  <c r="T4034" i="1"/>
  <c r="V4034" i="1" s="1"/>
  <c r="S4034" i="1"/>
  <c r="R4034" i="1"/>
  <c r="Q4034" i="1"/>
  <c r="P4034" i="1"/>
  <c r="O4034" i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Y4033" i="1"/>
  <c r="Z4033" i="1" s="1"/>
  <c r="X4033" i="1"/>
  <c r="W4033" i="1"/>
  <c r="V4033" i="1"/>
  <c r="U4033" i="1"/>
  <c r="T4033" i="1"/>
  <c r="R4033" i="1"/>
  <c r="Q4033" i="1"/>
  <c r="S4033" i="1" s="1"/>
  <c r="O4033" i="1"/>
  <c r="N4033" i="1"/>
  <c r="P4033" i="1" s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/>
  <c r="AA4032" i="1"/>
  <c r="Y4032" i="1"/>
  <c r="Z4032" i="1" s="1"/>
  <c r="X4032" i="1"/>
  <c r="W4032" i="1"/>
  <c r="U4032" i="1"/>
  <c r="T4032" i="1"/>
  <c r="V4032" i="1" s="1"/>
  <c r="R4032" i="1"/>
  <c r="Q4032" i="1"/>
  <c r="S4032" i="1" s="1"/>
  <c r="O4032" i="1"/>
  <c r="N4032" i="1"/>
  <c r="P4032" i="1" s="1"/>
  <c r="L4032" i="1"/>
  <c r="M4032" i="1" s="1"/>
  <c r="AB4032" i="1" s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Z4031" i="1" s="1"/>
  <c r="X4031" i="1"/>
  <c r="W4031" i="1"/>
  <c r="V4031" i="1"/>
  <c r="U4031" i="1"/>
  <c r="T4031" i="1"/>
  <c r="R4031" i="1"/>
  <c r="Q4031" i="1"/>
  <c r="S4031" i="1" s="1"/>
  <c r="P4031" i="1"/>
  <c r="O4031" i="1"/>
  <c r="N4031" i="1"/>
  <c r="M4031" i="1"/>
  <c r="AB4031" i="1" s="1"/>
  <c r="L4031" i="1"/>
  <c r="K4031" i="1"/>
  <c r="J4031" i="1"/>
  <c r="I4031" i="1"/>
  <c r="H4031" i="1"/>
  <c r="G4031" i="1"/>
  <c r="F4031" i="1"/>
  <c r="E4031" i="1"/>
  <c r="D4031" i="1"/>
  <c r="B4031" i="1"/>
  <c r="A4031" i="1" s="1"/>
  <c r="AB4030" i="1"/>
  <c r="AA4030" i="1"/>
  <c r="Y4030" i="1"/>
  <c r="Z4030" i="1" s="1"/>
  <c r="X4030" i="1"/>
  <c r="W4030" i="1"/>
  <c r="U4030" i="1"/>
  <c r="T4030" i="1"/>
  <c r="V4030" i="1" s="1"/>
  <c r="S4030" i="1"/>
  <c r="R4030" i="1"/>
  <c r="Q4030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V4029" i="1"/>
  <c r="U4029" i="1"/>
  <c r="T4029" i="1"/>
  <c r="S4029" i="1"/>
  <c r="R4029" i="1"/>
  <c r="Q4029" i="1"/>
  <c r="P4029" i="1"/>
  <c r="O4029" i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W4028" i="1"/>
  <c r="V4028" i="1"/>
  <c r="U4028" i="1"/>
  <c r="T4028" i="1"/>
  <c r="S4028" i="1"/>
  <c r="R4028" i="1"/>
  <c r="Q4028" i="1"/>
  <c r="O4028" i="1"/>
  <c r="N4028" i="1"/>
  <c r="P4028" i="1" s="1"/>
  <c r="L4028" i="1"/>
  <c r="M4028" i="1" s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Z4027" i="1" s="1"/>
  <c r="X4027" i="1"/>
  <c r="W4027" i="1"/>
  <c r="V4027" i="1"/>
  <c r="U4027" i="1"/>
  <c r="T4027" i="1"/>
  <c r="R4027" i="1"/>
  <c r="Q4027" i="1"/>
  <c r="S4027" i="1" s="1"/>
  <c r="O4027" i="1"/>
  <c r="P4027" i="1" s="1"/>
  <c r="N4027" i="1"/>
  <c r="M4027" i="1"/>
  <c r="AB4027" i="1" s="1"/>
  <c r="L4027" i="1"/>
  <c r="K4027" i="1"/>
  <c r="J4027" i="1"/>
  <c r="I4027" i="1"/>
  <c r="H4027" i="1"/>
  <c r="G4027" i="1"/>
  <c r="F4027" i="1"/>
  <c r="E4027" i="1"/>
  <c r="D4027" i="1"/>
  <c r="B4027" i="1"/>
  <c r="A4027" i="1" s="1"/>
  <c r="AA4026" i="1"/>
  <c r="Z4026" i="1"/>
  <c r="Y4026" i="1"/>
  <c r="X4026" i="1"/>
  <c r="W4026" i="1"/>
  <c r="V4026" i="1"/>
  <c r="U4026" i="1"/>
  <c r="T4026" i="1"/>
  <c r="R4026" i="1"/>
  <c r="S4026" i="1" s="1"/>
  <c r="Q4026" i="1"/>
  <c r="P4026" i="1"/>
  <c r="O4026" i="1"/>
  <c r="N4026" i="1"/>
  <c r="M4026" i="1"/>
  <c r="AB4026" i="1" s="1"/>
  <c r="L4026" i="1"/>
  <c r="K4026" i="1"/>
  <c r="J4026" i="1"/>
  <c r="I4026" i="1"/>
  <c r="H4026" i="1"/>
  <c r="G4026" i="1"/>
  <c r="F4026" i="1"/>
  <c r="E4026" i="1"/>
  <c r="D4026" i="1"/>
  <c r="B4026" i="1"/>
  <c r="A4026" i="1"/>
  <c r="AB4025" i="1"/>
  <c r="AA4025" i="1"/>
  <c r="Z4025" i="1"/>
  <c r="Y4025" i="1"/>
  <c r="X4025" i="1"/>
  <c r="W4025" i="1"/>
  <c r="U4025" i="1"/>
  <c r="V4025" i="1" s="1"/>
  <c r="T4025" i="1"/>
  <c r="R4025" i="1"/>
  <c r="Q4025" i="1"/>
  <c r="S4025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Z4024" i="1" s="1"/>
  <c r="W4024" i="1"/>
  <c r="U4024" i="1"/>
  <c r="T4024" i="1"/>
  <c r="V4024" i="1" s="1"/>
  <c r="S4024" i="1"/>
  <c r="R4024" i="1"/>
  <c r="Q4024" i="1"/>
  <c r="P4024" i="1"/>
  <c r="O4024" i="1"/>
  <c r="N4024" i="1"/>
  <c r="L4024" i="1"/>
  <c r="M4024" i="1" s="1"/>
  <c r="K4024" i="1"/>
  <c r="J4024" i="1"/>
  <c r="I4024" i="1"/>
  <c r="H4024" i="1"/>
  <c r="G4024" i="1"/>
  <c r="F4024" i="1"/>
  <c r="E4024" i="1"/>
  <c r="D4024" i="1"/>
  <c r="B4024" i="1"/>
  <c r="A4024" i="1"/>
  <c r="AA4023" i="1"/>
  <c r="Y4023" i="1"/>
  <c r="Z4023" i="1" s="1"/>
  <c r="X4023" i="1"/>
  <c r="W4023" i="1"/>
  <c r="V4023" i="1"/>
  <c r="U4023" i="1"/>
  <c r="T4023" i="1"/>
  <c r="S4023" i="1"/>
  <c r="R4023" i="1"/>
  <c r="Q4023" i="1"/>
  <c r="O4023" i="1"/>
  <c r="P4023" i="1" s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Z4022" i="1"/>
  <c r="Y4022" i="1"/>
  <c r="X4022" i="1"/>
  <c r="W4022" i="1"/>
  <c r="V4022" i="1"/>
  <c r="U4022" i="1"/>
  <c r="T4022" i="1"/>
  <c r="S4022" i="1"/>
  <c r="R4022" i="1"/>
  <c r="Q4022" i="1"/>
  <c r="O4022" i="1"/>
  <c r="N4022" i="1"/>
  <c r="P4022" i="1" s="1"/>
  <c r="M4022" i="1"/>
  <c r="AB4022" i="1" s="1"/>
  <c r="L4022" i="1"/>
  <c r="K4022" i="1"/>
  <c r="J4022" i="1"/>
  <c r="I4022" i="1"/>
  <c r="H4022" i="1"/>
  <c r="G4022" i="1"/>
  <c r="F4022" i="1"/>
  <c r="E4022" i="1"/>
  <c r="D4022" i="1"/>
  <c r="B4022" i="1"/>
  <c r="A4022" i="1"/>
  <c r="AB4021" i="1"/>
  <c r="AA4021" i="1"/>
  <c r="Z4021" i="1"/>
  <c r="Y4021" i="1"/>
  <c r="X4021" i="1"/>
  <c r="W4021" i="1"/>
  <c r="V4021" i="1"/>
  <c r="U4021" i="1"/>
  <c r="T4021" i="1"/>
  <c r="R4021" i="1"/>
  <c r="Q4021" i="1"/>
  <c r="S4021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U4020" i="1"/>
  <c r="T4020" i="1"/>
  <c r="V4020" i="1" s="1"/>
  <c r="S4020" i="1"/>
  <c r="R4020" i="1"/>
  <c r="Q4020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T4019" i="1"/>
  <c r="V4019" i="1" s="1"/>
  <c r="S4019" i="1"/>
  <c r="R4019" i="1"/>
  <c r="Q4019" i="1"/>
  <c r="P4019" i="1"/>
  <c r="O4019" i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Y4018" i="1"/>
  <c r="Z4018" i="1" s="1"/>
  <c r="X4018" i="1"/>
  <c r="W4018" i="1"/>
  <c r="V4018" i="1"/>
  <c r="U4018" i="1"/>
  <c r="T4018" i="1"/>
  <c r="S4018" i="1"/>
  <c r="R4018" i="1"/>
  <c r="Q4018" i="1"/>
  <c r="O4018" i="1"/>
  <c r="N4018" i="1"/>
  <c r="P4018" i="1" s="1"/>
  <c r="M4018" i="1"/>
  <c r="L4018" i="1"/>
  <c r="K4018" i="1"/>
  <c r="J4018" i="1"/>
  <c r="I4018" i="1"/>
  <c r="H4018" i="1"/>
  <c r="AB4018" i="1" s="1"/>
  <c r="G4018" i="1"/>
  <c r="F4018" i="1"/>
  <c r="E4018" i="1"/>
  <c r="D4018" i="1"/>
  <c r="B4018" i="1"/>
  <c r="A4018" i="1"/>
  <c r="AA4017" i="1"/>
  <c r="Y4017" i="1"/>
  <c r="Z4017" i="1" s="1"/>
  <c r="X4017" i="1"/>
  <c r="W4017" i="1"/>
  <c r="V4017" i="1"/>
  <c r="U4017" i="1"/>
  <c r="T4017" i="1"/>
  <c r="R4017" i="1"/>
  <c r="Q4017" i="1"/>
  <c r="S4017" i="1" s="1"/>
  <c r="P4017" i="1"/>
  <c r="AB4017" i="1" s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X4016" i="1"/>
  <c r="Z4016" i="1" s="1"/>
  <c r="W4016" i="1"/>
  <c r="U4016" i="1"/>
  <c r="T4016" i="1"/>
  <c r="V4016" i="1" s="1"/>
  <c r="R4016" i="1"/>
  <c r="Q4016" i="1"/>
  <c r="S4016" i="1" s="1"/>
  <c r="P4016" i="1"/>
  <c r="AB4016" i="1" s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AA4015" i="1"/>
  <c r="Y4015" i="1"/>
  <c r="Z4015" i="1" s="1"/>
  <c r="X4015" i="1"/>
  <c r="W4015" i="1"/>
  <c r="U4015" i="1"/>
  <c r="T4015" i="1"/>
  <c r="V4015" i="1" s="1"/>
  <c r="R4015" i="1"/>
  <c r="Q4015" i="1"/>
  <c r="S4015" i="1" s="1"/>
  <c r="O4015" i="1"/>
  <c r="P4015" i="1" s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 s="1"/>
  <c r="AA4014" i="1"/>
  <c r="Y4014" i="1"/>
  <c r="Z4014" i="1" s="1"/>
  <c r="X4014" i="1"/>
  <c r="W4014" i="1"/>
  <c r="U4014" i="1"/>
  <c r="T4014" i="1"/>
  <c r="V4014" i="1" s="1"/>
  <c r="S4014" i="1"/>
  <c r="R4014" i="1"/>
  <c r="Q4014" i="1"/>
  <c r="P4014" i="1"/>
  <c r="O4014" i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/>
  <c r="AA4013" i="1"/>
  <c r="Z4013" i="1"/>
  <c r="Y4013" i="1"/>
  <c r="X4013" i="1"/>
  <c r="W4013" i="1"/>
  <c r="V4013" i="1"/>
  <c r="U4013" i="1"/>
  <c r="T4013" i="1"/>
  <c r="S4013" i="1"/>
  <c r="R4013" i="1"/>
  <c r="Q4013" i="1"/>
  <c r="O4013" i="1"/>
  <c r="N4013" i="1"/>
  <c r="P4013" i="1" s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V4012" i="1"/>
  <c r="U4012" i="1"/>
  <c r="T4012" i="1"/>
  <c r="R4012" i="1"/>
  <c r="Q4012" i="1"/>
  <c r="S4012" i="1" s="1"/>
  <c r="P4012" i="1"/>
  <c r="O4012" i="1"/>
  <c r="N4012" i="1"/>
  <c r="M4012" i="1"/>
  <c r="AB4012" i="1" s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Z4011" i="1" s="1"/>
  <c r="X4011" i="1"/>
  <c r="W4011" i="1"/>
  <c r="U4011" i="1"/>
  <c r="T4011" i="1"/>
  <c r="V4011" i="1" s="1"/>
  <c r="R4011" i="1"/>
  <c r="Q4011" i="1"/>
  <c r="S4011" i="1" s="1"/>
  <c r="AB4011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U4010" i="1"/>
  <c r="T4010" i="1"/>
  <c r="V4010" i="1" s="1"/>
  <c r="S4010" i="1"/>
  <c r="R4010" i="1"/>
  <c r="Q4010" i="1"/>
  <c r="P4010" i="1"/>
  <c r="O4010" i="1"/>
  <c r="N4010" i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/>
  <c r="AA4009" i="1"/>
  <c r="Y4009" i="1"/>
  <c r="Z4009" i="1" s="1"/>
  <c r="X4009" i="1"/>
  <c r="W4009" i="1"/>
  <c r="U4009" i="1"/>
  <c r="V4009" i="1" s="1"/>
  <c r="T4009" i="1"/>
  <c r="R4009" i="1"/>
  <c r="Q4009" i="1"/>
  <c r="S4009" i="1" s="1"/>
  <c r="O4009" i="1"/>
  <c r="N4009" i="1"/>
  <c r="P4009" i="1" s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Z4008" i="1" s="1"/>
  <c r="W4008" i="1"/>
  <c r="U4008" i="1"/>
  <c r="T4008" i="1"/>
  <c r="V4008" i="1" s="1"/>
  <c r="R4008" i="1"/>
  <c r="Q4008" i="1"/>
  <c r="S4008" i="1" s="1"/>
  <c r="O4008" i="1"/>
  <c r="N4008" i="1"/>
  <c r="P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AB4007" i="1"/>
  <c r="AA4007" i="1"/>
  <c r="Y4007" i="1"/>
  <c r="Z4007" i="1" s="1"/>
  <c r="X4007" i="1"/>
  <c r="W4007" i="1"/>
  <c r="V4007" i="1"/>
  <c r="U4007" i="1"/>
  <c r="T4007" i="1"/>
  <c r="R4007" i="1"/>
  <c r="Q4007" i="1"/>
  <c r="S4007" i="1" s="1"/>
  <c r="O4007" i="1"/>
  <c r="P4007" i="1" s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AB4006" i="1"/>
  <c r="AA4006" i="1"/>
  <c r="Y4006" i="1"/>
  <c r="Z4006" i="1" s="1"/>
  <c r="X4006" i="1"/>
  <c r="W4006" i="1"/>
  <c r="U4006" i="1"/>
  <c r="T4006" i="1"/>
  <c r="V4006" i="1" s="1"/>
  <c r="S4006" i="1"/>
  <c r="R4006" i="1"/>
  <c r="Q4006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V4005" i="1"/>
  <c r="U4005" i="1"/>
  <c r="T4005" i="1"/>
  <c r="S4005" i="1"/>
  <c r="R4005" i="1"/>
  <c r="Q4005" i="1"/>
  <c r="P4005" i="1"/>
  <c r="O4005" i="1"/>
  <c r="N4005" i="1"/>
  <c r="L4005" i="1"/>
  <c r="K4005" i="1"/>
  <c r="M4005" i="1" s="1"/>
  <c r="J4005" i="1"/>
  <c r="I4005" i="1"/>
  <c r="AB4005" i="1" s="1"/>
  <c r="H4005" i="1"/>
  <c r="G4005" i="1"/>
  <c r="F4005" i="1"/>
  <c r="E4005" i="1"/>
  <c r="D4005" i="1"/>
  <c r="B4005" i="1"/>
  <c r="A4005" i="1"/>
  <c r="AA4004" i="1"/>
  <c r="Y4004" i="1"/>
  <c r="X4004" i="1"/>
  <c r="W4004" i="1"/>
  <c r="V4004" i="1"/>
  <c r="U4004" i="1"/>
  <c r="T4004" i="1"/>
  <c r="S4004" i="1"/>
  <c r="R4004" i="1"/>
  <c r="Q4004" i="1"/>
  <c r="O4004" i="1"/>
  <c r="N4004" i="1"/>
  <c r="P4004" i="1" s="1"/>
  <c r="L4004" i="1"/>
  <c r="M4004" i="1" s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Z4003" i="1" s="1"/>
  <c r="X4003" i="1"/>
  <c r="W4003" i="1"/>
  <c r="V4003" i="1"/>
  <c r="U4003" i="1"/>
  <c r="T4003" i="1"/>
  <c r="R4003" i="1"/>
  <c r="Q4003" i="1"/>
  <c r="S4003" i="1" s="1"/>
  <c r="O4003" i="1"/>
  <c r="P4003" i="1" s="1"/>
  <c r="N4003" i="1"/>
  <c r="L4003" i="1"/>
  <c r="K4003" i="1"/>
  <c r="M4003" i="1" s="1"/>
  <c r="AB4003" i="1" s="1"/>
  <c r="J4003" i="1"/>
  <c r="I4003" i="1"/>
  <c r="H4003" i="1"/>
  <c r="G4003" i="1"/>
  <c r="F4003" i="1"/>
  <c r="E4003" i="1"/>
  <c r="D4003" i="1"/>
  <c r="B4003" i="1"/>
  <c r="A4003" i="1" s="1"/>
  <c r="AA4002" i="1"/>
  <c r="Z4002" i="1"/>
  <c r="Y4002" i="1"/>
  <c r="X4002" i="1"/>
  <c r="W4002" i="1"/>
  <c r="V4002" i="1"/>
  <c r="U4002" i="1"/>
  <c r="T4002" i="1"/>
  <c r="R4002" i="1"/>
  <c r="S4002" i="1" s="1"/>
  <c r="Q4002" i="1"/>
  <c r="P4002" i="1"/>
  <c r="O4002" i="1"/>
  <c r="N4002" i="1"/>
  <c r="M4002" i="1"/>
  <c r="AB4002" i="1" s="1"/>
  <c r="L4002" i="1"/>
  <c r="K4002" i="1"/>
  <c r="J4002" i="1"/>
  <c r="I4002" i="1"/>
  <c r="H4002" i="1"/>
  <c r="G4002" i="1"/>
  <c r="F4002" i="1"/>
  <c r="E4002" i="1"/>
  <c r="D4002" i="1"/>
  <c r="B4002" i="1"/>
  <c r="A4002" i="1"/>
  <c r="AB4001" i="1"/>
  <c r="AA4001" i="1"/>
  <c r="Z4001" i="1"/>
  <c r="Y4001" i="1"/>
  <c r="X4001" i="1"/>
  <c r="W4001" i="1"/>
  <c r="U4001" i="1"/>
  <c r="V4001" i="1" s="1"/>
  <c r="T4001" i="1"/>
  <c r="S4001" i="1"/>
  <c r="R4001" i="1"/>
  <c r="Q4001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X4000" i="1"/>
  <c r="Z4000" i="1" s="1"/>
  <c r="W4000" i="1"/>
  <c r="V4000" i="1"/>
  <c r="U4000" i="1"/>
  <c r="T4000" i="1"/>
  <c r="S4000" i="1"/>
  <c r="R4000" i="1"/>
  <c r="Q4000" i="1"/>
  <c r="P4000" i="1"/>
  <c r="O4000" i="1"/>
  <c r="N4000" i="1"/>
  <c r="L4000" i="1"/>
  <c r="M4000" i="1" s="1"/>
  <c r="K4000" i="1"/>
  <c r="J4000" i="1"/>
  <c r="I4000" i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V3999" i="1"/>
  <c r="U3999" i="1"/>
  <c r="T3999" i="1"/>
  <c r="S3999" i="1"/>
  <c r="R3999" i="1"/>
  <c r="Q3999" i="1"/>
  <c r="O3999" i="1"/>
  <c r="P3999" i="1" s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 s="1"/>
  <c r="AA3998" i="1"/>
  <c r="Z3998" i="1"/>
  <c r="Y3998" i="1"/>
  <c r="X3998" i="1"/>
  <c r="W3998" i="1"/>
  <c r="V3998" i="1"/>
  <c r="U3998" i="1"/>
  <c r="T3998" i="1"/>
  <c r="S3998" i="1"/>
  <c r="R3998" i="1"/>
  <c r="Q3998" i="1"/>
  <c r="O3998" i="1"/>
  <c r="N3998" i="1"/>
  <c r="P3998" i="1" s="1"/>
  <c r="L3998" i="1"/>
  <c r="K3998" i="1"/>
  <c r="M3998" i="1" s="1"/>
  <c r="AB3998" i="1" s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V3997" i="1"/>
  <c r="U3997" i="1"/>
  <c r="T3997" i="1"/>
  <c r="R3997" i="1"/>
  <c r="Q3997" i="1"/>
  <c r="S3997" i="1" s="1"/>
  <c r="O3997" i="1"/>
  <c r="N3997" i="1"/>
  <c r="P3997" i="1" s="1"/>
  <c r="AB3997" i="1" s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T3996" i="1"/>
  <c r="V3996" i="1" s="1"/>
  <c r="R3996" i="1"/>
  <c r="Q3996" i="1"/>
  <c r="S3996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AA3995" i="1"/>
  <c r="Y3995" i="1"/>
  <c r="Z3995" i="1" s="1"/>
  <c r="X3995" i="1"/>
  <c r="W3995" i="1"/>
  <c r="V3995" i="1"/>
  <c r="U3995" i="1"/>
  <c r="T3995" i="1"/>
  <c r="S3995" i="1"/>
  <c r="R3995" i="1"/>
  <c r="Q3995" i="1"/>
  <c r="P3995" i="1"/>
  <c r="O3995" i="1"/>
  <c r="N3995" i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Y3994" i="1"/>
  <c r="Z3994" i="1" s="1"/>
  <c r="X3994" i="1"/>
  <c r="W3994" i="1"/>
  <c r="V3994" i="1"/>
  <c r="U3994" i="1"/>
  <c r="T3994" i="1"/>
  <c r="S3994" i="1"/>
  <c r="R3994" i="1"/>
  <c r="Q3994" i="1"/>
  <c r="O3994" i="1"/>
  <c r="N3994" i="1"/>
  <c r="P3994" i="1" s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/>
  <c r="AA3993" i="1"/>
  <c r="Y3993" i="1"/>
  <c r="Z3993" i="1" s="1"/>
  <c r="X3993" i="1"/>
  <c r="W3993" i="1"/>
  <c r="V3993" i="1"/>
  <c r="U3993" i="1"/>
  <c r="T3993" i="1"/>
  <c r="R3993" i="1"/>
  <c r="Q3993" i="1"/>
  <c r="S3993" i="1" s="1"/>
  <c r="O3993" i="1"/>
  <c r="N3993" i="1"/>
  <c r="P3993" i="1" s="1"/>
  <c r="M3993" i="1"/>
  <c r="AB3993" i="1" s="1"/>
  <c r="L3993" i="1"/>
  <c r="K3993" i="1"/>
  <c r="J3993" i="1"/>
  <c r="I3993" i="1"/>
  <c r="H3993" i="1"/>
  <c r="G3993" i="1"/>
  <c r="F3993" i="1"/>
  <c r="E3993" i="1"/>
  <c r="D3993" i="1"/>
  <c r="B3993" i="1"/>
  <c r="A3993" i="1"/>
  <c r="AB3992" i="1"/>
  <c r="AA3992" i="1"/>
  <c r="Y3992" i="1"/>
  <c r="X3992" i="1"/>
  <c r="Z3992" i="1" s="1"/>
  <c r="W3992" i="1"/>
  <c r="U3992" i="1"/>
  <c r="T3992" i="1"/>
  <c r="V3992" i="1" s="1"/>
  <c r="R3992" i="1"/>
  <c r="Q3992" i="1"/>
  <c r="S3992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Y3991" i="1"/>
  <c r="Z3991" i="1" s="1"/>
  <c r="X3991" i="1"/>
  <c r="W3991" i="1"/>
  <c r="U3991" i="1"/>
  <c r="T3991" i="1"/>
  <c r="V3991" i="1" s="1"/>
  <c r="R3991" i="1"/>
  <c r="Q3991" i="1"/>
  <c r="S3991" i="1" s="1"/>
  <c r="O3991" i="1"/>
  <c r="P3991" i="1" s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Y3990" i="1"/>
  <c r="Z3990" i="1" s="1"/>
  <c r="X3990" i="1"/>
  <c r="W3990" i="1"/>
  <c r="V3990" i="1"/>
  <c r="U3990" i="1"/>
  <c r="T3990" i="1"/>
  <c r="S3990" i="1"/>
  <c r="R3990" i="1"/>
  <c r="Q3990" i="1"/>
  <c r="P3990" i="1"/>
  <c r="O3990" i="1"/>
  <c r="N3990" i="1"/>
  <c r="L3990" i="1"/>
  <c r="K3990" i="1"/>
  <c r="M3990" i="1" s="1"/>
  <c r="J3990" i="1"/>
  <c r="I3990" i="1"/>
  <c r="H3990" i="1"/>
  <c r="AB3990" i="1" s="1"/>
  <c r="G3990" i="1"/>
  <c r="F3990" i="1"/>
  <c r="E3990" i="1"/>
  <c r="D3990" i="1"/>
  <c r="B3990" i="1"/>
  <c r="A3990" i="1"/>
  <c r="AA3989" i="1"/>
  <c r="Y3989" i="1"/>
  <c r="Z3989" i="1" s="1"/>
  <c r="X3989" i="1"/>
  <c r="W3989" i="1"/>
  <c r="V3989" i="1"/>
  <c r="U3989" i="1"/>
  <c r="T3989" i="1"/>
  <c r="S3989" i="1"/>
  <c r="R3989" i="1"/>
  <c r="Q3989" i="1"/>
  <c r="O3989" i="1"/>
  <c r="N3989" i="1"/>
  <c r="P3989" i="1" s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/>
  <c r="AA3988" i="1"/>
  <c r="Y3988" i="1"/>
  <c r="Z3988" i="1" s="1"/>
  <c r="X3988" i="1"/>
  <c r="W3988" i="1"/>
  <c r="V3988" i="1"/>
  <c r="U3988" i="1"/>
  <c r="T3988" i="1"/>
  <c r="R3988" i="1"/>
  <c r="Q3988" i="1"/>
  <c r="S3988" i="1" s="1"/>
  <c r="O3988" i="1"/>
  <c r="N3988" i="1"/>
  <c r="P3988" i="1" s="1"/>
  <c r="M3988" i="1"/>
  <c r="AB3988" i="1" s="1"/>
  <c r="L3988" i="1"/>
  <c r="K3988" i="1"/>
  <c r="J3988" i="1"/>
  <c r="I3988" i="1"/>
  <c r="H3988" i="1"/>
  <c r="G3988" i="1"/>
  <c r="F3988" i="1"/>
  <c r="E3988" i="1"/>
  <c r="D3988" i="1"/>
  <c r="B3988" i="1"/>
  <c r="A3988" i="1"/>
  <c r="AA3987" i="1"/>
  <c r="Y3987" i="1"/>
  <c r="Z3987" i="1" s="1"/>
  <c r="X3987" i="1"/>
  <c r="W3987" i="1"/>
  <c r="U3987" i="1"/>
  <c r="T3987" i="1"/>
  <c r="V3987" i="1" s="1"/>
  <c r="R3987" i="1"/>
  <c r="Q3987" i="1"/>
  <c r="S3987" i="1" s="1"/>
  <c r="AB3987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U3986" i="1"/>
  <c r="T3986" i="1"/>
  <c r="V3986" i="1" s="1"/>
  <c r="S3986" i="1"/>
  <c r="R3986" i="1"/>
  <c r="Q3986" i="1"/>
  <c r="P3986" i="1"/>
  <c r="O3986" i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/>
  <c r="AA3985" i="1"/>
  <c r="Y3985" i="1"/>
  <c r="Z3985" i="1" s="1"/>
  <c r="X3985" i="1"/>
  <c r="W3985" i="1"/>
  <c r="U3985" i="1"/>
  <c r="V3985" i="1" s="1"/>
  <c r="T3985" i="1"/>
  <c r="R3985" i="1"/>
  <c r="Q3985" i="1"/>
  <c r="S3985" i="1" s="1"/>
  <c r="O3985" i="1"/>
  <c r="N3985" i="1"/>
  <c r="P3985" i="1" s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Z3984" i="1" s="1"/>
  <c r="W3984" i="1"/>
  <c r="U3984" i="1"/>
  <c r="T3984" i="1"/>
  <c r="V3984" i="1" s="1"/>
  <c r="R3984" i="1"/>
  <c r="Q3984" i="1"/>
  <c r="S3984" i="1" s="1"/>
  <c r="O3984" i="1"/>
  <c r="N3984" i="1"/>
  <c r="P3984" i="1" s="1"/>
  <c r="L3984" i="1"/>
  <c r="M3984" i="1" s="1"/>
  <c r="K3984" i="1"/>
  <c r="J3984" i="1"/>
  <c r="I3984" i="1"/>
  <c r="H3984" i="1"/>
  <c r="G3984" i="1"/>
  <c r="F3984" i="1"/>
  <c r="E3984" i="1"/>
  <c r="D3984" i="1"/>
  <c r="B3984" i="1"/>
  <c r="A3984" i="1"/>
  <c r="AA3983" i="1"/>
  <c r="Y3983" i="1"/>
  <c r="Z3983" i="1" s="1"/>
  <c r="X3983" i="1"/>
  <c r="W3983" i="1"/>
  <c r="V3983" i="1"/>
  <c r="U3983" i="1"/>
  <c r="T3983" i="1"/>
  <c r="R3983" i="1"/>
  <c r="Q3983" i="1"/>
  <c r="S3983" i="1" s="1"/>
  <c r="O3983" i="1"/>
  <c r="P3983" i="1" s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AA3982" i="1"/>
  <c r="Y3982" i="1"/>
  <c r="Z3982" i="1" s="1"/>
  <c r="X3982" i="1"/>
  <c r="W3982" i="1"/>
  <c r="U3982" i="1"/>
  <c r="T3982" i="1"/>
  <c r="V3982" i="1" s="1"/>
  <c r="R3982" i="1"/>
  <c r="Q3982" i="1"/>
  <c r="S3982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S3981" i="1"/>
  <c r="R3981" i="1"/>
  <c r="Q3981" i="1"/>
  <c r="P3981" i="1"/>
  <c r="O3981" i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Y3980" i="1"/>
  <c r="X3980" i="1"/>
  <c r="Z3980" i="1" s="1"/>
  <c r="W3980" i="1"/>
  <c r="V3980" i="1"/>
  <c r="U3980" i="1"/>
  <c r="T3980" i="1"/>
  <c r="S3980" i="1"/>
  <c r="R3980" i="1"/>
  <c r="Q3980" i="1"/>
  <c r="O3980" i="1"/>
  <c r="N3980" i="1"/>
  <c r="P3980" i="1" s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V3979" i="1"/>
  <c r="U3979" i="1"/>
  <c r="T3979" i="1"/>
  <c r="R3979" i="1"/>
  <c r="Q3979" i="1"/>
  <c r="S3979" i="1" s="1"/>
  <c r="O3979" i="1"/>
  <c r="N3979" i="1"/>
  <c r="P3979" i="1" s="1"/>
  <c r="M3979" i="1"/>
  <c r="AB3979" i="1" s="1"/>
  <c r="L3979" i="1"/>
  <c r="K3979" i="1"/>
  <c r="J3979" i="1"/>
  <c r="I3979" i="1"/>
  <c r="H3979" i="1"/>
  <c r="G3979" i="1"/>
  <c r="F3979" i="1"/>
  <c r="E3979" i="1"/>
  <c r="D3979" i="1"/>
  <c r="B3979" i="1"/>
  <c r="A3979" i="1"/>
  <c r="AB3978" i="1"/>
  <c r="AA3978" i="1"/>
  <c r="Y3978" i="1"/>
  <c r="Z3978" i="1" s="1"/>
  <c r="X3978" i="1"/>
  <c r="W3978" i="1"/>
  <c r="U3978" i="1"/>
  <c r="T3978" i="1"/>
  <c r="V3978" i="1" s="1"/>
  <c r="R3978" i="1"/>
  <c r="Q3978" i="1"/>
  <c r="S3978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V3977" i="1"/>
  <c r="U3977" i="1"/>
  <c r="T3977" i="1"/>
  <c r="S3977" i="1"/>
  <c r="R3977" i="1"/>
  <c r="Q3977" i="1"/>
  <c r="P3977" i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V3976" i="1"/>
  <c r="U3976" i="1"/>
  <c r="T3976" i="1"/>
  <c r="S3976" i="1"/>
  <c r="R3976" i="1"/>
  <c r="Q3976" i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Z3975" i="1"/>
  <c r="Y3975" i="1"/>
  <c r="X3975" i="1"/>
  <c r="W3975" i="1"/>
  <c r="V3975" i="1"/>
  <c r="U3975" i="1"/>
  <c r="T3975" i="1"/>
  <c r="R3975" i="1"/>
  <c r="Q3975" i="1"/>
  <c r="S3975" i="1" s="1"/>
  <c r="P3975" i="1"/>
  <c r="O3975" i="1"/>
  <c r="N3975" i="1"/>
  <c r="M3975" i="1"/>
  <c r="AB3975" i="1" s="1"/>
  <c r="L3975" i="1"/>
  <c r="K3975" i="1"/>
  <c r="J3975" i="1"/>
  <c r="I3975" i="1"/>
  <c r="H3975" i="1"/>
  <c r="G3975" i="1"/>
  <c r="F3975" i="1"/>
  <c r="E3975" i="1"/>
  <c r="D3975" i="1"/>
  <c r="B3975" i="1"/>
  <c r="A3975" i="1" s="1"/>
  <c r="AB3974" i="1"/>
  <c r="AA3974" i="1"/>
  <c r="Y3974" i="1"/>
  <c r="Z3974" i="1" s="1"/>
  <c r="X3974" i="1"/>
  <c r="W3974" i="1"/>
  <c r="U3974" i="1"/>
  <c r="T3974" i="1"/>
  <c r="V3974" i="1" s="1"/>
  <c r="R3974" i="1"/>
  <c r="Q3974" i="1"/>
  <c r="S3974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S3973" i="1"/>
  <c r="R3973" i="1"/>
  <c r="Q3973" i="1"/>
  <c r="P3973" i="1"/>
  <c r="O3973" i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W3972" i="1"/>
  <c r="V3972" i="1"/>
  <c r="U3972" i="1"/>
  <c r="T3972" i="1"/>
  <c r="S3972" i="1"/>
  <c r="R3972" i="1"/>
  <c r="Q3972" i="1"/>
  <c r="O3972" i="1"/>
  <c r="N3972" i="1"/>
  <c r="P3972" i="1" s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V3971" i="1"/>
  <c r="U3971" i="1"/>
  <c r="T3971" i="1"/>
  <c r="R3971" i="1"/>
  <c r="Q3971" i="1"/>
  <c r="S3971" i="1" s="1"/>
  <c r="O3971" i="1"/>
  <c r="N3971" i="1"/>
  <c r="P3971" i="1" s="1"/>
  <c r="M3971" i="1"/>
  <c r="AB3971" i="1" s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Z3970" i="1" s="1"/>
  <c r="X3970" i="1"/>
  <c r="W3970" i="1"/>
  <c r="U3970" i="1"/>
  <c r="T3970" i="1"/>
  <c r="V3970" i="1" s="1"/>
  <c r="R3970" i="1"/>
  <c r="Q3970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T3969" i="1"/>
  <c r="V3969" i="1" s="1"/>
  <c r="S3969" i="1"/>
  <c r="R3969" i="1"/>
  <c r="Q3969" i="1"/>
  <c r="P3969" i="1"/>
  <c r="O3969" i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Z3968" i="1" s="1"/>
  <c r="W3968" i="1"/>
  <c r="V3968" i="1"/>
  <c r="U3968" i="1"/>
  <c r="T3968" i="1"/>
  <c r="S3968" i="1"/>
  <c r="R3968" i="1"/>
  <c r="Q3968" i="1"/>
  <c r="O3968" i="1"/>
  <c r="N3968" i="1"/>
  <c r="P3968" i="1" s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V3967" i="1"/>
  <c r="U3967" i="1"/>
  <c r="T3967" i="1"/>
  <c r="R3967" i="1"/>
  <c r="Q3967" i="1"/>
  <c r="S3967" i="1" s="1"/>
  <c r="O3967" i="1"/>
  <c r="P3967" i="1" s="1"/>
  <c r="AB3967" i="1" s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Z3966" i="1" s="1"/>
  <c r="X3966" i="1"/>
  <c r="W3966" i="1"/>
  <c r="U3966" i="1"/>
  <c r="T3966" i="1"/>
  <c r="V3966" i="1" s="1"/>
  <c r="R3966" i="1"/>
  <c r="Q3966" i="1"/>
  <c r="S3966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V3965" i="1"/>
  <c r="U3965" i="1"/>
  <c r="T3965" i="1"/>
  <c r="S3965" i="1"/>
  <c r="R3965" i="1"/>
  <c r="Q3965" i="1"/>
  <c r="P3965" i="1"/>
  <c r="O3965" i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Y3964" i="1"/>
  <c r="X3964" i="1"/>
  <c r="Z3964" i="1" s="1"/>
  <c r="W3964" i="1"/>
  <c r="V3964" i="1"/>
  <c r="U3964" i="1"/>
  <c r="T3964" i="1"/>
  <c r="S3964" i="1"/>
  <c r="R3964" i="1"/>
  <c r="Q3964" i="1"/>
  <c r="O3964" i="1"/>
  <c r="N3964" i="1"/>
  <c r="P3964" i="1" s="1"/>
  <c r="L3964" i="1"/>
  <c r="K3964" i="1"/>
  <c r="M3964" i="1" s="1"/>
  <c r="J3964" i="1"/>
  <c r="I3964" i="1"/>
  <c r="H3964" i="1"/>
  <c r="AB3964" i="1" s="1"/>
  <c r="G3964" i="1"/>
  <c r="F3964" i="1"/>
  <c r="E3964" i="1"/>
  <c r="D3964" i="1"/>
  <c r="B3964" i="1"/>
  <c r="A3964" i="1"/>
  <c r="AA3963" i="1"/>
  <c r="Z3963" i="1"/>
  <c r="Y3963" i="1"/>
  <c r="X3963" i="1"/>
  <c r="W3963" i="1"/>
  <c r="V3963" i="1"/>
  <c r="U3963" i="1"/>
  <c r="T3963" i="1"/>
  <c r="R3963" i="1"/>
  <c r="Q3963" i="1"/>
  <c r="S3963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AA3962" i="1"/>
  <c r="Y3962" i="1"/>
  <c r="Z3962" i="1" s="1"/>
  <c r="X3962" i="1"/>
  <c r="W3962" i="1"/>
  <c r="U3962" i="1"/>
  <c r="T3962" i="1"/>
  <c r="V3962" i="1" s="1"/>
  <c r="R3962" i="1"/>
  <c r="Q3962" i="1"/>
  <c r="S3962" i="1" s="1"/>
  <c r="AB3962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V3961" i="1"/>
  <c r="U3961" i="1"/>
  <c r="T3961" i="1"/>
  <c r="S3961" i="1"/>
  <c r="R3961" i="1"/>
  <c r="Q3961" i="1"/>
  <c r="P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Z3960" i="1" s="1"/>
  <c r="W3960" i="1"/>
  <c r="V3960" i="1"/>
  <c r="U3960" i="1"/>
  <c r="T3960" i="1"/>
  <c r="S3960" i="1"/>
  <c r="R3960" i="1"/>
  <c r="Q3960" i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V3959" i="1"/>
  <c r="U3959" i="1"/>
  <c r="T3959" i="1"/>
  <c r="R3959" i="1"/>
  <c r="Q3959" i="1"/>
  <c r="S3959" i="1" s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T3958" i="1"/>
  <c r="V3958" i="1" s="1"/>
  <c r="R3958" i="1"/>
  <c r="Q3958" i="1"/>
  <c r="S3958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S3957" i="1"/>
  <c r="R3957" i="1"/>
  <c r="Q3957" i="1"/>
  <c r="P3957" i="1"/>
  <c r="O3957" i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Z3956" i="1" s="1"/>
  <c r="W3956" i="1"/>
  <c r="V3956" i="1"/>
  <c r="U3956" i="1"/>
  <c r="T3956" i="1"/>
  <c r="S3956" i="1"/>
  <c r="R3956" i="1"/>
  <c r="Q3956" i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Y3955" i="1"/>
  <c r="Z3955" i="1" s="1"/>
  <c r="X3955" i="1"/>
  <c r="W3955" i="1"/>
  <c r="V3955" i="1"/>
  <c r="U3955" i="1"/>
  <c r="T3955" i="1"/>
  <c r="R3955" i="1"/>
  <c r="Q3955" i="1"/>
  <c r="S3955" i="1" s="1"/>
  <c r="O3955" i="1"/>
  <c r="N3955" i="1"/>
  <c r="P3955" i="1" s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B3954" i="1"/>
  <c r="AA3954" i="1"/>
  <c r="Y3954" i="1"/>
  <c r="Z3954" i="1" s="1"/>
  <c r="X3954" i="1"/>
  <c r="W3954" i="1"/>
  <c r="U3954" i="1"/>
  <c r="T3954" i="1"/>
  <c r="V3954" i="1" s="1"/>
  <c r="R3954" i="1"/>
  <c r="Q3954" i="1"/>
  <c r="S3954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V3953" i="1"/>
  <c r="U3953" i="1"/>
  <c r="T3953" i="1"/>
  <c r="S3953" i="1"/>
  <c r="R3953" i="1"/>
  <c r="Q3953" i="1"/>
  <c r="P3953" i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V3952" i="1"/>
  <c r="U3952" i="1"/>
  <c r="T3952" i="1"/>
  <c r="S3952" i="1"/>
  <c r="R3952" i="1"/>
  <c r="Q3952" i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V3951" i="1"/>
  <c r="U3951" i="1"/>
  <c r="T3951" i="1"/>
  <c r="R3951" i="1"/>
  <c r="Q3951" i="1"/>
  <c r="S3951" i="1" s="1"/>
  <c r="P3951" i="1"/>
  <c r="O3951" i="1"/>
  <c r="N3951" i="1"/>
  <c r="M3951" i="1"/>
  <c r="AB3951" i="1" s="1"/>
  <c r="L3951" i="1"/>
  <c r="K3951" i="1"/>
  <c r="J3951" i="1"/>
  <c r="I3951" i="1"/>
  <c r="H3951" i="1"/>
  <c r="G3951" i="1"/>
  <c r="F3951" i="1"/>
  <c r="E3951" i="1"/>
  <c r="D3951" i="1"/>
  <c r="B3951" i="1"/>
  <c r="A3951" i="1" s="1"/>
  <c r="AA3950" i="1"/>
  <c r="Y3950" i="1"/>
  <c r="Z3950" i="1" s="1"/>
  <c r="AB3950" i="1" s="1"/>
  <c r="X3950" i="1"/>
  <c r="W3950" i="1"/>
  <c r="U3950" i="1"/>
  <c r="T3950" i="1"/>
  <c r="V3950" i="1" s="1"/>
  <c r="R3950" i="1"/>
  <c r="Q3950" i="1"/>
  <c r="S3950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T3949" i="1"/>
  <c r="V3949" i="1" s="1"/>
  <c r="S3949" i="1"/>
  <c r="R3949" i="1"/>
  <c r="Q3949" i="1"/>
  <c r="P3949" i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W3948" i="1"/>
  <c r="V3948" i="1"/>
  <c r="U3948" i="1"/>
  <c r="T3948" i="1"/>
  <c r="S3948" i="1"/>
  <c r="R3948" i="1"/>
  <c r="Q3948" i="1"/>
  <c r="O3948" i="1"/>
  <c r="N3948" i="1"/>
  <c r="P3948" i="1" s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Z3947" i="1" s="1"/>
  <c r="X3947" i="1"/>
  <c r="W3947" i="1"/>
  <c r="V3947" i="1"/>
  <c r="U3947" i="1"/>
  <c r="T3947" i="1"/>
  <c r="R3947" i="1"/>
  <c r="Q3947" i="1"/>
  <c r="S3947" i="1" s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Y3946" i="1"/>
  <c r="Z3946" i="1" s="1"/>
  <c r="X3946" i="1"/>
  <c r="W3946" i="1"/>
  <c r="U3946" i="1"/>
  <c r="T3946" i="1"/>
  <c r="V3946" i="1" s="1"/>
  <c r="R3946" i="1"/>
  <c r="Q3946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U3945" i="1"/>
  <c r="T3945" i="1"/>
  <c r="V3945" i="1" s="1"/>
  <c r="S3945" i="1"/>
  <c r="R3945" i="1"/>
  <c r="Q3945" i="1"/>
  <c r="P3945" i="1"/>
  <c r="O3945" i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Z3944" i="1" s="1"/>
  <c r="W3944" i="1"/>
  <c r="V3944" i="1"/>
  <c r="U3944" i="1"/>
  <c r="T3944" i="1"/>
  <c r="S3944" i="1"/>
  <c r="R3944" i="1"/>
  <c r="Q3944" i="1"/>
  <c r="O3944" i="1"/>
  <c r="N3944" i="1"/>
  <c r="P3944" i="1" s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V3943" i="1"/>
  <c r="U3943" i="1"/>
  <c r="T3943" i="1"/>
  <c r="R3943" i="1"/>
  <c r="Q3943" i="1"/>
  <c r="S3943" i="1" s="1"/>
  <c r="O3943" i="1"/>
  <c r="P3943" i="1" s="1"/>
  <c r="AB3943" i="1" s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AA3942" i="1"/>
  <c r="Y3942" i="1"/>
  <c r="Z3942" i="1" s="1"/>
  <c r="X3942" i="1"/>
  <c r="W3942" i="1"/>
  <c r="U3942" i="1"/>
  <c r="T3942" i="1"/>
  <c r="V3942" i="1" s="1"/>
  <c r="S3942" i="1"/>
  <c r="R3942" i="1"/>
  <c r="Q3942" i="1"/>
  <c r="P3942" i="1"/>
  <c r="AB3942" i="1" s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V3941" i="1" s="1"/>
  <c r="T3941" i="1"/>
  <c r="S3941" i="1"/>
  <c r="R3941" i="1"/>
  <c r="Q3941" i="1"/>
  <c r="P3941" i="1"/>
  <c r="O3941" i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Z3940" i="1" s="1"/>
  <c r="W3940" i="1"/>
  <c r="V3940" i="1"/>
  <c r="U3940" i="1"/>
  <c r="T3940" i="1"/>
  <c r="S3940" i="1"/>
  <c r="R3940" i="1"/>
  <c r="Q3940" i="1"/>
  <c r="O3940" i="1"/>
  <c r="N3940" i="1"/>
  <c r="P3940" i="1" s="1"/>
  <c r="L3940" i="1"/>
  <c r="K3940" i="1"/>
  <c r="M3940" i="1" s="1"/>
  <c r="J3940" i="1"/>
  <c r="I3940" i="1"/>
  <c r="H3940" i="1"/>
  <c r="AB3940" i="1" s="1"/>
  <c r="G3940" i="1"/>
  <c r="F3940" i="1"/>
  <c r="E3940" i="1"/>
  <c r="D3940" i="1"/>
  <c r="B3940" i="1"/>
  <c r="A3940" i="1"/>
  <c r="AA3939" i="1"/>
  <c r="Z3939" i="1"/>
  <c r="Y3939" i="1"/>
  <c r="X3939" i="1"/>
  <c r="W3939" i="1"/>
  <c r="V3939" i="1"/>
  <c r="U3939" i="1"/>
  <c r="T3939" i="1"/>
  <c r="R3939" i="1"/>
  <c r="Q3939" i="1"/>
  <c r="S3939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Y3938" i="1"/>
  <c r="Z3938" i="1" s="1"/>
  <c r="X3938" i="1"/>
  <c r="W3938" i="1"/>
  <c r="U3938" i="1"/>
  <c r="T3938" i="1"/>
  <c r="V3938" i="1" s="1"/>
  <c r="S3938" i="1"/>
  <c r="AB3938" i="1" s="1"/>
  <c r="R3938" i="1"/>
  <c r="Q3938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V3937" i="1" s="1"/>
  <c r="T3937" i="1"/>
  <c r="S3937" i="1"/>
  <c r="R3937" i="1"/>
  <c r="Q3937" i="1"/>
  <c r="P3937" i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Z3936" i="1" s="1"/>
  <c r="W3936" i="1"/>
  <c r="V3936" i="1"/>
  <c r="U3936" i="1"/>
  <c r="T3936" i="1"/>
  <c r="S3936" i="1"/>
  <c r="R3936" i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V3935" i="1"/>
  <c r="U3935" i="1"/>
  <c r="T3935" i="1"/>
  <c r="R3935" i="1"/>
  <c r="Q3935" i="1"/>
  <c r="S3935" i="1" s="1"/>
  <c r="O3935" i="1"/>
  <c r="N3935" i="1"/>
  <c r="P3935" i="1" s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Z3934" i="1" s="1"/>
  <c r="X3934" i="1"/>
  <c r="W3934" i="1"/>
  <c r="U3934" i="1"/>
  <c r="T3934" i="1"/>
  <c r="V3934" i="1" s="1"/>
  <c r="R3934" i="1"/>
  <c r="Q3934" i="1"/>
  <c r="S3934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T3933" i="1"/>
  <c r="V3933" i="1" s="1"/>
  <c r="S3933" i="1"/>
  <c r="R3933" i="1"/>
  <c r="Q3933" i="1"/>
  <c r="P3933" i="1"/>
  <c r="O3933" i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Z3932" i="1" s="1"/>
  <c r="W3932" i="1"/>
  <c r="V3932" i="1"/>
  <c r="U3932" i="1"/>
  <c r="T3932" i="1"/>
  <c r="S3932" i="1"/>
  <c r="R3932" i="1"/>
  <c r="Q3932" i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Y3931" i="1"/>
  <c r="Z3931" i="1" s="1"/>
  <c r="X3931" i="1"/>
  <c r="W3931" i="1"/>
  <c r="V3931" i="1"/>
  <c r="U3931" i="1"/>
  <c r="T3931" i="1"/>
  <c r="R3931" i="1"/>
  <c r="Q3931" i="1"/>
  <c r="S3931" i="1" s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Z3930" i="1" s="1"/>
  <c r="X3930" i="1"/>
  <c r="W3930" i="1"/>
  <c r="U3930" i="1"/>
  <c r="T3930" i="1"/>
  <c r="V3930" i="1" s="1"/>
  <c r="R3930" i="1"/>
  <c r="Q3930" i="1"/>
  <c r="S3930" i="1" s="1"/>
  <c r="AB3930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V3929" i="1"/>
  <c r="U3929" i="1"/>
  <c r="T3929" i="1"/>
  <c r="S3929" i="1"/>
  <c r="R3929" i="1"/>
  <c r="Q3929" i="1"/>
  <c r="P3929" i="1"/>
  <c r="O3929" i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Z3928" i="1" s="1"/>
  <c r="W3928" i="1"/>
  <c r="V3928" i="1"/>
  <c r="U3928" i="1"/>
  <c r="T3928" i="1"/>
  <c r="S3928" i="1"/>
  <c r="R3928" i="1"/>
  <c r="Q3928" i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V3927" i="1"/>
  <c r="U3927" i="1"/>
  <c r="T3927" i="1"/>
  <c r="R3927" i="1"/>
  <c r="Q3927" i="1"/>
  <c r="S3927" i="1" s="1"/>
  <c r="P3927" i="1"/>
  <c r="O3927" i="1"/>
  <c r="N3927" i="1"/>
  <c r="M3927" i="1"/>
  <c r="AB3927" i="1" s="1"/>
  <c r="L3927" i="1"/>
  <c r="K3927" i="1"/>
  <c r="J3927" i="1"/>
  <c r="I3927" i="1"/>
  <c r="H3927" i="1"/>
  <c r="G3927" i="1"/>
  <c r="F3927" i="1"/>
  <c r="E3927" i="1"/>
  <c r="D3927" i="1"/>
  <c r="B3927" i="1"/>
  <c r="A3927" i="1" s="1"/>
  <c r="AA3926" i="1"/>
  <c r="Y3926" i="1"/>
  <c r="Z3926" i="1" s="1"/>
  <c r="X3926" i="1"/>
  <c r="W3926" i="1"/>
  <c r="U3926" i="1"/>
  <c r="T3926" i="1"/>
  <c r="V3926" i="1" s="1"/>
  <c r="R3926" i="1"/>
  <c r="Q3926" i="1"/>
  <c r="S3926" i="1" s="1"/>
  <c r="AB3926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V3925" i="1" s="1"/>
  <c r="S3925" i="1"/>
  <c r="R3925" i="1"/>
  <c r="Q3925" i="1"/>
  <c r="P3925" i="1"/>
  <c r="O3925" i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Y3924" i="1"/>
  <c r="X3924" i="1"/>
  <c r="W3924" i="1"/>
  <c r="V3924" i="1"/>
  <c r="U3924" i="1"/>
  <c r="T3924" i="1"/>
  <c r="S3924" i="1"/>
  <c r="R3924" i="1"/>
  <c r="Q3924" i="1"/>
  <c r="O3924" i="1"/>
  <c r="N3924" i="1"/>
  <c r="P3924" i="1" s="1"/>
  <c r="L3924" i="1"/>
  <c r="M3924" i="1" s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Z3923" i="1" s="1"/>
  <c r="X3923" i="1"/>
  <c r="W3923" i="1"/>
  <c r="V3923" i="1"/>
  <c r="U3923" i="1"/>
  <c r="T3923" i="1"/>
  <c r="R3923" i="1"/>
  <c r="Q3923" i="1"/>
  <c r="S3923" i="1" s="1"/>
  <c r="O3923" i="1"/>
  <c r="N3923" i="1"/>
  <c r="P3923" i="1" s="1"/>
  <c r="M3923" i="1"/>
  <c r="AB3923" i="1" s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Y3922" i="1"/>
  <c r="Z3922" i="1" s="1"/>
  <c r="X3922" i="1"/>
  <c r="W3922" i="1"/>
  <c r="U3922" i="1"/>
  <c r="T3922" i="1"/>
  <c r="V3922" i="1" s="1"/>
  <c r="R3922" i="1"/>
  <c r="Q3922" i="1"/>
  <c r="S3922" i="1" s="1"/>
  <c r="AB3922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T3921" i="1"/>
  <c r="V3921" i="1" s="1"/>
  <c r="S3921" i="1"/>
  <c r="R3921" i="1"/>
  <c r="Q3921" i="1"/>
  <c r="P3921" i="1"/>
  <c r="O3921" i="1"/>
  <c r="N3921" i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W3920" i="1"/>
  <c r="V3920" i="1"/>
  <c r="U3920" i="1"/>
  <c r="T3920" i="1"/>
  <c r="S3920" i="1"/>
  <c r="R3920" i="1"/>
  <c r="Q3920" i="1"/>
  <c r="O3920" i="1"/>
  <c r="N3920" i="1"/>
  <c r="P3920" i="1" s="1"/>
  <c r="L3920" i="1"/>
  <c r="M3920" i="1" s="1"/>
  <c r="K3920" i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V3919" i="1"/>
  <c r="U3919" i="1"/>
  <c r="T3919" i="1"/>
  <c r="R3919" i="1"/>
  <c r="Q3919" i="1"/>
  <c r="S3919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U3918" i="1"/>
  <c r="T3918" i="1"/>
  <c r="V3918" i="1" s="1"/>
  <c r="S3918" i="1"/>
  <c r="R3918" i="1"/>
  <c r="Q3918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V3917" i="1"/>
  <c r="U3917" i="1"/>
  <c r="T3917" i="1"/>
  <c r="S3917" i="1"/>
  <c r="R3917" i="1"/>
  <c r="Q3917" i="1"/>
  <c r="P3917" i="1"/>
  <c r="O3917" i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Z3916" i="1" s="1"/>
  <c r="W3916" i="1"/>
  <c r="V3916" i="1"/>
  <c r="U3916" i="1"/>
  <c r="T3916" i="1"/>
  <c r="S3916" i="1"/>
  <c r="R3916" i="1"/>
  <c r="Q3916" i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V3915" i="1"/>
  <c r="U3915" i="1"/>
  <c r="T3915" i="1"/>
  <c r="R3915" i="1"/>
  <c r="Q3915" i="1"/>
  <c r="S3915" i="1" s="1"/>
  <c r="O3915" i="1"/>
  <c r="P3915" i="1" s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Y3914" i="1"/>
  <c r="Z3914" i="1" s="1"/>
  <c r="X3914" i="1"/>
  <c r="W3914" i="1"/>
  <c r="U3914" i="1"/>
  <c r="T3914" i="1"/>
  <c r="V3914" i="1" s="1"/>
  <c r="R3914" i="1"/>
  <c r="S3914" i="1" s="1"/>
  <c r="AB3914" i="1" s="1"/>
  <c r="Q3914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V3913" i="1"/>
  <c r="U3913" i="1"/>
  <c r="T3913" i="1"/>
  <c r="S3913" i="1"/>
  <c r="R3913" i="1"/>
  <c r="Q3913" i="1"/>
  <c r="P3913" i="1"/>
  <c r="O3913" i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V3912" i="1"/>
  <c r="U3912" i="1"/>
  <c r="T3912" i="1"/>
  <c r="S3912" i="1"/>
  <c r="R3912" i="1"/>
  <c r="Q3912" i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/>
  <c r="AA3911" i="1"/>
  <c r="Y3911" i="1"/>
  <c r="Z3911" i="1" s="1"/>
  <c r="X3911" i="1"/>
  <c r="W3911" i="1"/>
  <c r="V3911" i="1"/>
  <c r="U3911" i="1"/>
  <c r="T3911" i="1"/>
  <c r="R3911" i="1"/>
  <c r="Q3911" i="1"/>
  <c r="S3911" i="1" s="1"/>
  <c r="O3911" i="1"/>
  <c r="N3911" i="1"/>
  <c r="P3911" i="1" s="1"/>
  <c r="L3911" i="1"/>
  <c r="M3911" i="1" s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AB3910" i="1" s="1"/>
  <c r="X3910" i="1"/>
  <c r="W3910" i="1"/>
  <c r="U3910" i="1"/>
  <c r="T3910" i="1"/>
  <c r="V3910" i="1" s="1"/>
  <c r="R3910" i="1"/>
  <c r="Q3910" i="1"/>
  <c r="S3910" i="1" s="1"/>
  <c r="O3910" i="1"/>
  <c r="P3910" i="1" s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Y3909" i="1"/>
  <c r="X3909" i="1"/>
  <c r="Z3909" i="1" s="1"/>
  <c r="W3909" i="1"/>
  <c r="V3909" i="1"/>
  <c r="U3909" i="1"/>
  <c r="T3909" i="1"/>
  <c r="R3909" i="1"/>
  <c r="S3909" i="1" s="1"/>
  <c r="Q3909" i="1"/>
  <c r="P3909" i="1"/>
  <c r="O3909" i="1"/>
  <c r="N3909" i="1"/>
  <c r="L3909" i="1"/>
  <c r="K3909" i="1"/>
  <c r="M3909" i="1" s="1"/>
  <c r="J3909" i="1"/>
  <c r="I3909" i="1"/>
  <c r="H3909" i="1"/>
  <c r="AB3909" i="1" s="1"/>
  <c r="G3909" i="1"/>
  <c r="F3909" i="1"/>
  <c r="E3909" i="1"/>
  <c r="D3909" i="1"/>
  <c r="B3909" i="1"/>
  <c r="A3909" i="1" s="1"/>
  <c r="AA3908" i="1"/>
  <c r="Y3908" i="1"/>
  <c r="X3908" i="1"/>
  <c r="W3908" i="1"/>
  <c r="U3908" i="1"/>
  <c r="V3908" i="1" s="1"/>
  <c r="T3908" i="1"/>
  <c r="S3908" i="1"/>
  <c r="R3908" i="1"/>
  <c r="Q3908" i="1"/>
  <c r="O3908" i="1"/>
  <c r="N3908" i="1"/>
  <c r="P3908" i="1" s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V3907" i="1"/>
  <c r="U3907" i="1"/>
  <c r="T3907" i="1"/>
  <c r="R3907" i="1"/>
  <c r="Q3907" i="1"/>
  <c r="S3907" i="1" s="1"/>
  <c r="O3907" i="1"/>
  <c r="N3907" i="1"/>
  <c r="P3907" i="1" s="1"/>
  <c r="L3907" i="1"/>
  <c r="M3907" i="1" s="1"/>
  <c r="AB3907" i="1" s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Z3906" i="1" s="1"/>
  <c r="X3906" i="1"/>
  <c r="W3906" i="1"/>
  <c r="U3906" i="1"/>
  <c r="T3906" i="1"/>
  <c r="V3906" i="1" s="1"/>
  <c r="R3906" i="1"/>
  <c r="Q3906" i="1"/>
  <c r="S3906" i="1" s="1"/>
  <c r="O3906" i="1"/>
  <c r="P3906" i="1" s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Y3905" i="1"/>
  <c r="X3905" i="1"/>
  <c r="Z3905" i="1" s="1"/>
  <c r="W3905" i="1"/>
  <c r="V3905" i="1"/>
  <c r="U3905" i="1"/>
  <c r="T3905" i="1"/>
  <c r="S3905" i="1"/>
  <c r="R3905" i="1"/>
  <c r="Q3905" i="1"/>
  <c r="P3905" i="1"/>
  <c r="O3905" i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W3904" i="1"/>
  <c r="V3904" i="1"/>
  <c r="U3904" i="1"/>
  <c r="T3904" i="1"/>
  <c r="S3904" i="1"/>
  <c r="R3904" i="1"/>
  <c r="Q3904" i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V3903" i="1"/>
  <c r="U3903" i="1"/>
  <c r="T3903" i="1"/>
  <c r="R3903" i="1"/>
  <c r="Q3903" i="1"/>
  <c r="S3903" i="1" s="1"/>
  <c r="O3903" i="1"/>
  <c r="N3903" i="1"/>
  <c r="L3903" i="1"/>
  <c r="M3903" i="1" s="1"/>
  <c r="K3903" i="1"/>
  <c r="J3903" i="1"/>
  <c r="I3903" i="1"/>
  <c r="H3903" i="1"/>
  <c r="G3903" i="1"/>
  <c r="F3903" i="1"/>
  <c r="E3903" i="1"/>
  <c r="D3903" i="1"/>
  <c r="B3903" i="1"/>
  <c r="A3903" i="1" s="1"/>
  <c r="AB3902" i="1"/>
  <c r="AA3902" i="1"/>
  <c r="Y3902" i="1"/>
  <c r="Z3902" i="1" s="1"/>
  <c r="X3902" i="1"/>
  <c r="W3902" i="1"/>
  <c r="U3902" i="1"/>
  <c r="T3902" i="1"/>
  <c r="V3902" i="1" s="1"/>
  <c r="R3902" i="1"/>
  <c r="Q3902" i="1"/>
  <c r="S3902" i="1" s="1"/>
  <c r="O3902" i="1"/>
  <c r="P3902" i="1" s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Z3901" i="1" s="1"/>
  <c r="W3901" i="1"/>
  <c r="V3901" i="1"/>
  <c r="U3901" i="1"/>
  <c r="T3901" i="1"/>
  <c r="R3901" i="1"/>
  <c r="S3901" i="1" s="1"/>
  <c r="Q3901" i="1"/>
  <c r="P3901" i="1"/>
  <c r="O3901" i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 s="1"/>
  <c r="AA3900" i="1"/>
  <c r="Y3900" i="1"/>
  <c r="X3900" i="1"/>
  <c r="Z3900" i="1" s="1"/>
  <c r="W3900" i="1"/>
  <c r="V3900" i="1"/>
  <c r="U3900" i="1"/>
  <c r="T3900" i="1"/>
  <c r="S3900" i="1"/>
  <c r="R3900" i="1"/>
  <c r="Q3900" i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V3899" i="1"/>
  <c r="U3899" i="1"/>
  <c r="T3899" i="1"/>
  <c r="R3899" i="1"/>
  <c r="Q3899" i="1"/>
  <c r="S3899" i="1" s="1"/>
  <c r="O3899" i="1"/>
  <c r="N3899" i="1"/>
  <c r="P3899" i="1" s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Z3898" i="1" s="1"/>
  <c r="X3898" i="1"/>
  <c r="W3898" i="1"/>
  <c r="U3898" i="1"/>
  <c r="T3898" i="1"/>
  <c r="V3898" i="1" s="1"/>
  <c r="R3898" i="1"/>
  <c r="Q3898" i="1"/>
  <c r="S3898" i="1" s="1"/>
  <c r="AB3898" i="1" s="1"/>
  <c r="O3898" i="1"/>
  <c r="P3898" i="1" s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Y3897" i="1"/>
  <c r="X3897" i="1"/>
  <c r="Z3897" i="1" s="1"/>
  <c r="W3897" i="1"/>
  <c r="U3897" i="1"/>
  <c r="T3897" i="1"/>
  <c r="S3897" i="1"/>
  <c r="R3897" i="1"/>
  <c r="Q3897" i="1"/>
  <c r="P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Y3896" i="1"/>
  <c r="X3896" i="1"/>
  <c r="W3896" i="1"/>
  <c r="V3896" i="1"/>
  <c r="U3896" i="1"/>
  <c r="T3896" i="1"/>
  <c r="S3896" i="1"/>
  <c r="R3896" i="1"/>
  <c r="Q3896" i="1"/>
  <c r="O3896" i="1"/>
  <c r="N3896" i="1"/>
  <c r="P3896" i="1" s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V3895" i="1"/>
  <c r="U3895" i="1"/>
  <c r="T3895" i="1"/>
  <c r="R3895" i="1"/>
  <c r="Q3895" i="1"/>
  <c r="S3895" i="1" s="1"/>
  <c r="O3895" i="1"/>
  <c r="N3895" i="1"/>
  <c r="P3895" i="1" s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U3894" i="1"/>
  <c r="T3894" i="1"/>
  <c r="V3894" i="1" s="1"/>
  <c r="R3894" i="1"/>
  <c r="Q3894" i="1"/>
  <c r="S3894" i="1" s="1"/>
  <c r="O3894" i="1"/>
  <c r="P3894" i="1" s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Z3893" i="1" s="1"/>
  <c r="W3893" i="1"/>
  <c r="V3893" i="1"/>
  <c r="U3893" i="1"/>
  <c r="T3893" i="1"/>
  <c r="S3893" i="1"/>
  <c r="R3893" i="1"/>
  <c r="Q3893" i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Y3892" i="1"/>
  <c r="X3892" i="1"/>
  <c r="Z3892" i="1" s="1"/>
  <c r="W3892" i="1"/>
  <c r="U3892" i="1"/>
  <c r="V3892" i="1" s="1"/>
  <c r="T3892" i="1"/>
  <c r="S3892" i="1"/>
  <c r="R3892" i="1"/>
  <c r="Q3892" i="1"/>
  <c r="O3892" i="1"/>
  <c r="N3892" i="1"/>
  <c r="P3892" i="1" s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V3891" i="1"/>
  <c r="U3891" i="1"/>
  <c r="T3891" i="1"/>
  <c r="R3891" i="1"/>
  <c r="Q3891" i="1"/>
  <c r="S3891" i="1" s="1"/>
  <c r="O3891" i="1"/>
  <c r="N3891" i="1"/>
  <c r="P3891" i="1" s="1"/>
  <c r="L3891" i="1"/>
  <c r="M3891" i="1" s="1"/>
  <c r="AB3891" i="1" s="1"/>
  <c r="K3891" i="1"/>
  <c r="J3891" i="1"/>
  <c r="I3891" i="1"/>
  <c r="H3891" i="1"/>
  <c r="G3891" i="1"/>
  <c r="F3891" i="1"/>
  <c r="E3891" i="1"/>
  <c r="D3891" i="1"/>
  <c r="B3891" i="1"/>
  <c r="A3891" i="1"/>
  <c r="AB3890" i="1"/>
  <c r="AA3890" i="1"/>
  <c r="Y3890" i="1"/>
  <c r="Z3890" i="1" s="1"/>
  <c r="X3890" i="1"/>
  <c r="W3890" i="1"/>
  <c r="U3890" i="1"/>
  <c r="T3890" i="1"/>
  <c r="V3890" i="1" s="1"/>
  <c r="R3890" i="1"/>
  <c r="Q3890" i="1"/>
  <c r="S3890" i="1" s="1"/>
  <c r="O3890" i="1"/>
  <c r="P3890" i="1" s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AA3889" i="1"/>
  <c r="Y3889" i="1"/>
  <c r="X3889" i="1"/>
  <c r="Z3889" i="1" s="1"/>
  <c r="W3889" i="1"/>
  <c r="U3889" i="1"/>
  <c r="T3889" i="1"/>
  <c r="S3889" i="1"/>
  <c r="R3889" i="1"/>
  <c r="Q3889" i="1"/>
  <c r="P3889" i="1"/>
  <c r="O3889" i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Y3888" i="1"/>
  <c r="X3888" i="1"/>
  <c r="W3888" i="1"/>
  <c r="V3888" i="1"/>
  <c r="U3888" i="1"/>
  <c r="T3888" i="1"/>
  <c r="S3888" i="1"/>
  <c r="R3888" i="1"/>
  <c r="Q3888" i="1"/>
  <c r="O3888" i="1"/>
  <c r="N3888" i="1"/>
  <c r="P3888" i="1" s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Z3887" i="1" s="1"/>
  <c r="W3887" i="1"/>
  <c r="V3887" i="1"/>
  <c r="U3887" i="1"/>
  <c r="T3887" i="1"/>
  <c r="R3887" i="1"/>
  <c r="Q3887" i="1"/>
  <c r="S3887" i="1" s="1"/>
  <c r="O3887" i="1"/>
  <c r="N3887" i="1"/>
  <c r="P3887" i="1" s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Z3886" i="1" s="1"/>
  <c r="X3886" i="1"/>
  <c r="W3886" i="1"/>
  <c r="U3886" i="1"/>
  <c r="T3886" i="1"/>
  <c r="V3886" i="1" s="1"/>
  <c r="R3886" i="1"/>
  <c r="Q3886" i="1"/>
  <c r="S3886" i="1" s="1"/>
  <c r="O3886" i="1"/>
  <c r="P3886" i="1" s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AA3885" i="1"/>
  <c r="Y3885" i="1"/>
  <c r="X3885" i="1"/>
  <c r="Z3885" i="1" s="1"/>
  <c r="W3885" i="1"/>
  <c r="V3885" i="1"/>
  <c r="U3885" i="1"/>
  <c r="T3885" i="1"/>
  <c r="S3885" i="1"/>
  <c r="R3885" i="1"/>
  <c r="Q3885" i="1"/>
  <c r="P3885" i="1"/>
  <c r="O3885" i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Y3884" i="1"/>
  <c r="X3884" i="1"/>
  <c r="W3884" i="1"/>
  <c r="U3884" i="1"/>
  <c r="V3884" i="1" s="1"/>
  <c r="T3884" i="1"/>
  <c r="S3884" i="1"/>
  <c r="R3884" i="1"/>
  <c r="Q3884" i="1"/>
  <c r="O3884" i="1"/>
  <c r="N3884" i="1"/>
  <c r="P3884" i="1" s="1"/>
  <c r="L3884" i="1"/>
  <c r="M3884" i="1" s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W3883" i="1"/>
  <c r="V3883" i="1"/>
  <c r="U3883" i="1"/>
  <c r="T3883" i="1"/>
  <c r="R3883" i="1"/>
  <c r="Q3883" i="1"/>
  <c r="S3883" i="1" s="1"/>
  <c r="O3883" i="1"/>
  <c r="N3883" i="1"/>
  <c r="P3883" i="1" s="1"/>
  <c r="L3883" i="1"/>
  <c r="M3883" i="1" s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Z3882" i="1" s="1"/>
  <c r="X3882" i="1"/>
  <c r="W3882" i="1"/>
  <c r="U3882" i="1"/>
  <c r="T3882" i="1"/>
  <c r="V3882" i="1" s="1"/>
  <c r="S3882" i="1"/>
  <c r="R3882" i="1"/>
  <c r="Q3882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Y3881" i="1"/>
  <c r="X3881" i="1"/>
  <c r="Z3881" i="1" s="1"/>
  <c r="W3881" i="1"/>
  <c r="V3881" i="1"/>
  <c r="U3881" i="1"/>
  <c r="T3881" i="1"/>
  <c r="S3881" i="1"/>
  <c r="R3881" i="1"/>
  <c r="Q3881" i="1"/>
  <c r="P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 s="1"/>
  <c r="AA3880" i="1"/>
  <c r="Y3880" i="1"/>
  <c r="X3880" i="1"/>
  <c r="Z3880" i="1" s="1"/>
  <c r="W3880" i="1"/>
  <c r="U3880" i="1"/>
  <c r="V3880" i="1" s="1"/>
  <c r="T3880" i="1"/>
  <c r="S3880" i="1"/>
  <c r="R3880" i="1"/>
  <c r="Q3880" i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Z3879" i="1" s="1"/>
  <c r="W3879" i="1"/>
  <c r="V3879" i="1"/>
  <c r="U3879" i="1"/>
  <c r="T3879" i="1"/>
  <c r="R3879" i="1"/>
  <c r="Q3879" i="1"/>
  <c r="S3879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A3878" i="1"/>
  <c r="Y3878" i="1"/>
  <c r="Z3878" i="1" s="1"/>
  <c r="X3878" i="1"/>
  <c r="W3878" i="1"/>
  <c r="U3878" i="1"/>
  <c r="T3878" i="1"/>
  <c r="V3878" i="1" s="1"/>
  <c r="S3878" i="1"/>
  <c r="R3878" i="1"/>
  <c r="Q3878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AA3877" i="1"/>
  <c r="Y3877" i="1"/>
  <c r="X3877" i="1"/>
  <c r="Z3877" i="1" s="1"/>
  <c r="W3877" i="1"/>
  <c r="V3877" i="1"/>
  <c r="U3877" i="1"/>
  <c r="T3877" i="1"/>
  <c r="S3877" i="1"/>
  <c r="R3877" i="1"/>
  <c r="Q3877" i="1"/>
  <c r="P3877" i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Y3876" i="1"/>
  <c r="X3876" i="1"/>
  <c r="W3876" i="1"/>
  <c r="U3876" i="1"/>
  <c r="V3876" i="1" s="1"/>
  <c r="T3876" i="1"/>
  <c r="S3876" i="1"/>
  <c r="R3876" i="1"/>
  <c r="Q3876" i="1"/>
  <c r="O3876" i="1"/>
  <c r="N3876" i="1"/>
  <c r="P3876" i="1" s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Z3875" i="1" s="1"/>
  <c r="W3875" i="1"/>
  <c r="V3875" i="1"/>
  <c r="U3875" i="1"/>
  <c r="T3875" i="1"/>
  <c r="R3875" i="1"/>
  <c r="Q3875" i="1"/>
  <c r="S3875" i="1" s="1"/>
  <c r="P3875" i="1"/>
  <c r="O3875" i="1"/>
  <c r="N3875" i="1"/>
  <c r="L3875" i="1"/>
  <c r="M3875" i="1" s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Z3874" i="1" s="1"/>
  <c r="X3874" i="1"/>
  <c r="W3874" i="1"/>
  <c r="U3874" i="1"/>
  <c r="T3874" i="1"/>
  <c r="V3874" i="1" s="1"/>
  <c r="R3874" i="1"/>
  <c r="Q3874" i="1"/>
  <c r="O3874" i="1"/>
  <c r="P3874" i="1" s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Y3873" i="1"/>
  <c r="X3873" i="1"/>
  <c r="Z3873" i="1" s="1"/>
  <c r="W3873" i="1"/>
  <c r="U3873" i="1"/>
  <c r="T3873" i="1"/>
  <c r="V3873" i="1" s="1"/>
  <c r="R3873" i="1"/>
  <c r="S3873" i="1" s="1"/>
  <c r="Q3873" i="1"/>
  <c r="P3873" i="1"/>
  <c r="O3873" i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 s="1"/>
  <c r="AA3872" i="1"/>
  <c r="Y3872" i="1"/>
  <c r="X3872" i="1"/>
  <c r="Z3872" i="1" s="1"/>
  <c r="W3872" i="1"/>
  <c r="V3872" i="1"/>
  <c r="U3872" i="1"/>
  <c r="T3872" i="1"/>
  <c r="S3872" i="1"/>
  <c r="R3872" i="1"/>
  <c r="Q3872" i="1"/>
  <c r="O3872" i="1"/>
  <c r="N3872" i="1"/>
  <c r="P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Z3871" i="1" s="1"/>
  <c r="X3871" i="1"/>
  <c r="W3871" i="1"/>
  <c r="V3871" i="1"/>
  <c r="U3871" i="1"/>
  <c r="T3871" i="1"/>
  <c r="R3871" i="1"/>
  <c r="Q3871" i="1"/>
  <c r="S3871" i="1" s="1"/>
  <c r="O3871" i="1"/>
  <c r="N3871" i="1"/>
  <c r="P3871" i="1" s="1"/>
  <c r="M3871" i="1"/>
  <c r="AB3871" i="1" s="1"/>
  <c r="L3871" i="1"/>
  <c r="K3871" i="1"/>
  <c r="J3871" i="1"/>
  <c r="I3871" i="1"/>
  <c r="H3871" i="1"/>
  <c r="G3871" i="1"/>
  <c r="F3871" i="1"/>
  <c r="E3871" i="1"/>
  <c r="D3871" i="1"/>
  <c r="B3871" i="1"/>
  <c r="A3871" i="1" s="1"/>
  <c r="AB3870" i="1"/>
  <c r="AA3870" i="1"/>
  <c r="Y3870" i="1"/>
  <c r="Z3870" i="1" s="1"/>
  <c r="X3870" i="1"/>
  <c r="W3870" i="1"/>
  <c r="U3870" i="1"/>
  <c r="T3870" i="1"/>
  <c r="V3870" i="1" s="1"/>
  <c r="R3870" i="1"/>
  <c r="S3870" i="1" s="1"/>
  <c r="Q3870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AA3869" i="1"/>
  <c r="Y3869" i="1"/>
  <c r="X3869" i="1"/>
  <c r="Z3869" i="1" s="1"/>
  <c r="W3869" i="1"/>
  <c r="U3869" i="1"/>
  <c r="T3869" i="1"/>
  <c r="V3869" i="1" s="1"/>
  <c r="R3869" i="1"/>
  <c r="S3869" i="1" s="1"/>
  <c r="Q3869" i="1"/>
  <c r="P3869" i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V3868" i="1"/>
  <c r="U3868" i="1"/>
  <c r="T3868" i="1"/>
  <c r="S3868" i="1"/>
  <c r="R3868" i="1"/>
  <c r="Q3868" i="1"/>
  <c r="O3868" i="1"/>
  <c r="N3868" i="1"/>
  <c r="P3868" i="1" s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V3867" i="1"/>
  <c r="U3867" i="1"/>
  <c r="T3867" i="1"/>
  <c r="R3867" i="1"/>
  <c r="Q3867" i="1"/>
  <c r="S3867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Z3866" i="1" s="1"/>
  <c r="X3866" i="1"/>
  <c r="W3866" i="1"/>
  <c r="U3866" i="1"/>
  <c r="T3866" i="1"/>
  <c r="V3866" i="1" s="1"/>
  <c r="R3866" i="1"/>
  <c r="Q3866" i="1"/>
  <c r="S3866" i="1" s="1"/>
  <c r="O3866" i="1"/>
  <c r="P3866" i="1" s="1"/>
  <c r="AB3866" i="1" s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Y3865" i="1"/>
  <c r="X3865" i="1"/>
  <c r="Z3865" i="1" s="1"/>
  <c r="W3865" i="1"/>
  <c r="U3865" i="1"/>
  <c r="V3865" i="1" s="1"/>
  <c r="T3865" i="1"/>
  <c r="S3865" i="1"/>
  <c r="R3865" i="1"/>
  <c r="Q3865" i="1"/>
  <c r="P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W3864" i="1"/>
  <c r="V3864" i="1"/>
  <c r="U3864" i="1"/>
  <c r="T3864" i="1"/>
  <c r="S3864" i="1"/>
  <c r="R3864" i="1"/>
  <c r="Q3864" i="1"/>
  <c r="O3864" i="1"/>
  <c r="N3864" i="1"/>
  <c r="P3864" i="1" s="1"/>
  <c r="L3864" i="1"/>
  <c r="M3864" i="1" s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Z3863" i="1" s="1"/>
  <c r="X3863" i="1"/>
  <c r="W3863" i="1"/>
  <c r="V3863" i="1"/>
  <c r="U3863" i="1"/>
  <c r="T3863" i="1"/>
  <c r="R3863" i="1"/>
  <c r="Q3863" i="1"/>
  <c r="S3863" i="1" s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B3862" i="1"/>
  <c r="AA3862" i="1"/>
  <c r="Y3862" i="1"/>
  <c r="Z3862" i="1" s="1"/>
  <c r="X3862" i="1"/>
  <c r="W3862" i="1"/>
  <c r="U3862" i="1"/>
  <c r="T3862" i="1"/>
  <c r="V3862" i="1" s="1"/>
  <c r="R3862" i="1"/>
  <c r="Q3862" i="1"/>
  <c r="S3862" i="1" s="1"/>
  <c r="O3862" i="1"/>
  <c r="P3862" i="1" s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AA3861" i="1"/>
  <c r="Y3861" i="1"/>
  <c r="X3861" i="1"/>
  <c r="Z3861" i="1" s="1"/>
  <c r="W3861" i="1"/>
  <c r="V3861" i="1"/>
  <c r="U3861" i="1"/>
  <c r="T3861" i="1"/>
  <c r="R3861" i="1"/>
  <c r="S3861" i="1" s="1"/>
  <c r="Q3861" i="1"/>
  <c r="P3861" i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 s="1"/>
  <c r="AA3860" i="1"/>
  <c r="Y3860" i="1"/>
  <c r="X3860" i="1"/>
  <c r="Z3860" i="1" s="1"/>
  <c r="W3860" i="1"/>
  <c r="V3860" i="1"/>
  <c r="U3860" i="1"/>
  <c r="T3860" i="1"/>
  <c r="S3860" i="1"/>
  <c r="R3860" i="1"/>
  <c r="Q3860" i="1"/>
  <c r="O3860" i="1"/>
  <c r="N3860" i="1"/>
  <c r="P3860" i="1" s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V3859" i="1"/>
  <c r="U3859" i="1"/>
  <c r="T3859" i="1"/>
  <c r="R3859" i="1"/>
  <c r="Q3859" i="1"/>
  <c r="S3859" i="1" s="1"/>
  <c r="O3859" i="1"/>
  <c r="N3859" i="1"/>
  <c r="P3859" i="1" s="1"/>
  <c r="L3859" i="1"/>
  <c r="M3859" i="1" s="1"/>
  <c r="K3859" i="1"/>
  <c r="J3859" i="1"/>
  <c r="I3859" i="1"/>
  <c r="H3859" i="1"/>
  <c r="G3859" i="1"/>
  <c r="F3859" i="1"/>
  <c r="E3859" i="1"/>
  <c r="D3859" i="1"/>
  <c r="B3859" i="1"/>
  <c r="A3859" i="1"/>
  <c r="AB3858" i="1"/>
  <c r="AA3858" i="1"/>
  <c r="Y3858" i="1"/>
  <c r="Z3858" i="1" s="1"/>
  <c r="X3858" i="1"/>
  <c r="W3858" i="1"/>
  <c r="U3858" i="1"/>
  <c r="T3858" i="1"/>
  <c r="V3858" i="1" s="1"/>
  <c r="R3858" i="1"/>
  <c r="Q3858" i="1"/>
  <c r="S3858" i="1" s="1"/>
  <c r="O3858" i="1"/>
  <c r="P3858" i="1" s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AA3857" i="1"/>
  <c r="Y3857" i="1"/>
  <c r="X3857" i="1"/>
  <c r="Z3857" i="1" s="1"/>
  <c r="W3857" i="1"/>
  <c r="V3857" i="1"/>
  <c r="U3857" i="1"/>
  <c r="T3857" i="1"/>
  <c r="S3857" i="1"/>
  <c r="R3857" i="1"/>
  <c r="Q3857" i="1"/>
  <c r="P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W3856" i="1"/>
  <c r="V3856" i="1"/>
  <c r="U3856" i="1"/>
  <c r="T3856" i="1"/>
  <c r="S3856" i="1"/>
  <c r="R3856" i="1"/>
  <c r="Q3856" i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Y3855" i="1"/>
  <c r="X3855" i="1"/>
  <c r="W3855" i="1"/>
  <c r="V3855" i="1"/>
  <c r="U3855" i="1"/>
  <c r="T3855" i="1"/>
  <c r="R3855" i="1"/>
  <c r="Q3855" i="1"/>
  <c r="S3855" i="1" s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AA3854" i="1"/>
  <c r="Y3854" i="1"/>
  <c r="Z3854" i="1" s="1"/>
  <c r="AB3854" i="1" s="1"/>
  <c r="X3854" i="1"/>
  <c r="W3854" i="1"/>
  <c r="U3854" i="1"/>
  <c r="T3854" i="1"/>
  <c r="V3854" i="1" s="1"/>
  <c r="R3854" i="1"/>
  <c r="Q3854" i="1"/>
  <c r="S3854" i="1" s="1"/>
  <c r="O3854" i="1"/>
  <c r="P3854" i="1" s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AA3853" i="1"/>
  <c r="Y3853" i="1"/>
  <c r="X3853" i="1"/>
  <c r="Z3853" i="1" s="1"/>
  <c r="W3853" i="1"/>
  <c r="V3853" i="1"/>
  <c r="U3853" i="1"/>
  <c r="T3853" i="1"/>
  <c r="R3853" i="1"/>
  <c r="S3853" i="1" s="1"/>
  <c r="Q3853" i="1"/>
  <c r="P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Y3852" i="1"/>
  <c r="X3852" i="1"/>
  <c r="W3852" i="1"/>
  <c r="V3852" i="1"/>
  <c r="U3852" i="1"/>
  <c r="T3852" i="1"/>
  <c r="S3852" i="1"/>
  <c r="R3852" i="1"/>
  <c r="Q3852" i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Y3851" i="1"/>
  <c r="Z3851" i="1" s="1"/>
  <c r="X3851" i="1"/>
  <c r="W3851" i="1"/>
  <c r="V3851" i="1"/>
  <c r="U3851" i="1"/>
  <c r="T3851" i="1"/>
  <c r="R3851" i="1"/>
  <c r="Q3851" i="1"/>
  <c r="S3851" i="1" s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Z3850" i="1" s="1"/>
  <c r="X3850" i="1"/>
  <c r="W3850" i="1"/>
  <c r="U3850" i="1"/>
  <c r="T3850" i="1"/>
  <c r="V3850" i="1" s="1"/>
  <c r="R3850" i="1"/>
  <c r="Q3850" i="1"/>
  <c r="S3850" i="1" s="1"/>
  <c r="O3850" i="1"/>
  <c r="P3850" i="1" s="1"/>
  <c r="AB3850" i="1" s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U3849" i="1"/>
  <c r="T3849" i="1"/>
  <c r="S3849" i="1"/>
  <c r="R3849" i="1"/>
  <c r="Q3849" i="1"/>
  <c r="P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W3848" i="1"/>
  <c r="V3848" i="1"/>
  <c r="U3848" i="1"/>
  <c r="T3848" i="1"/>
  <c r="S3848" i="1"/>
  <c r="R3848" i="1"/>
  <c r="Q3848" i="1"/>
  <c r="O3848" i="1"/>
  <c r="N3848" i="1"/>
  <c r="P3848" i="1" s="1"/>
  <c r="L3848" i="1"/>
  <c r="K3848" i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V3847" i="1"/>
  <c r="U3847" i="1"/>
  <c r="T3847" i="1"/>
  <c r="R3847" i="1"/>
  <c r="Q3847" i="1"/>
  <c r="S3847" i="1" s="1"/>
  <c r="O3847" i="1"/>
  <c r="N3847" i="1"/>
  <c r="P3847" i="1" s="1"/>
  <c r="M3847" i="1"/>
  <c r="AB3847" i="1" s="1"/>
  <c r="L3847" i="1"/>
  <c r="K3847" i="1"/>
  <c r="J3847" i="1"/>
  <c r="I3847" i="1"/>
  <c r="H3847" i="1"/>
  <c r="G3847" i="1"/>
  <c r="F3847" i="1"/>
  <c r="E3847" i="1"/>
  <c r="D3847" i="1"/>
  <c r="B3847" i="1"/>
  <c r="A3847" i="1"/>
  <c r="AB3846" i="1"/>
  <c r="AA3846" i="1"/>
  <c r="Y3846" i="1"/>
  <c r="Z3846" i="1" s="1"/>
  <c r="X3846" i="1"/>
  <c r="W3846" i="1"/>
  <c r="U3846" i="1"/>
  <c r="T3846" i="1"/>
  <c r="V3846" i="1" s="1"/>
  <c r="R3846" i="1"/>
  <c r="Q3846" i="1"/>
  <c r="S3846" i="1" s="1"/>
  <c r="O3846" i="1"/>
  <c r="P3846" i="1" s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V3845" i="1"/>
  <c r="U3845" i="1"/>
  <c r="T3845" i="1"/>
  <c r="S3845" i="1"/>
  <c r="R3845" i="1"/>
  <c r="Q3845" i="1"/>
  <c r="P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Y3844" i="1"/>
  <c r="X3844" i="1"/>
  <c r="W3844" i="1"/>
  <c r="U3844" i="1"/>
  <c r="V3844" i="1" s="1"/>
  <c r="T3844" i="1"/>
  <c r="S3844" i="1"/>
  <c r="R3844" i="1"/>
  <c r="Q3844" i="1"/>
  <c r="O3844" i="1"/>
  <c r="N3844" i="1"/>
  <c r="P3844" i="1" s="1"/>
  <c r="L3844" i="1"/>
  <c r="K3844" i="1"/>
  <c r="J3844" i="1"/>
  <c r="I3844" i="1"/>
  <c r="H3844" i="1"/>
  <c r="G3844" i="1"/>
  <c r="F3844" i="1"/>
  <c r="E3844" i="1"/>
  <c r="D3844" i="1"/>
  <c r="B3844" i="1"/>
  <c r="A3844" i="1"/>
  <c r="AA3843" i="1"/>
  <c r="Z3843" i="1"/>
  <c r="Y3843" i="1"/>
  <c r="X3843" i="1"/>
  <c r="W3843" i="1"/>
  <c r="V3843" i="1"/>
  <c r="U3843" i="1"/>
  <c r="T3843" i="1"/>
  <c r="R3843" i="1"/>
  <c r="Q3843" i="1"/>
  <c r="S3843" i="1" s="1"/>
  <c r="O3843" i="1"/>
  <c r="N3843" i="1"/>
  <c r="P3843" i="1" s="1"/>
  <c r="M3843" i="1"/>
  <c r="AB3843" i="1" s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Z3842" i="1" s="1"/>
  <c r="X3842" i="1"/>
  <c r="W3842" i="1"/>
  <c r="U3842" i="1"/>
  <c r="T3842" i="1"/>
  <c r="V3842" i="1" s="1"/>
  <c r="R3842" i="1"/>
  <c r="Q3842" i="1"/>
  <c r="S3842" i="1" s="1"/>
  <c r="O3842" i="1"/>
  <c r="P3842" i="1" s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Y3841" i="1"/>
  <c r="X3841" i="1"/>
  <c r="Z3841" i="1" s="1"/>
  <c r="W3841" i="1"/>
  <c r="U3841" i="1"/>
  <c r="T3841" i="1"/>
  <c r="S3841" i="1"/>
  <c r="R3841" i="1"/>
  <c r="Q3841" i="1"/>
  <c r="P3841" i="1"/>
  <c r="O3841" i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Y3840" i="1"/>
  <c r="X3840" i="1"/>
  <c r="Z3840" i="1" s="1"/>
  <c r="W3840" i="1"/>
  <c r="V3840" i="1"/>
  <c r="U3840" i="1"/>
  <c r="T3840" i="1"/>
  <c r="S3840" i="1"/>
  <c r="R3840" i="1"/>
  <c r="Q3840" i="1"/>
  <c r="O3840" i="1"/>
  <c r="N3840" i="1"/>
  <c r="P3840" i="1" s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V3839" i="1"/>
  <c r="U3839" i="1"/>
  <c r="T3839" i="1"/>
  <c r="R3839" i="1"/>
  <c r="Q3839" i="1"/>
  <c r="S3839" i="1" s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B3838" i="1"/>
  <c r="AA3838" i="1"/>
  <c r="Y3838" i="1"/>
  <c r="Z3838" i="1" s="1"/>
  <c r="X3838" i="1"/>
  <c r="W3838" i="1"/>
  <c r="U3838" i="1"/>
  <c r="T3838" i="1"/>
  <c r="V3838" i="1" s="1"/>
  <c r="R3838" i="1"/>
  <c r="Q3838" i="1"/>
  <c r="S3838" i="1" s="1"/>
  <c r="O3838" i="1"/>
  <c r="P3838" i="1" s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AA3837" i="1"/>
  <c r="Y3837" i="1"/>
  <c r="X3837" i="1"/>
  <c r="Z3837" i="1" s="1"/>
  <c r="W3837" i="1"/>
  <c r="V3837" i="1"/>
  <c r="U3837" i="1"/>
  <c r="T3837" i="1"/>
  <c r="S3837" i="1"/>
  <c r="R3837" i="1"/>
  <c r="Q3837" i="1"/>
  <c r="P3837" i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W3836" i="1"/>
  <c r="U3836" i="1"/>
  <c r="V3836" i="1" s="1"/>
  <c r="T3836" i="1"/>
  <c r="S3836" i="1"/>
  <c r="R3836" i="1"/>
  <c r="Q3836" i="1"/>
  <c r="O3836" i="1"/>
  <c r="N3836" i="1"/>
  <c r="P3836" i="1" s="1"/>
  <c r="L3836" i="1"/>
  <c r="M3836" i="1" s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X3835" i="1"/>
  <c r="W3835" i="1"/>
  <c r="V3835" i="1"/>
  <c r="U3835" i="1"/>
  <c r="T3835" i="1"/>
  <c r="R3835" i="1"/>
  <c r="Q3835" i="1"/>
  <c r="S3835" i="1" s="1"/>
  <c r="O3835" i="1"/>
  <c r="N3835" i="1"/>
  <c r="P3835" i="1" s="1"/>
  <c r="L3835" i="1"/>
  <c r="M3835" i="1" s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Z3834" i="1" s="1"/>
  <c r="X3834" i="1"/>
  <c r="W3834" i="1"/>
  <c r="U3834" i="1"/>
  <c r="T3834" i="1"/>
  <c r="V3834" i="1" s="1"/>
  <c r="S3834" i="1"/>
  <c r="R3834" i="1"/>
  <c r="Q3834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AA3833" i="1"/>
  <c r="Y3833" i="1"/>
  <c r="X3833" i="1"/>
  <c r="Z3833" i="1" s="1"/>
  <c r="W3833" i="1"/>
  <c r="U3833" i="1"/>
  <c r="T3833" i="1"/>
  <c r="V3833" i="1" s="1"/>
  <c r="S3833" i="1"/>
  <c r="R3833" i="1"/>
  <c r="Q3833" i="1"/>
  <c r="P3833" i="1"/>
  <c r="O3833" i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U3832" i="1"/>
  <c r="V3832" i="1" s="1"/>
  <c r="T3832" i="1"/>
  <c r="S3832" i="1"/>
  <c r="R3832" i="1"/>
  <c r="Q3832" i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V3831" i="1"/>
  <c r="U3831" i="1"/>
  <c r="T3831" i="1"/>
  <c r="R3831" i="1"/>
  <c r="Q3831" i="1"/>
  <c r="S3831" i="1" s="1"/>
  <c r="P3831" i="1"/>
  <c r="O3831" i="1"/>
  <c r="N3831" i="1"/>
  <c r="M3831" i="1"/>
  <c r="AB3831" i="1" s="1"/>
  <c r="L3831" i="1"/>
  <c r="K3831" i="1"/>
  <c r="J3831" i="1"/>
  <c r="I3831" i="1"/>
  <c r="H3831" i="1"/>
  <c r="G3831" i="1"/>
  <c r="F3831" i="1"/>
  <c r="E3831" i="1"/>
  <c r="D3831" i="1"/>
  <c r="B3831" i="1"/>
  <c r="A3831" i="1" s="1"/>
  <c r="AA3830" i="1"/>
  <c r="Y3830" i="1"/>
  <c r="Z3830" i="1" s="1"/>
  <c r="X3830" i="1"/>
  <c r="W3830" i="1"/>
  <c r="U3830" i="1"/>
  <c r="T3830" i="1"/>
  <c r="V3830" i="1" s="1"/>
  <c r="S3830" i="1"/>
  <c r="R3830" i="1"/>
  <c r="Q3830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Z3829" i="1" s="1"/>
  <c r="W3829" i="1"/>
  <c r="U3829" i="1"/>
  <c r="V3829" i="1" s="1"/>
  <c r="T3829" i="1"/>
  <c r="S3829" i="1"/>
  <c r="R3829" i="1"/>
  <c r="Q3829" i="1"/>
  <c r="P3829" i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Y3828" i="1"/>
  <c r="X3828" i="1"/>
  <c r="W3828" i="1"/>
  <c r="V3828" i="1"/>
  <c r="U3828" i="1"/>
  <c r="T3828" i="1"/>
  <c r="S3828" i="1"/>
  <c r="R3828" i="1"/>
  <c r="Q3828" i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V3827" i="1"/>
  <c r="U3827" i="1"/>
  <c r="T3827" i="1"/>
  <c r="R3827" i="1"/>
  <c r="Q3827" i="1"/>
  <c r="S3827" i="1" s="1"/>
  <c r="P3827" i="1"/>
  <c r="O3827" i="1"/>
  <c r="N3827" i="1"/>
  <c r="L3827" i="1"/>
  <c r="M3827" i="1" s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Z3826" i="1" s="1"/>
  <c r="X3826" i="1"/>
  <c r="W3826" i="1"/>
  <c r="U3826" i="1"/>
  <c r="T3826" i="1"/>
  <c r="V3826" i="1" s="1"/>
  <c r="S3826" i="1"/>
  <c r="R3826" i="1"/>
  <c r="Q3826" i="1"/>
  <c r="O3826" i="1"/>
  <c r="P3826" i="1" s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AA3825" i="1"/>
  <c r="Y3825" i="1"/>
  <c r="X3825" i="1"/>
  <c r="Z3825" i="1" s="1"/>
  <c r="W3825" i="1"/>
  <c r="U3825" i="1"/>
  <c r="T3825" i="1"/>
  <c r="V3825" i="1" s="1"/>
  <c r="S3825" i="1"/>
  <c r="R3825" i="1"/>
  <c r="Q3825" i="1"/>
  <c r="P3825" i="1"/>
  <c r="O3825" i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V3824" i="1"/>
  <c r="U3824" i="1"/>
  <c r="T3824" i="1"/>
  <c r="S3824" i="1"/>
  <c r="R3824" i="1"/>
  <c r="Q3824" i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Z3823" i="1" s="1"/>
  <c r="X3823" i="1"/>
  <c r="W3823" i="1"/>
  <c r="V3823" i="1"/>
  <c r="U3823" i="1"/>
  <c r="T3823" i="1"/>
  <c r="R3823" i="1"/>
  <c r="Q3823" i="1"/>
  <c r="S3823" i="1" s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AA3822" i="1"/>
  <c r="Y3822" i="1"/>
  <c r="Z3822" i="1" s="1"/>
  <c r="X3822" i="1"/>
  <c r="W3822" i="1"/>
  <c r="U3822" i="1"/>
  <c r="T3822" i="1"/>
  <c r="V3822" i="1" s="1"/>
  <c r="R3822" i="1"/>
  <c r="S3822" i="1" s="1"/>
  <c r="Q3822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AA3821" i="1"/>
  <c r="Y3821" i="1"/>
  <c r="X3821" i="1"/>
  <c r="Z3821" i="1" s="1"/>
  <c r="W3821" i="1"/>
  <c r="U3821" i="1"/>
  <c r="T3821" i="1"/>
  <c r="V3821" i="1" s="1"/>
  <c r="R3821" i="1"/>
  <c r="S3821" i="1" s="1"/>
  <c r="Q3821" i="1"/>
  <c r="P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 s="1"/>
  <c r="AA3820" i="1"/>
  <c r="Y3820" i="1"/>
  <c r="X3820" i="1"/>
  <c r="Z3820" i="1" s="1"/>
  <c r="W3820" i="1"/>
  <c r="V3820" i="1"/>
  <c r="U3820" i="1"/>
  <c r="T3820" i="1"/>
  <c r="S3820" i="1"/>
  <c r="R3820" i="1"/>
  <c r="Q3820" i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W3819" i="1"/>
  <c r="V3819" i="1"/>
  <c r="U3819" i="1"/>
  <c r="T3819" i="1"/>
  <c r="R3819" i="1"/>
  <c r="Q3819" i="1"/>
  <c r="S3819" i="1" s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Z3818" i="1" s="1"/>
  <c r="AB3818" i="1" s="1"/>
  <c r="X3818" i="1"/>
  <c r="W3818" i="1"/>
  <c r="U3818" i="1"/>
  <c r="T3818" i="1"/>
  <c r="V3818" i="1" s="1"/>
  <c r="R3818" i="1"/>
  <c r="Q3818" i="1"/>
  <c r="S3818" i="1" s="1"/>
  <c r="O3818" i="1"/>
  <c r="P3818" i="1" s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U3817" i="1"/>
  <c r="V3817" i="1" s="1"/>
  <c r="T3817" i="1"/>
  <c r="S3817" i="1"/>
  <c r="R3817" i="1"/>
  <c r="Q3817" i="1"/>
  <c r="P3817" i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V3816" i="1"/>
  <c r="U3816" i="1"/>
  <c r="T3816" i="1"/>
  <c r="S3816" i="1"/>
  <c r="R3816" i="1"/>
  <c r="Q3816" i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Y3815" i="1"/>
  <c r="Z3815" i="1" s="1"/>
  <c r="X3815" i="1"/>
  <c r="W3815" i="1"/>
  <c r="V3815" i="1"/>
  <c r="U3815" i="1"/>
  <c r="T3815" i="1"/>
  <c r="R3815" i="1"/>
  <c r="Q3815" i="1"/>
  <c r="S3815" i="1" s="1"/>
  <c r="O3815" i="1"/>
  <c r="N3815" i="1"/>
  <c r="P3815" i="1" s="1"/>
  <c r="L3815" i="1"/>
  <c r="M3815" i="1" s="1"/>
  <c r="AB3815" i="1" s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Z3814" i="1" s="1"/>
  <c r="X3814" i="1"/>
  <c r="W3814" i="1"/>
  <c r="V3814" i="1"/>
  <c r="U3814" i="1"/>
  <c r="T3814" i="1"/>
  <c r="R3814" i="1"/>
  <c r="Q3814" i="1"/>
  <c r="S3814" i="1" s="1"/>
  <c r="O3814" i="1"/>
  <c r="P3814" i="1" s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Y3813" i="1"/>
  <c r="X3813" i="1"/>
  <c r="Z3813" i="1" s="1"/>
  <c r="W3813" i="1"/>
  <c r="V3813" i="1"/>
  <c r="U3813" i="1"/>
  <c r="T3813" i="1"/>
  <c r="S3813" i="1"/>
  <c r="R3813" i="1"/>
  <c r="Q3813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AA3812" i="1"/>
  <c r="Y3812" i="1"/>
  <c r="X3812" i="1"/>
  <c r="W3812" i="1"/>
  <c r="V3812" i="1"/>
  <c r="U3812" i="1"/>
  <c r="T3812" i="1"/>
  <c r="S3812" i="1"/>
  <c r="R3812" i="1"/>
  <c r="Q3812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V3811" i="1"/>
  <c r="U3811" i="1"/>
  <c r="T3811" i="1"/>
  <c r="S3811" i="1"/>
  <c r="R3811" i="1"/>
  <c r="Q3811" i="1"/>
  <c r="P3811" i="1"/>
  <c r="AB3811" i="1" s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Z3810" i="1" s="1"/>
  <c r="X3810" i="1"/>
  <c r="W3810" i="1"/>
  <c r="V3810" i="1"/>
  <c r="U3810" i="1"/>
  <c r="T3810" i="1"/>
  <c r="R3810" i="1"/>
  <c r="S3810" i="1" s="1"/>
  <c r="Q3810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A3809" i="1"/>
  <c r="Y3809" i="1"/>
  <c r="X3809" i="1"/>
  <c r="W3809" i="1"/>
  <c r="U3809" i="1"/>
  <c r="T3809" i="1"/>
  <c r="V3809" i="1" s="1"/>
  <c r="R3809" i="1"/>
  <c r="S3809" i="1" s="1"/>
  <c r="Q3809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V3808" i="1"/>
  <c r="U3808" i="1"/>
  <c r="T3808" i="1"/>
  <c r="S3808" i="1"/>
  <c r="R3808" i="1"/>
  <c r="Q3808" i="1"/>
  <c r="P3808" i="1"/>
  <c r="O3808" i="1"/>
  <c r="N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Z3807" i="1" s="1"/>
  <c r="W3807" i="1"/>
  <c r="V3807" i="1"/>
  <c r="U3807" i="1"/>
  <c r="T3807" i="1"/>
  <c r="S3807" i="1"/>
  <c r="R3807" i="1"/>
  <c r="Q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AA3806" i="1"/>
  <c r="Y3806" i="1"/>
  <c r="Z3806" i="1" s="1"/>
  <c r="X3806" i="1"/>
  <c r="W3806" i="1"/>
  <c r="V3806" i="1"/>
  <c r="U3806" i="1"/>
  <c r="T3806" i="1"/>
  <c r="S3806" i="1"/>
  <c r="R3806" i="1"/>
  <c r="Q3806" i="1"/>
  <c r="O3806" i="1"/>
  <c r="P3806" i="1" s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Y3805" i="1"/>
  <c r="X3805" i="1"/>
  <c r="W3805" i="1"/>
  <c r="U3805" i="1"/>
  <c r="V3805" i="1" s="1"/>
  <c r="T3805" i="1"/>
  <c r="S3805" i="1"/>
  <c r="R3805" i="1"/>
  <c r="Q3805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V3804" i="1"/>
  <c r="U3804" i="1"/>
  <c r="T3804" i="1"/>
  <c r="S3804" i="1"/>
  <c r="R3804" i="1"/>
  <c r="Q3804" i="1"/>
  <c r="P3804" i="1"/>
  <c r="O3804" i="1"/>
  <c r="N3804" i="1"/>
  <c r="L3804" i="1"/>
  <c r="M3804" i="1" s="1"/>
  <c r="K3804" i="1"/>
  <c r="J3804" i="1"/>
  <c r="I3804" i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V3803" i="1"/>
  <c r="U3803" i="1"/>
  <c r="T3803" i="1"/>
  <c r="S3803" i="1"/>
  <c r="R3803" i="1"/>
  <c r="Q3803" i="1"/>
  <c r="O3803" i="1"/>
  <c r="P3803" i="1" s="1"/>
  <c r="AB3803" i="1" s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AA3802" i="1"/>
  <c r="Y3802" i="1"/>
  <c r="Z3802" i="1" s="1"/>
  <c r="X3802" i="1"/>
  <c r="W3802" i="1"/>
  <c r="V3802" i="1"/>
  <c r="U3802" i="1"/>
  <c r="T3802" i="1"/>
  <c r="R3802" i="1"/>
  <c r="Q3802" i="1"/>
  <c r="S3802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Y3801" i="1"/>
  <c r="X3801" i="1"/>
  <c r="W3801" i="1"/>
  <c r="U3801" i="1"/>
  <c r="T3801" i="1"/>
  <c r="V3801" i="1" s="1"/>
  <c r="S3801" i="1"/>
  <c r="R3801" i="1"/>
  <c r="Q3801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U3800" i="1"/>
  <c r="V3800" i="1" s="1"/>
  <c r="T3800" i="1"/>
  <c r="S3800" i="1"/>
  <c r="R3800" i="1"/>
  <c r="Q3800" i="1"/>
  <c r="P3800" i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Y3799" i="1"/>
  <c r="Z3799" i="1" s="1"/>
  <c r="X3799" i="1"/>
  <c r="W3799" i="1"/>
  <c r="V3799" i="1"/>
  <c r="U3799" i="1"/>
  <c r="T3799" i="1"/>
  <c r="S3799" i="1"/>
  <c r="R3799" i="1"/>
  <c r="Q3799" i="1"/>
  <c r="O3799" i="1"/>
  <c r="N3799" i="1"/>
  <c r="P3799" i="1" s="1"/>
  <c r="L3799" i="1"/>
  <c r="M3799" i="1" s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Z3798" i="1" s="1"/>
  <c r="X3798" i="1"/>
  <c r="W3798" i="1"/>
  <c r="V3798" i="1"/>
  <c r="U3798" i="1"/>
  <c r="T3798" i="1"/>
  <c r="R3798" i="1"/>
  <c r="Q3798" i="1"/>
  <c r="S3798" i="1" s="1"/>
  <c r="P3798" i="1"/>
  <c r="AB3798" i="1" s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AA3797" i="1"/>
  <c r="Y3797" i="1"/>
  <c r="X3797" i="1"/>
  <c r="W3797" i="1"/>
  <c r="U3797" i="1"/>
  <c r="V3797" i="1" s="1"/>
  <c r="T3797" i="1"/>
  <c r="S3797" i="1"/>
  <c r="R3797" i="1"/>
  <c r="Q3797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V3796" i="1"/>
  <c r="U3796" i="1"/>
  <c r="T3796" i="1"/>
  <c r="S3796" i="1"/>
  <c r="R3796" i="1"/>
  <c r="Q3796" i="1"/>
  <c r="P3796" i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Y3795" i="1"/>
  <c r="Z3795" i="1" s="1"/>
  <c r="X3795" i="1"/>
  <c r="W3795" i="1"/>
  <c r="V3795" i="1"/>
  <c r="U3795" i="1"/>
  <c r="T3795" i="1"/>
  <c r="S3795" i="1"/>
  <c r="R3795" i="1"/>
  <c r="Q3795" i="1"/>
  <c r="O3795" i="1"/>
  <c r="N3795" i="1"/>
  <c r="P3795" i="1" s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Y3794" i="1"/>
  <c r="Z3794" i="1" s="1"/>
  <c r="X3794" i="1"/>
  <c r="W3794" i="1"/>
  <c r="V3794" i="1"/>
  <c r="U3794" i="1"/>
  <c r="T3794" i="1"/>
  <c r="R3794" i="1"/>
  <c r="Q3794" i="1"/>
  <c r="S3794" i="1" s="1"/>
  <c r="O3794" i="1"/>
  <c r="P3794" i="1" s="1"/>
  <c r="N3794" i="1"/>
  <c r="M3794" i="1"/>
  <c r="L3794" i="1"/>
  <c r="K3794" i="1"/>
  <c r="J3794" i="1"/>
  <c r="AB3794" i="1" s="1"/>
  <c r="I3794" i="1"/>
  <c r="H3794" i="1"/>
  <c r="G3794" i="1"/>
  <c r="F3794" i="1"/>
  <c r="E3794" i="1"/>
  <c r="D3794" i="1"/>
  <c r="B3794" i="1"/>
  <c r="A3794" i="1" s="1"/>
  <c r="AA3793" i="1"/>
  <c r="Y3793" i="1"/>
  <c r="X3793" i="1"/>
  <c r="W3793" i="1"/>
  <c r="V3793" i="1"/>
  <c r="U3793" i="1"/>
  <c r="T3793" i="1"/>
  <c r="S3793" i="1"/>
  <c r="R3793" i="1"/>
  <c r="Q3793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V3792" i="1"/>
  <c r="U3792" i="1"/>
  <c r="T3792" i="1"/>
  <c r="S3792" i="1"/>
  <c r="R3792" i="1"/>
  <c r="Q3792" i="1"/>
  <c r="P3792" i="1"/>
  <c r="O3792" i="1"/>
  <c r="N3792" i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X3791" i="1"/>
  <c r="Z3791" i="1" s="1"/>
  <c r="W3791" i="1"/>
  <c r="V3791" i="1"/>
  <c r="U3791" i="1"/>
  <c r="T3791" i="1"/>
  <c r="S3791" i="1"/>
  <c r="R3791" i="1"/>
  <c r="Q3791" i="1"/>
  <c r="O3791" i="1"/>
  <c r="N3791" i="1"/>
  <c r="P3791" i="1" s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Z3790" i="1" s="1"/>
  <c r="X3790" i="1"/>
  <c r="W3790" i="1"/>
  <c r="V3790" i="1"/>
  <c r="U3790" i="1"/>
  <c r="T3790" i="1"/>
  <c r="R3790" i="1"/>
  <c r="Q3790" i="1"/>
  <c r="S3790" i="1" s="1"/>
  <c r="O3790" i="1"/>
  <c r="P3790" i="1" s="1"/>
  <c r="AB3790" i="1" s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Y3789" i="1"/>
  <c r="X3789" i="1"/>
  <c r="Z3789" i="1" s="1"/>
  <c r="W3789" i="1"/>
  <c r="V3789" i="1"/>
  <c r="U3789" i="1"/>
  <c r="T3789" i="1"/>
  <c r="S3789" i="1"/>
  <c r="R3789" i="1"/>
  <c r="Q3789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W3788" i="1"/>
  <c r="V3788" i="1"/>
  <c r="U3788" i="1"/>
  <c r="T3788" i="1"/>
  <c r="S3788" i="1"/>
  <c r="R3788" i="1"/>
  <c r="Q3788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V3787" i="1"/>
  <c r="U3787" i="1"/>
  <c r="T3787" i="1"/>
  <c r="S3787" i="1"/>
  <c r="R3787" i="1"/>
  <c r="Q3787" i="1"/>
  <c r="P3787" i="1"/>
  <c r="AB3787" i="1" s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Z3786" i="1" s="1"/>
  <c r="X3786" i="1"/>
  <c r="W3786" i="1"/>
  <c r="V3786" i="1"/>
  <c r="U3786" i="1"/>
  <c r="T3786" i="1"/>
  <c r="S3786" i="1"/>
  <c r="R3786" i="1"/>
  <c r="Q3786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AA3785" i="1"/>
  <c r="Y3785" i="1"/>
  <c r="X3785" i="1"/>
  <c r="W3785" i="1"/>
  <c r="U3785" i="1"/>
  <c r="T3785" i="1"/>
  <c r="R3785" i="1"/>
  <c r="S3785" i="1" s="1"/>
  <c r="Q3785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U3784" i="1"/>
  <c r="V3784" i="1" s="1"/>
  <c r="T3784" i="1"/>
  <c r="S3784" i="1"/>
  <c r="R3784" i="1"/>
  <c r="Q3784" i="1"/>
  <c r="P3784" i="1"/>
  <c r="O3784" i="1"/>
  <c r="N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V3783" i="1"/>
  <c r="U3783" i="1"/>
  <c r="T3783" i="1"/>
  <c r="S3783" i="1"/>
  <c r="R3783" i="1"/>
  <c r="Q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AA3782" i="1"/>
  <c r="Y3782" i="1"/>
  <c r="Z3782" i="1" s="1"/>
  <c r="X3782" i="1"/>
  <c r="W3782" i="1"/>
  <c r="V3782" i="1"/>
  <c r="U3782" i="1"/>
  <c r="T3782" i="1"/>
  <c r="S3782" i="1"/>
  <c r="R3782" i="1"/>
  <c r="Q3782" i="1"/>
  <c r="O3782" i="1"/>
  <c r="P3782" i="1" s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AA3781" i="1"/>
  <c r="Y3781" i="1"/>
  <c r="X3781" i="1"/>
  <c r="Z3781" i="1" s="1"/>
  <c r="W3781" i="1"/>
  <c r="U3781" i="1"/>
  <c r="V3781" i="1" s="1"/>
  <c r="T3781" i="1"/>
  <c r="S3781" i="1"/>
  <c r="R3781" i="1"/>
  <c r="Q3781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V3780" i="1"/>
  <c r="U3780" i="1"/>
  <c r="T3780" i="1"/>
  <c r="S3780" i="1"/>
  <c r="R3780" i="1"/>
  <c r="Q3780" i="1"/>
  <c r="P3780" i="1"/>
  <c r="O3780" i="1"/>
  <c r="N3780" i="1"/>
  <c r="L3780" i="1"/>
  <c r="M3780" i="1" s="1"/>
  <c r="K3780" i="1"/>
  <c r="J3780" i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V3779" i="1"/>
  <c r="U3779" i="1"/>
  <c r="T3779" i="1"/>
  <c r="S3779" i="1"/>
  <c r="R3779" i="1"/>
  <c r="Q3779" i="1"/>
  <c r="O3779" i="1"/>
  <c r="P3779" i="1" s="1"/>
  <c r="AB3779" i="1" s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AA3778" i="1"/>
  <c r="Y3778" i="1"/>
  <c r="Z3778" i="1" s="1"/>
  <c r="X3778" i="1"/>
  <c r="W3778" i="1"/>
  <c r="V3778" i="1"/>
  <c r="U3778" i="1"/>
  <c r="T3778" i="1"/>
  <c r="S3778" i="1"/>
  <c r="R3778" i="1"/>
  <c r="Q3778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W3777" i="1"/>
  <c r="U3777" i="1"/>
  <c r="T3777" i="1"/>
  <c r="V3777" i="1" s="1"/>
  <c r="R3777" i="1"/>
  <c r="S3777" i="1" s="1"/>
  <c r="Q3777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U3776" i="1"/>
  <c r="V3776" i="1" s="1"/>
  <c r="T3776" i="1"/>
  <c r="S3776" i="1"/>
  <c r="R3776" i="1"/>
  <c r="Q3776" i="1"/>
  <c r="P3776" i="1"/>
  <c r="O3776" i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Y3775" i="1"/>
  <c r="Z3775" i="1" s="1"/>
  <c r="X3775" i="1"/>
  <c r="W3775" i="1"/>
  <c r="V3775" i="1"/>
  <c r="U3775" i="1"/>
  <c r="T3775" i="1"/>
  <c r="S3775" i="1"/>
  <c r="R3775" i="1"/>
  <c r="Q3775" i="1"/>
  <c r="O3775" i="1"/>
  <c r="N3775" i="1"/>
  <c r="P3775" i="1" s="1"/>
  <c r="L3775" i="1"/>
  <c r="M3775" i="1" s="1"/>
  <c r="K3775" i="1"/>
  <c r="J3775" i="1"/>
  <c r="I3775" i="1"/>
  <c r="H3775" i="1"/>
  <c r="G3775" i="1"/>
  <c r="F3775" i="1"/>
  <c r="E3775" i="1"/>
  <c r="D3775" i="1"/>
  <c r="B3775" i="1"/>
  <c r="A3775" i="1" s="1"/>
  <c r="AA3774" i="1"/>
  <c r="Y3774" i="1"/>
  <c r="Z3774" i="1" s="1"/>
  <c r="X3774" i="1"/>
  <c r="W3774" i="1"/>
  <c r="V3774" i="1"/>
  <c r="U3774" i="1"/>
  <c r="T3774" i="1"/>
  <c r="R3774" i="1"/>
  <c r="Q3774" i="1"/>
  <c r="S3774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AA3773" i="1"/>
  <c r="Y3773" i="1"/>
  <c r="X3773" i="1"/>
  <c r="W3773" i="1"/>
  <c r="U3773" i="1"/>
  <c r="V3773" i="1" s="1"/>
  <c r="T3773" i="1"/>
  <c r="S3773" i="1"/>
  <c r="R3773" i="1"/>
  <c r="Q3773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V3772" i="1"/>
  <c r="U3772" i="1"/>
  <c r="T3772" i="1"/>
  <c r="S3772" i="1"/>
  <c r="R3772" i="1"/>
  <c r="Q3772" i="1"/>
  <c r="P3772" i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Y3771" i="1"/>
  <c r="Z3771" i="1" s="1"/>
  <c r="X3771" i="1"/>
  <c r="W3771" i="1"/>
  <c r="V3771" i="1"/>
  <c r="U3771" i="1"/>
  <c r="T3771" i="1"/>
  <c r="S3771" i="1"/>
  <c r="R3771" i="1"/>
  <c r="Q3771" i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AB3770" i="1"/>
  <c r="AA3770" i="1"/>
  <c r="Y3770" i="1"/>
  <c r="Z3770" i="1" s="1"/>
  <c r="X3770" i="1"/>
  <c r="W3770" i="1"/>
  <c r="V3770" i="1"/>
  <c r="U3770" i="1"/>
  <c r="T3770" i="1"/>
  <c r="R3770" i="1"/>
  <c r="Q3770" i="1"/>
  <c r="S3770" i="1" s="1"/>
  <c r="O3770" i="1"/>
  <c r="P3770" i="1" s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AA3769" i="1"/>
  <c r="Y3769" i="1"/>
  <c r="X3769" i="1"/>
  <c r="W3769" i="1"/>
  <c r="V3769" i="1"/>
  <c r="U3769" i="1"/>
  <c r="T3769" i="1"/>
  <c r="S3769" i="1"/>
  <c r="R3769" i="1"/>
  <c r="Q3769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V3768" i="1"/>
  <c r="U3768" i="1"/>
  <c r="T3768" i="1"/>
  <c r="S3768" i="1"/>
  <c r="R3768" i="1"/>
  <c r="Q3768" i="1"/>
  <c r="P3768" i="1"/>
  <c r="O3768" i="1"/>
  <c r="N3768" i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V3767" i="1"/>
  <c r="U3767" i="1"/>
  <c r="T3767" i="1"/>
  <c r="S3767" i="1"/>
  <c r="R3767" i="1"/>
  <c r="Q3767" i="1"/>
  <c r="O3767" i="1"/>
  <c r="N3767" i="1"/>
  <c r="P3767" i="1" s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Z3766" i="1" s="1"/>
  <c r="X3766" i="1"/>
  <c r="W3766" i="1"/>
  <c r="V3766" i="1"/>
  <c r="U3766" i="1"/>
  <c r="T3766" i="1"/>
  <c r="R3766" i="1"/>
  <c r="Q3766" i="1"/>
  <c r="S3766" i="1" s="1"/>
  <c r="O3766" i="1"/>
  <c r="P3766" i="1" s="1"/>
  <c r="AB3766" i="1" s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AA3765" i="1"/>
  <c r="Y3765" i="1"/>
  <c r="X3765" i="1"/>
  <c r="W3765" i="1"/>
  <c r="V3765" i="1"/>
  <c r="U3765" i="1"/>
  <c r="T3765" i="1"/>
  <c r="S3765" i="1"/>
  <c r="R3765" i="1"/>
  <c r="Q3765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AA3764" i="1"/>
  <c r="Y3764" i="1"/>
  <c r="X3764" i="1"/>
  <c r="W3764" i="1"/>
  <c r="V3764" i="1"/>
  <c r="U3764" i="1"/>
  <c r="T3764" i="1"/>
  <c r="S3764" i="1"/>
  <c r="R3764" i="1"/>
  <c r="Q3764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V3763" i="1"/>
  <c r="U3763" i="1"/>
  <c r="T3763" i="1"/>
  <c r="S3763" i="1"/>
  <c r="R3763" i="1"/>
  <c r="Q3763" i="1"/>
  <c r="P3763" i="1"/>
  <c r="AB3763" i="1" s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Z3762" i="1" s="1"/>
  <c r="X3762" i="1"/>
  <c r="W3762" i="1"/>
  <c r="V3762" i="1"/>
  <c r="U3762" i="1"/>
  <c r="T3762" i="1"/>
  <c r="S3762" i="1"/>
  <c r="R3762" i="1"/>
  <c r="Q3762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AA3761" i="1"/>
  <c r="Y3761" i="1"/>
  <c r="X3761" i="1"/>
  <c r="W3761" i="1"/>
  <c r="U3761" i="1"/>
  <c r="T3761" i="1"/>
  <c r="V3761" i="1" s="1"/>
  <c r="S3761" i="1"/>
  <c r="R3761" i="1"/>
  <c r="Q3761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U3760" i="1"/>
  <c r="V3760" i="1" s="1"/>
  <c r="T3760" i="1"/>
  <c r="S3760" i="1"/>
  <c r="R3760" i="1"/>
  <c r="Q3760" i="1"/>
  <c r="P3760" i="1"/>
  <c r="O3760" i="1"/>
  <c r="N3760" i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Y3759" i="1"/>
  <c r="X3759" i="1"/>
  <c r="Z3759" i="1" s="1"/>
  <c r="W3759" i="1"/>
  <c r="V3759" i="1"/>
  <c r="U3759" i="1"/>
  <c r="T3759" i="1"/>
  <c r="S3759" i="1"/>
  <c r="R3759" i="1"/>
  <c r="Q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AA3758" i="1"/>
  <c r="Y3758" i="1"/>
  <c r="Z3758" i="1" s="1"/>
  <c r="X3758" i="1"/>
  <c r="W3758" i="1"/>
  <c r="V3758" i="1"/>
  <c r="U3758" i="1"/>
  <c r="T3758" i="1"/>
  <c r="S3758" i="1"/>
  <c r="R3758" i="1"/>
  <c r="Q3758" i="1"/>
  <c r="O3758" i="1"/>
  <c r="P3758" i="1" s="1"/>
  <c r="N3758" i="1"/>
  <c r="M3758" i="1"/>
  <c r="L3758" i="1"/>
  <c r="K3758" i="1"/>
  <c r="J3758" i="1"/>
  <c r="AB3758" i="1" s="1"/>
  <c r="I3758" i="1"/>
  <c r="H3758" i="1"/>
  <c r="G3758" i="1"/>
  <c r="F3758" i="1"/>
  <c r="E3758" i="1"/>
  <c r="D3758" i="1"/>
  <c r="B3758" i="1"/>
  <c r="A3758" i="1" s="1"/>
  <c r="AA3757" i="1"/>
  <c r="Y3757" i="1"/>
  <c r="X3757" i="1"/>
  <c r="Z3757" i="1" s="1"/>
  <c r="W3757" i="1"/>
  <c r="V3757" i="1"/>
  <c r="U3757" i="1"/>
  <c r="T3757" i="1"/>
  <c r="S3757" i="1"/>
  <c r="R3757" i="1"/>
  <c r="Q3757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V3756" i="1"/>
  <c r="U3756" i="1"/>
  <c r="T3756" i="1"/>
  <c r="S3756" i="1"/>
  <c r="R3756" i="1"/>
  <c r="Q3756" i="1"/>
  <c r="P3756" i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Y3755" i="1"/>
  <c r="Z3755" i="1" s="1"/>
  <c r="X3755" i="1"/>
  <c r="W3755" i="1"/>
  <c r="V3755" i="1"/>
  <c r="U3755" i="1"/>
  <c r="T3755" i="1"/>
  <c r="S3755" i="1"/>
  <c r="R3755" i="1"/>
  <c r="Q3755" i="1"/>
  <c r="O3755" i="1"/>
  <c r="N3755" i="1"/>
  <c r="P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AB3754" i="1"/>
  <c r="AA3754" i="1"/>
  <c r="Y3754" i="1"/>
  <c r="Z3754" i="1" s="1"/>
  <c r="X3754" i="1"/>
  <c r="W3754" i="1"/>
  <c r="V3754" i="1"/>
  <c r="U3754" i="1"/>
  <c r="T3754" i="1"/>
  <c r="R3754" i="1"/>
  <c r="Q3754" i="1"/>
  <c r="S3754" i="1" s="1"/>
  <c r="O3754" i="1"/>
  <c r="P3754" i="1" s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AA3753" i="1"/>
  <c r="Y3753" i="1"/>
  <c r="X3753" i="1"/>
  <c r="Z3753" i="1" s="1"/>
  <c r="W3753" i="1"/>
  <c r="U3753" i="1"/>
  <c r="T3753" i="1"/>
  <c r="V3753" i="1" s="1"/>
  <c r="S3753" i="1"/>
  <c r="R3753" i="1"/>
  <c r="Q3753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AA3752" i="1"/>
  <c r="Y3752" i="1"/>
  <c r="X3752" i="1"/>
  <c r="W3752" i="1"/>
  <c r="V3752" i="1"/>
  <c r="U3752" i="1"/>
  <c r="T3752" i="1"/>
  <c r="S3752" i="1"/>
  <c r="R3752" i="1"/>
  <c r="Q3752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W3751" i="1"/>
  <c r="V3751" i="1"/>
  <c r="U3751" i="1"/>
  <c r="T3751" i="1"/>
  <c r="S3751" i="1"/>
  <c r="R3751" i="1"/>
  <c r="Q3751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AB3750" i="1"/>
  <c r="AA3750" i="1"/>
  <c r="Y3750" i="1"/>
  <c r="Z3750" i="1" s="1"/>
  <c r="X3750" i="1"/>
  <c r="W3750" i="1"/>
  <c r="V3750" i="1"/>
  <c r="U3750" i="1"/>
  <c r="T3750" i="1"/>
  <c r="R3750" i="1"/>
  <c r="Q3750" i="1"/>
  <c r="S3750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AA3749" i="1"/>
  <c r="Y3749" i="1"/>
  <c r="X3749" i="1"/>
  <c r="W3749" i="1"/>
  <c r="U3749" i="1"/>
  <c r="T3749" i="1"/>
  <c r="S3749" i="1"/>
  <c r="R3749" i="1"/>
  <c r="Q3749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W3748" i="1"/>
  <c r="V3748" i="1"/>
  <c r="U3748" i="1"/>
  <c r="T3748" i="1"/>
  <c r="S3748" i="1"/>
  <c r="R3748" i="1"/>
  <c r="Q3748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Y3747" i="1"/>
  <c r="X3747" i="1"/>
  <c r="W3747" i="1"/>
  <c r="V3747" i="1"/>
  <c r="U3747" i="1"/>
  <c r="T3747" i="1"/>
  <c r="S3747" i="1"/>
  <c r="R3747" i="1"/>
  <c r="Q3747" i="1"/>
  <c r="O3747" i="1"/>
  <c r="P3747" i="1" s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Y3746" i="1"/>
  <c r="Z3746" i="1" s="1"/>
  <c r="X3746" i="1"/>
  <c r="W3746" i="1"/>
  <c r="V3746" i="1"/>
  <c r="U3746" i="1"/>
  <c r="T3746" i="1"/>
  <c r="R3746" i="1"/>
  <c r="Q3746" i="1"/>
  <c r="S3746" i="1" s="1"/>
  <c r="O3746" i="1"/>
  <c r="P3746" i="1" s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AA3745" i="1"/>
  <c r="Y3745" i="1"/>
  <c r="X3745" i="1"/>
  <c r="W3745" i="1"/>
  <c r="U3745" i="1"/>
  <c r="T3745" i="1"/>
  <c r="V3745" i="1" s="1"/>
  <c r="S3745" i="1"/>
  <c r="R3745" i="1"/>
  <c r="Q3745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AA3744" i="1"/>
  <c r="Y3744" i="1"/>
  <c r="X3744" i="1"/>
  <c r="Z3744" i="1" s="1"/>
  <c r="W3744" i="1"/>
  <c r="U3744" i="1"/>
  <c r="V3744" i="1" s="1"/>
  <c r="T3744" i="1"/>
  <c r="S3744" i="1"/>
  <c r="R3744" i="1"/>
  <c r="Q3744" i="1"/>
  <c r="P3744" i="1"/>
  <c r="O3744" i="1"/>
  <c r="N3744" i="1"/>
  <c r="M3744" i="1"/>
  <c r="AB3744" i="1" s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V3743" i="1"/>
  <c r="U3743" i="1"/>
  <c r="T3743" i="1"/>
  <c r="S3743" i="1"/>
  <c r="R3743" i="1"/>
  <c r="Q3743" i="1"/>
  <c r="P3743" i="1"/>
  <c r="AB3743" i="1" s="1"/>
  <c r="O3743" i="1"/>
  <c r="N3743" i="1"/>
  <c r="L3743" i="1"/>
  <c r="M3743" i="1" s="1"/>
  <c r="K3743" i="1"/>
  <c r="J3743" i="1"/>
  <c r="I3743" i="1"/>
  <c r="H3743" i="1"/>
  <c r="G3743" i="1"/>
  <c r="F3743" i="1"/>
  <c r="E3743" i="1"/>
  <c r="D3743" i="1"/>
  <c r="B3743" i="1"/>
  <c r="A3743" i="1" s="1"/>
  <c r="AA3742" i="1"/>
  <c r="Y3742" i="1"/>
  <c r="Z3742" i="1" s="1"/>
  <c r="X3742" i="1"/>
  <c r="W3742" i="1"/>
  <c r="V3742" i="1"/>
  <c r="U3742" i="1"/>
  <c r="T3742" i="1"/>
  <c r="R3742" i="1"/>
  <c r="Q3742" i="1"/>
  <c r="S3742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AA3741" i="1"/>
  <c r="Y3741" i="1"/>
  <c r="X3741" i="1"/>
  <c r="W3741" i="1"/>
  <c r="U3741" i="1"/>
  <c r="T3741" i="1"/>
  <c r="R3741" i="1"/>
  <c r="S3741" i="1" s="1"/>
  <c r="Q3741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U3740" i="1"/>
  <c r="V3740" i="1" s="1"/>
  <c r="T3740" i="1"/>
  <c r="S3740" i="1"/>
  <c r="R3740" i="1"/>
  <c r="Q3740" i="1"/>
  <c r="P3740" i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V3739" i="1"/>
  <c r="U3739" i="1"/>
  <c r="T3739" i="1"/>
  <c r="S3739" i="1"/>
  <c r="R3739" i="1"/>
  <c r="Q3739" i="1"/>
  <c r="O3739" i="1"/>
  <c r="N3739" i="1"/>
  <c r="P3739" i="1" s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AA3738" i="1"/>
  <c r="Y3738" i="1"/>
  <c r="Z3738" i="1" s="1"/>
  <c r="X3738" i="1"/>
  <c r="W3738" i="1"/>
  <c r="V3738" i="1"/>
  <c r="U3738" i="1"/>
  <c r="T3738" i="1"/>
  <c r="S3738" i="1"/>
  <c r="R3738" i="1"/>
  <c r="Q3738" i="1"/>
  <c r="O3738" i="1"/>
  <c r="P3738" i="1" s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AA3737" i="1"/>
  <c r="Y3737" i="1"/>
  <c r="X3737" i="1"/>
  <c r="Z3737" i="1" s="1"/>
  <c r="W3737" i="1"/>
  <c r="U3737" i="1"/>
  <c r="V3737" i="1" s="1"/>
  <c r="T3737" i="1"/>
  <c r="R3737" i="1"/>
  <c r="S3737" i="1" s="1"/>
  <c r="Q3737" i="1"/>
  <c r="P3737" i="1"/>
  <c r="O3737" i="1"/>
  <c r="N3737" i="1"/>
  <c r="M3737" i="1"/>
  <c r="L3737" i="1"/>
  <c r="K3737" i="1"/>
  <c r="J3737" i="1"/>
  <c r="I3737" i="1"/>
  <c r="H3737" i="1"/>
  <c r="AB3737" i="1" s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U3736" i="1"/>
  <c r="V3736" i="1" s="1"/>
  <c r="T3736" i="1"/>
  <c r="S3736" i="1"/>
  <c r="R3736" i="1"/>
  <c r="Q3736" i="1"/>
  <c r="P3736" i="1"/>
  <c r="O3736" i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V3735" i="1"/>
  <c r="U3735" i="1"/>
  <c r="T3735" i="1"/>
  <c r="S3735" i="1"/>
  <c r="R3735" i="1"/>
  <c r="Q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AA3734" i="1"/>
  <c r="Y3734" i="1"/>
  <c r="Z3734" i="1" s="1"/>
  <c r="X3734" i="1"/>
  <c r="W3734" i="1"/>
  <c r="V3734" i="1"/>
  <c r="U3734" i="1"/>
  <c r="T3734" i="1"/>
  <c r="R3734" i="1"/>
  <c r="Q3734" i="1"/>
  <c r="S3734" i="1" s="1"/>
  <c r="O3734" i="1"/>
  <c r="P3734" i="1" s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Y3733" i="1"/>
  <c r="X3733" i="1"/>
  <c r="W3733" i="1"/>
  <c r="U3733" i="1"/>
  <c r="V3733" i="1" s="1"/>
  <c r="T3733" i="1"/>
  <c r="R3733" i="1"/>
  <c r="S3733" i="1" s="1"/>
  <c r="Q3733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Z3732" i="1" s="1"/>
  <c r="W3732" i="1"/>
  <c r="V3732" i="1"/>
  <c r="U3732" i="1"/>
  <c r="T3732" i="1"/>
  <c r="S3732" i="1"/>
  <c r="R3732" i="1"/>
  <c r="Q3732" i="1"/>
  <c r="P3732" i="1"/>
  <c r="O3732" i="1"/>
  <c r="N3732" i="1"/>
  <c r="L3732" i="1"/>
  <c r="K3732" i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V3731" i="1"/>
  <c r="U3731" i="1"/>
  <c r="T3731" i="1"/>
  <c r="S3731" i="1"/>
  <c r="R3731" i="1"/>
  <c r="Q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AA3730" i="1"/>
  <c r="Y3730" i="1"/>
  <c r="Z3730" i="1" s="1"/>
  <c r="X3730" i="1"/>
  <c r="W3730" i="1"/>
  <c r="V3730" i="1"/>
  <c r="U3730" i="1"/>
  <c r="T3730" i="1"/>
  <c r="R3730" i="1"/>
  <c r="Q3730" i="1"/>
  <c r="S3730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Y3729" i="1"/>
  <c r="X3729" i="1"/>
  <c r="Z3729" i="1" s="1"/>
  <c r="W3729" i="1"/>
  <c r="U3729" i="1"/>
  <c r="T3729" i="1"/>
  <c r="V3729" i="1" s="1"/>
  <c r="R3729" i="1"/>
  <c r="S3729" i="1" s="1"/>
  <c r="Q3729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AA3728" i="1"/>
  <c r="Y3728" i="1"/>
  <c r="X3728" i="1"/>
  <c r="W3728" i="1"/>
  <c r="U3728" i="1"/>
  <c r="V3728" i="1" s="1"/>
  <c r="T3728" i="1"/>
  <c r="S3728" i="1"/>
  <c r="R3728" i="1"/>
  <c r="Q3728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V3727" i="1"/>
  <c r="U3727" i="1"/>
  <c r="T3727" i="1"/>
  <c r="S3727" i="1"/>
  <c r="R3727" i="1"/>
  <c r="Q3727" i="1"/>
  <c r="P3727" i="1"/>
  <c r="O3727" i="1"/>
  <c r="N3727" i="1"/>
  <c r="L3727" i="1"/>
  <c r="M3727" i="1" s="1"/>
  <c r="K3727" i="1"/>
  <c r="J3727" i="1"/>
  <c r="AB3727" i="1" s="1"/>
  <c r="I3727" i="1"/>
  <c r="H3727" i="1"/>
  <c r="G3727" i="1"/>
  <c r="F3727" i="1"/>
  <c r="E3727" i="1"/>
  <c r="D3727" i="1"/>
  <c r="B3727" i="1"/>
  <c r="A3727" i="1" s="1"/>
  <c r="AA3726" i="1"/>
  <c r="Y3726" i="1"/>
  <c r="Z3726" i="1" s="1"/>
  <c r="X3726" i="1"/>
  <c r="W3726" i="1"/>
  <c r="V3726" i="1"/>
  <c r="U3726" i="1"/>
  <c r="T3726" i="1"/>
  <c r="S3726" i="1"/>
  <c r="R3726" i="1"/>
  <c r="Q3726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AA3725" i="1"/>
  <c r="Y3725" i="1"/>
  <c r="X3725" i="1"/>
  <c r="Z3725" i="1" s="1"/>
  <c r="W3725" i="1"/>
  <c r="V3725" i="1"/>
  <c r="U3725" i="1"/>
  <c r="T3725" i="1"/>
  <c r="S3725" i="1"/>
  <c r="R3725" i="1"/>
  <c r="Q3725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Y3724" i="1"/>
  <c r="X3724" i="1"/>
  <c r="Z3724" i="1" s="1"/>
  <c r="W3724" i="1"/>
  <c r="V3724" i="1"/>
  <c r="U3724" i="1"/>
  <c r="T3724" i="1"/>
  <c r="S3724" i="1"/>
  <c r="R3724" i="1"/>
  <c r="Q3724" i="1"/>
  <c r="P3724" i="1"/>
  <c r="O3724" i="1"/>
  <c r="N3724" i="1"/>
  <c r="L3724" i="1"/>
  <c r="K3724" i="1"/>
  <c r="M3724" i="1" s="1"/>
  <c r="J3724" i="1"/>
  <c r="I3724" i="1"/>
  <c r="AB3724" i="1" s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V3723" i="1"/>
  <c r="U3723" i="1"/>
  <c r="T3723" i="1"/>
  <c r="S3723" i="1"/>
  <c r="R3723" i="1"/>
  <c r="Q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AA3722" i="1"/>
  <c r="Y3722" i="1"/>
  <c r="Z3722" i="1" s="1"/>
  <c r="X3722" i="1"/>
  <c r="W3722" i="1"/>
  <c r="V3722" i="1"/>
  <c r="U3722" i="1"/>
  <c r="T3722" i="1"/>
  <c r="R3722" i="1"/>
  <c r="Q3722" i="1"/>
  <c r="S3722" i="1" s="1"/>
  <c r="O3722" i="1"/>
  <c r="P3722" i="1" s="1"/>
  <c r="N3722" i="1"/>
  <c r="M3722" i="1"/>
  <c r="AB3722" i="1" s="1"/>
  <c r="L3722" i="1"/>
  <c r="K3722" i="1"/>
  <c r="J3722" i="1"/>
  <c r="I3722" i="1"/>
  <c r="H3722" i="1"/>
  <c r="G3722" i="1"/>
  <c r="F3722" i="1"/>
  <c r="E3722" i="1"/>
  <c r="D3722" i="1"/>
  <c r="B3722" i="1"/>
  <c r="A3722" i="1" s="1"/>
  <c r="AA3721" i="1"/>
  <c r="Y3721" i="1"/>
  <c r="X3721" i="1"/>
  <c r="W3721" i="1"/>
  <c r="V3721" i="1"/>
  <c r="U3721" i="1"/>
  <c r="T3721" i="1"/>
  <c r="R3721" i="1"/>
  <c r="S3721" i="1" s="1"/>
  <c r="Q3721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W3720" i="1"/>
  <c r="U3720" i="1"/>
  <c r="V3720" i="1" s="1"/>
  <c r="T3720" i="1"/>
  <c r="S3720" i="1"/>
  <c r="R3720" i="1"/>
  <c r="Q3720" i="1"/>
  <c r="P3720" i="1"/>
  <c r="O3720" i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V3719" i="1"/>
  <c r="U3719" i="1"/>
  <c r="T3719" i="1"/>
  <c r="S3719" i="1"/>
  <c r="R3719" i="1"/>
  <c r="Q3719" i="1"/>
  <c r="O3719" i="1"/>
  <c r="N3719" i="1"/>
  <c r="P3719" i="1" s="1"/>
  <c r="L3719" i="1"/>
  <c r="M3719" i="1" s="1"/>
  <c r="AB3719" i="1" s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Z3718" i="1" s="1"/>
  <c r="X3718" i="1"/>
  <c r="W3718" i="1"/>
  <c r="V3718" i="1"/>
  <c r="U3718" i="1"/>
  <c r="T3718" i="1"/>
  <c r="S3718" i="1"/>
  <c r="R3718" i="1"/>
  <c r="Q3718" i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W3717" i="1"/>
  <c r="U3717" i="1"/>
  <c r="T3717" i="1"/>
  <c r="R3717" i="1"/>
  <c r="Q3717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AA3716" i="1"/>
  <c r="Y3716" i="1"/>
  <c r="X3716" i="1"/>
  <c r="W3716" i="1"/>
  <c r="U3716" i="1"/>
  <c r="V3716" i="1" s="1"/>
  <c r="T3716" i="1"/>
  <c r="S3716" i="1"/>
  <c r="R3716" i="1"/>
  <c r="Q3716" i="1"/>
  <c r="P3716" i="1"/>
  <c r="O3716" i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V3715" i="1"/>
  <c r="U3715" i="1"/>
  <c r="T3715" i="1"/>
  <c r="S3715" i="1"/>
  <c r="R3715" i="1"/>
  <c r="Q3715" i="1"/>
  <c r="O3715" i="1"/>
  <c r="N3715" i="1"/>
  <c r="P3715" i="1" s="1"/>
  <c r="L3715" i="1"/>
  <c r="M3715" i="1" s="1"/>
  <c r="K3715" i="1"/>
  <c r="J3715" i="1"/>
  <c r="I3715" i="1"/>
  <c r="H3715" i="1"/>
  <c r="G3715" i="1"/>
  <c r="F3715" i="1"/>
  <c r="E3715" i="1"/>
  <c r="D3715" i="1"/>
  <c r="B3715" i="1"/>
  <c r="A3715" i="1"/>
  <c r="AA3714" i="1"/>
  <c r="Y3714" i="1"/>
  <c r="Z3714" i="1" s="1"/>
  <c r="X3714" i="1"/>
  <c r="W3714" i="1"/>
  <c r="V3714" i="1"/>
  <c r="U3714" i="1"/>
  <c r="T3714" i="1"/>
  <c r="S3714" i="1"/>
  <c r="R3714" i="1"/>
  <c r="Q3714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AA3713" i="1"/>
  <c r="Y3713" i="1"/>
  <c r="X3713" i="1"/>
  <c r="W3713" i="1"/>
  <c r="U3713" i="1"/>
  <c r="V3713" i="1" s="1"/>
  <c r="T3713" i="1"/>
  <c r="R3713" i="1"/>
  <c r="Q3713" i="1"/>
  <c r="S3713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V3712" i="1"/>
  <c r="U3712" i="1"/>
  <c r="T3712" i="1"/>
  <c r="S3712" i="1"/>
  <c r="R3712" i="1"/>
  <c r="Q3712" i="1"/>
  <c r="P3712" i="1"/>
  <c r="O3712" i="1"/>
  <c r="N3712" i="1"/>
  <c r="L3712" i="1"/>
  <c r="M3712" i="1" s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Z3711" i="1" s="1"/>
  <c r="X3711" i="1"/>
  <c r="W3711" i="1"/>
  <c r="V3711" i="1"/>
  <c r="U3711" i="1"/>
  <c r="T3711" i="1"/>
  <c r="S3711" i="1"/>
  <c r="R3711" i="1"/>
  <c r="Q3711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V3710" i="1"/>
  <c r="U3710" i="1"/>
  <c r="T3710" i="1"/>
  <c r="S3710" i="1"/>
  <c r="R3710" i="1"/>
  <c r="Q3710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Z3709" i="1" s="1"/>
  <c r="W3709" i="1"/>
  <c r="U3709" i="1"/>
  <c r="T3709" i="1"/>
  <c r="V3709" i="1" s="1"/>
  <c r="S3709" i="1"/>
  <c r="R3709" i="1"/>
  <c r="Q3709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AA3708" i="1"/>
  <c r="Y3708" i="1"/>
  <c r="X3708" i="1"/>
  <c r="W3708" i="1"/>
  <c r="U3708" i="1"/>
  <c r="T3708" i="1"/>
  <c r="V3708" i="1" s="1"/>
  <c r="S3708" i="1"/>
  <c r="R3708" i="1"/>
  <c r="Q3708" i="1"/>
  <c r="P3708" i="1"/>
  <c r="O3708" i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V3707" i="1"/>
  <c r="U3707" i="1"/>
  <c r="T3707" i="1"/>
  <c r="S3707" i="1"/>
  <c r="R3707" i="1"/>
  <c r="Q3707" i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Z3706" i="1" s="1"/>
  <c r="X3706" i="1"/>
  <c r="W3706" i="1"/>
  <c r="V3706" i="1"/>
  <c r="U3706" i="1"/>
  <c r="T3706" i="1"/>
  <c r="R3706" i="1"/>
  <c r="Q3706" i="1"/>
  <c r="S3706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AA3705" i="1"/>
  <c r="Y3705" i="1"/>
  <c r="X3705" i="1"/>
  <c r="W3705" i="1"/>
  <c r="U3705" i="1"/>
  <c r="T3705" i="1"/>
  <c r="S3705" i="1"/>
  <c r="R3705" i="1"/>
  <c r="Q3705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U3704" i="1"/>
  <c r="T3704" i="1"/>
  <c r="V3704" i="1" s="1"/>
  <c r="S3704" i="1"/>
  <c r="R3704" i="1"/>
  <c r="Q3704" i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V3703" i="1"/>
  <c r="U3703" i="1"/>
  <c r="T3703" i="1"/>
  <c r="S3703" i="1"/>
  <c r="R3703" i="1"/>
  <c r="Q3703" i="1"/>
  <c r="P3703" i="1"/>
  <c r="O3703" i="1"/>
  <c r="N3703" i="1"/>
  <c r="L3703" i="1"/>
  <c r="K3703" i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V3702" i="1"/>
  <c r="U3702" i="1"/>
  <c r="T3702" i="1"/>
  <c r="R3702" i="1"/>
  <c r="Q3702" i="1"/>
  <c r="S3702" i="1" s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V3701" i="1"/>
  <c r="U3701" i="1"/>
  <c r="T3701" i="1"/>
  <c r="S3701" i="1"/>
  <c r="R3701" i="1"/>
  <c r="Q3701" i="1"/>
  <c r="P3701" i="1"/>
  <c r="O3701" i="1"/>
  <c r="N3701" i="1"/>
  <c r="L3701" i="1"/>
  <c r="K3701" i="1"/>
  <c r="M3701" i="1" s="1"/>
  <c r="AB3701" i="1" s="1"/>
  <c r="J3701" i="1"/>
  <c r="I3701" i="1"/>
  <c r="H3701" i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U3700" i="1"/>
  <c r="T3700" i="1"/>
  <c r="S3700" i="1"/>
  <c r="R3700" i="1"/>
  <c r="Q3700" i="1"/>
  <c r="O3700" i="1"/>
  <c r="N3700" i="1"/>
  <c r="P3700" i="1" s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V3699" i="1"/>
  <c r="U3699" i="1"/>
  <c r="T3699" i="1"/>
  <c r="R3699" i="1"/>
  <c r="Q3699" i="1"/>
  <c r="S3699" i="1" s="1"/>
  <c r="P3699" i="1"/>
  <c r="O3699" i="1"/>
  <c r="N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Y3698" i="1"/>
  <c r="Z3698" i="1" s="1"/>
  <c r="X3698" i="1"/>
  <c r="W3698" i="1"/>
  <c r="V3698" i="1"/>
  <c r="U3698" i="1"/>
  <c r="T3698" i="1"/>
  <c r="R3698" i="1"/>
  <c r="Q3698" i="1"/>
  <c r="S3698" i="1" s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AA3697" i="1"/>
  <c r="Y3697" i="1"/>
  <c r="X3697" i="1"/>
  <c r="W3697" i="1"/>
  <c r="V3697" i="1"/>
  <c r="U3697" i="1"/>
  <c r="T3697" i="1"/>
  <c r="R3697" i="1"/>
  <c r="Q3697" i="1"/>
  <c r="S3697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U3696" i="1"/>
  <c r="V3696" i="1" s="1"/>
  <c r="T3696" i="1"/>
  <c r="S3696" i="1"/>
  <c r="R3696" i="1"/>
  <c r="Q3696" i="1"/>
  <c r="P3696" i="1"/>
  <c r="AB3696" i="1" s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V3695" i="1"/>
  <c r="U3695" i="1"/>
  <c r="T3695" i="1"/>
  <c r="R3695" i="1"/>
  <c r="Q3695" i="1"/>
  <c r="S3695" i="1" s="1"/>
  <c r="P3695" i="1"/>
  <c r="O3695" i="1"/>
  <c r="N3695" i="1"/>
  <c r="L3695" i="1"/>
  <c r="M3695" i="1" s="1"/>
  <c r="K3695" i="1"/>
  <c r="J3695" i="1"/>
  <c r="I3695" i="1"/>
  <c r="H3695" i="1"/>
  <c r="G3695" i="1"/>
  <c r="F3695" i="1"/>
  <c r="E3695" i="1"/>
  <c r="D3695" i="1"/>
  <c r="B3695" i="1"/>
  <c r="A3695" i="1" s="1"/>
  <c r="AA3694" i="1"/>
  <c r="Y3694" i="1"/>
  <c r="Z3694" i="1" s="1"/>
  <c r="X3694" i="1"/>
  <c r="W3694" i="1"/>
  <c r="U3694" i="1"/>
  <c r="T3694" i="1"/>
  <c r="V3694" i="1" s="1"/>
  <c r="R3694" i="1"/>
  <c r="S3694" i="1" s="1"/>
  <c r="Q3694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W3693" i="1"/>
  <c r="U3693" i="1"/>
  <c r="T3693" i="1"/>
  <c r="V3693" i="1" s="1"/>
  <c r="R3693" i="1"/>
  <c r="S3693" i="1" s="1"/>
  <c r="Q3693" i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Y3692" i="1"/>
  <c r="X3692" i="1"/>
  <c r="Z3692" i="1" s="1"/>
  <c r="W3692" i="1"/>
  <c r="V3692" i="1"/>
  <c r="U3692" i="1"/>
  <c r="T3692" i="1"/>
  <c r="S3692" i="1"/>
  <c r="R3692" i="1"/>
  <c r="Q3692" i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Z3691" i="1" s="1"/>
  <c r="W3691" i="1"/>
  <c r="V3691" i="1"/>
  <c r="U3691" i="1"/>
  <c r="T3691" i="1"/>
  <c r="R3691" i="1"/>
  <c r="Q3691" i="1"/>
  <c r="S3691" i="1" s="1"/>
  <c r="O3691" i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 s="1"/>
  <c r="AA3690" i="1"/>
  <c r="Y3690" i="1"/>
  <c r="Z3690" i="1" s="1"/>
  <c r="X3690" i="1"/>
  <c r="W3690" i="1"/>
  <c r="U3690" i="1"/>
  <c r="T3690" i="1"/>
  <c r="V3690" i="1" s="1"/>
  <c r="S3690" i="1"/>
  <c r="R3690" i="1"/>
  <c r="Q3690" i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W3689" i="1"/>
  <c r="U3689" i="1"/>
  <c r="T3689" i="1"/>
  <c r="V3689" i="1" s="1"/>
  <c r="S3689" i="1"/>
  <c r="R3689" i="1"/>
  <c r="Q3689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AA3688" i="1"/>
  <c r="Y3688" i="1"/>
  <c r="X3688" i="1"/>
  <c r="W3688" i="1"/>
  <c r="U3688" i="1"/>
  <c r="T3688" i="1"/>
  <c r="S3688" i="1"/>
  <c r="R3688" i="1"/>
  <c r="Q3688" i="1"/>
  <c r="O3688" i="1"/>
  <c r="N3688" i="1"/>
  <c r="P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V3687" i="1"/>
  <c r="U3687" i="1"/>
  <c r="T3687" i="1"/>
  <c r="R3687" i="1"/>
  <c r="Q3687" i="1"/>
  <c r="S3687" i="1" s="1"/>
  <c r="O3687" i="1"/>
  <c r="N3687" i="1"/>
  <c r="P3687" i="1" s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B3686" i="1"/>
  <c r="AA3686" i="1"/>
  <c r="Y3686" i="1"/>
  <c r="Z3686" i="1" s="1"/>
  <c r="X3686" i="1"/>
  <c r="W3686" i="1"/>
  <c r="U3686" i="1"/>
  <c r="T3686" i="1"/>
  <c r="V3686" i="1" s="1"/>
  <c r="S3686" i="1"/>
  <c r="R3686" i="1"/>
  <c r="Q3686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W3685" i="1"/>
  <c r="U3685" i="1"/>
  <c r="T3685" i="1"/>
  <c r="S3685" i="1"/>
  <c r="R3685" i="1"/>
  <c r="Q3685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Y3684" i="1"/>
  <c r="X3684" i="1"/>
  <c r="Z3684" i="1" s="1"/>
  <c r="W3684" i="1"/>
  <c r="V3684" i="1"/>
  <c r="U3684" i="1"/>
  <c r="T3684" i="1"/>
  <c r="S3684" i="1"/>
  <c r="R3684" i="1"/>
  <c r="Q3684" i="1"/>
  <c r="P3684" i="1"/>
  <c r="O3684" i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V3683" i="1"/>
  <c r="U3683" i="1"/>
  <c r="T3683" i="1"/>
  <c r="S3683" i="1"/>
  <c r="R3683" i="1"/>
  <c r="Q3683" i="1"/>
  <c r="O3683" i="1"/>
  <c r="N3683" i="1"/>
  <c r="P3683" i="1" s="1"/>
  <c r="M3683" i="1"/>
  <c r="L3683" i="1"/>
  <c r="K3683" i="1"/>
  <c r="J3683" i="1"/>
  <c r="AB3683" i="1" s="1"/>
  <c r="I3683" i="1"/>
  <c r="H3683" i="1"/>
  <c r="G3683" i="1"/>
  <c r="F3683" i="1"/>
  <c r="E3683" i="1"/>
  <c r="D3683" i="1"/>
  <c r="B3683" i="1"/>
  <c r="A3683" i="1"/>
  <c r="AA3682" i="1"/>
  <c r="Y3682" i="1"/>
  <c r="Z3682" i="1" s="1"/>
  <c r="AB3682" i="1" s="1"/>
  <c r="X3682" i="1"/>
  <c r="W3682" i="1"/>
  <c r="V3682" i="1"/>
  <c r="U3682" i="1"/>
  <c r="T3682" i="1"/>
  <c r="R3682" i="1"/>
  <c r="Q3682" i="1"/>
  <c r="S3682" i="1" s="1"/>
  <c r="O3682" i="1"/>
  <c r="N3682" i="1"/>
  <c r="P3682" i="1" s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W3681" i="1"/>
  <c r="U3681" i="1"/>
  <c r="T3681" i="1"/>
  <c r="R3681" i="1"/>
  <c r="Q3681" i="1"/>
  <c r="S3681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AB3680" i="1"/>
  <c r="AA3680" i="1"/>
  <c r="Z3680" i="1"/>
  <c r="Y3680" i="1"/>
  <c r="X3680" i="1"/>
  <c r="W3680" i="1"/>
  <c r="U3680" i="1"/>
  <c r="T3680" i="1"/>
  <c r="V3680" i="1" s="1"/>
  <c r="S3680" i="1"/>
  <c r="R3680" i="1"/>
  <c r="Q3680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V3679" i="1"/>
  <c r="U3679" i="1"/>
  <c r="T3679" i="1"/>
  <c r="R3679" i="1"/>
  <c r="Q3679" i="1"/>
  <c r="S3679" i="1" s="1"/>
  <c r="P3679" i="1"/>
  <c r="O3679" i="1"/>
  <c r="N3679" i="1"/>
  <c r="L3679" i="1"/>
  <c r="K3679" i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T3678" i="1"/>
  <c r="V3678" i="1" s="1"/>
  <c r="R3678" i="1"/>
  <c r="Q3678" i="1"/>
  <c r="S3678" i="1" s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AA3677" i="1"/>
  <c r="Y3677" i="1"/>
  <c r="X3677" i="1"/>
  <c r="W3677" i="1"/>
  <c r="V3677" i="1"/>
  <c r="U3677" i="1"/>
  <c r="T3677" i="1"/>
  <c r="S3677" i="1"/>
  <c r="R3677" i="1"/>
  <c r="Q3677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U3676" i="1"/>
  <c r="T3676" i="1"/>
  <c r="V3676" i="1" s="1"/>
  <c r="S3676" i="1"/>
  <c r="R3676" i="1"/>
  <c r="Q3676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Z3675" i="1" s="1"/>
  <c r="W3675" i="1"/>
  <c r="V3675" i="1"/>
  <c r="U3675" i="1"/>
  <c r="T3675" i="1"/>
  <c r="S3675" i="1"/>
  <c r="R3675" i="1"/>
  <c r="Q3675" i="1"/>
  <c r="P3675" i="1"/>
  <c r="O3675" i="1"/>
  <c r="N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AA3674" i="1"/>
  <c r="Y3674" i="1"/>
  <c r="Z3674" i="1" s="1"/>
  <c r="X3674" i="1"/>
  <c r="W3674" i="1"/>
  <c r="V3674" i="1"/>
  <c r="U3674" i="1"/>
  <c r="T3674" i="1"/>
  <c r="S3674" i="1"/>
  <c r="R3674" i="1"/>
  <c r="Q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AA3673" i="1"/>
  <c r="Y3673" i="1"/>
  <c r="X3673" i="1"/>
  <c r="W3673" i="1"/>
  <c r="V3673" i="1"/>
  <c r="U3673" i="1"/>
  <c r="T3673" i="1"/>
  <c r="S3673" i="1"/>
  <c r="R3673" i="1"/>
  <c r="Q3673" i="1"/>
  <c r="P3673" i="1"/>
  <c r="O3673" i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 s="1"/>
  <c r="AA3672" i="1"/>
  <c r="Y3672" i="1"/>
  <c r="X3672" i="1"/>
  <c r="Z3672" i="1" s="1"/>
  <c r="W3672" i="1"/>
  <c r="U3672" i="1"/>
  <c r="V3672" i="1" s="1"/>
  <c r="T3672" i="1"/>
  <c r="S3672" i="1"/>
  <c r="R3672" i="1"/>
  <c r="Q3672" i="1"/>
  <c r="O3672" i="1"/>
  <c r="N3672" i="1"/>
  <c r="P3672" i="1" s="1"/>
  <c r="L3672" i="1"/>
  <c r="M3672" i="1" s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V3671" i="1"/>
  <c r="U3671" i="1"/>
  <c r="T3671" i="1"/>
  <c r="S3671" i="1"/>
  <c r="R3671" i="1"/>
  <c r="Q3671" i="1"/>
  <c r="P3671" i="1"/>
  <c r="O3671" i="1"/>
  <c r="N3671" i="1"/>
  <c r="L3671" i="1"/>
  <c r="M3671" i="1" s="1"/>
  <c r="K3671" i="1"/>
  <c r="J3671" i="1"/>
  <c r="I3671" i="1"/>
  <c r="H3671" i="1"/>
  <c r="G3671" i="1"/>
  <c r="F3671" i="1"/>
  <c r="E3671" i="1"/>
  <c r="D3671" i="1"/>
  <c r="B3671" i="1"/>
  <c r="A3671" i="1" s="1"/>
  <c r="AA3670" i="1"/>
  <c r="Y3670" i="1"/>
  <c r="Z3670" i="1" s="1"/>
  <c r="X3670" i="1"/>
  <c r="W3670" i="1"/>
  <c r="V3670" i="1"/>
  <c r="U3670" i="1"/>
  <c r="T3670" i="1"/>
  <c r="S3670" i="1"/>
  <c r="R3670" i="1"/>
  <c r="Q3670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AA3669" i="1"/>
  <c r="Y3669" i="1"/>
  <c r="X3669" i="1"/>
  <c r="Z3669" i="1" s="1"/>
  <c r="W3669" i="1"/>
  <c r="U3669" i="1"/>
  <c r="V3669" i="1" s="1"/>
  <c r="T3669" i="1"/>
  <c r="S3669" i="1"/>
  <c r="R3669" i="1"/>
  <c r="Q3669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Y3668" i="1"/>
  <c r="Z3668" i="1" s="1"/>
  <c r="X3668" i="1"/>
  <c r="W3668" i="1"/>
  <c r="V3668" i="1"/>
  <c r="U3668" i="1"/>
  <c r="T3668" i="1"/>
  <c r="S3668" i="1"/>
  <c r="R3668" i="1"/>
  <c r="Q3668" i="1"/>
  <c r="O3668" i="1"/>
  <c r="N3668" i="1"/>
  <c r="P3668" i="1" s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X3667" i="1"/>
  <c r="Z3667" i="1" s="1"/>
  <c r="W3667" i="1"/>
  <c r="V3667" i="1"/>
  <c r="U3667" i="1"/>
  <c r="T3667" i="1"/>
  <c r="R3667" i="1"/>
  <c r="Q3667" i="1"/>
  <c r="S3667" i="1" s="1"/>
  <c r="O3667" i="1"/>
  <c r="N3667" i="1"/>
  <c r="P3667" i="1" s="1"/>
  <c r="M3667" i="1"/>
  <c r="L3667" i="1"/>
  <c r="K3667" i="1"/>
  <c r="J3667" i="1"/>
  <c r="AB3667" i="1" s="1"/>
  <c r="I3667" i="1"/>
  <c r="H3667" i="1"/>
  <c r="G3667" i="1"/>
  <c r="F3667" i="1"/>
  <c r="E3667" i="1"/>
  <c r="D3667" i="1"/>
  <c r="B3667" i="1"/>
  <c r="A3667" i="1"/>
  <c r="AB3666" i="1"/>
  <c r="AA3666" i="1"/>
  <c r="Y3666" i="1"/>
  <c r="Z3666" i="1" s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W3665" i="1"/>
  <c r="U3665" i="1"/>
  <c r="T3665" i="1"/>
  <c r="V3665" i="1" s="1"/>
  <c r="R3665" i="1"/>
  <c r="Q3665" i="1"/>
  <c r="S3665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W3664" i="1"/>
  <c r="U3664" i="1"/>
  <c r="T3664" i="1"/>
  <c r="S3664" i="1"/>
  <c r="R3664" i="1"/>
  <c r="Q3664" i="1"/>
  <c r="O3664" i="1"/>
  <c r="N3664" i="1"/>
  <c r="P3664" i="1" s="1"/>
  <c r="L3664" i="1"/>
  <c r="M3664" i="1" s="1"/>
  <c r="K3664" i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V3663" i="1"/>
  <c r="U3663" i="1"/>
  <c r="T3663" i="1"/>
  <c r="R3663" i="1"/>
  <c r="Q3663" i="1"/>
  <c r="S3663" i="1" s="1"/>
  <c r="O3663" i="1"/>
  <c r="N3663" i="1"/>
  <c r="P3663" i="1" s="1"/>
  <c r="AB3663" i="1" s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AA3662" i="1"/>
  <c r="Y3662" i="1"/>
  <c r="Z3662" i="1" s="1"/>
  <c r="X3662" i="1"/>
  <c r="W3662" i="1"/>
  <c r="U3662" i="1"/>
  <c r="T3662" i="1"/>
  <c r="V3662" i="1" s="1"/>
  <c r="R3662" i="1"/>
  <c r="Q3662" i="1"/>
  <c r="S3662" i="1" s="1"/>
  <c r="O3662" i="1"/>
  <c r="P3662" i="1" s="1"/>
  <c r="AB3662" i="1" s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AA3661" i="1"/>
  <c r="Y3661" i="1"/>
  <c r="X3661" i="1"/>
  <c r="W3661" i="1"/>
  <c r="U3661" i="1"/>
  <c r="T3661" i="1"/>
  <c r="V3661" i="1" s="1"/>
  <c r="R3661" i="1"/>
  <c r="Q3661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AA3660" i="1"/>
  <c r="Y3660" i="1"/>
  <c r="X3660" i="1"/>
  <c r="Z3660" i="1" s="1"/>
  <c r="W3660" i="1"/>
  <c r="U3660" i="1"/>
  <c r="T3660" i="1"/>
  <c r="V3660" i="1" s="1"/>
  <c r="S3660" i="1"/>
  <c r="R3660" i="1"/>
  <c r="Q3660" i="1"/>
  <c r="P3660" i="1"/>
  <c r="O3660" i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V3659" i="1"/>
  <c r="U3659" i="1"/>
  <c r="T3659" i="1"/>
  <c r="S3659" i="1"/>
  <c r="R3659" i="1"/>
  <c r="Q3659" i="1"/>
  <c r="O3659" i="1"/>
  <c r="N3659" i="1"/>
  <c r="P3659" i="1" s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V3658" i="1"/>
  <c r="U3658" i="1"/>
  <c r="T3658" i="1"/>
  <c r="R3658" i="1"/>
  <c r="Q3658" i="1"/>
  <c r="S3658" i="1" s="1"/>
  <c r="P3658" i="1"/>
  <c r="AB3658" i="1" s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AA3657" i="1"/>
  <c r="Y3657" i="1"/>
  <c r="X3657" i="1"/>
  <c r="W3657" i="1"/>
  <c r="U3657" i="1"/>
  <c r="T3657" i="1"/>
  <c r="R3657" i="1"/>
  <c r="S3657" i="1" s="1"/>
  <c r="Q3657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AA3656" i="1"/>
  <c r="Z3656" i="1"/>
  <c r="Y3656" i="1"/>
  <c r="X3656" i="1"/>
  <c r="W3656" i="1"/>
  <c r="U3656" i="1"/>
  <c r="T3656" i="1"/>
  <c r="V3656" i="1" s="1"/>
  <c r="S3656" i="1"/>
  <c r="R3656" i="1"/>
  <c r="Q3656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V3655" i="1"/>
  <c r="U3655" i="1"/>
  <c r="T3655" i="1"/>
  <c r="S3655" i="1"/>
  <c r="R3655" i="1"/>
  <c r="Q3655" i="1"/>
  <c r="P3655" i="1"/>
  <c r="O3655" i="1"/>
  <c r="N3655" i="1"/>
  <c r="L3655" i="1"/>
  <c r="K3655" i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U3654" i="1"/>
  <c r="T3654" i="1"/>
  <c r="V3654" i="1" s="1"/>
  <c r="S3654" i="1"/>
  <c r="R3654" i="1"/>
  <c r="Q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AA3653" i="1"/>
  <c r="Y3653" i="1"/>
  <c r="X3653" i="1"/>
  <c r="Z3653" i="1" s="1"/>
  <c r="W3653" i="1"/>
  <c r="V3653" i="1"/>
  <c r="U3653" i="1"/>
  <c r="T3653" i="1"/>
  <c r="S3653" i="1"/>
  <c r="R3653" i="1"/>
  <c r="Q3653" i="1"/>
  <c r="P3653" i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U3652" i="1"/>
  <c r="T3652" i="1"/>
  <c r="V3652" i="1" s="1"/>
  <c r="S3652" i="1"/>
  <c r="R3652" i="1"/>
  <c r="Q3652" i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V3651" i="1"/>
  <c r="U3651" i="1"/>
  <c r="T3651" i="1"/>
  <c r="R3651" i="1"/>
  <c r="Q3651" i="1"/>
  <c r="S3651" i="1" s="1"/>
  <c r="O3651" i="1"/>
  <c r="P3651" i="1" s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Y3650" i="1"/>
  <c r="Z3650" i="1" s="1"/>
  <c r="X3650" i="1"/>
  <c r="W3650" i="1"/>
  <c r="V3650" i="1"/>
  <c r="U3650" i="1"/>
  <c r="T3650" i="1"/>
  <c r="R3650" i="1"/>
  <c r="Q3650" i="1"/>
  <c r="S3650" i="1" s="1"/>
  <c r="O3650" i="1"/>
  <c r="N3650" i="1"/>
  <c r="P3650" i="1" s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AA3649" i="1"/>
  <c r="Y3649" i="1"/>
  <c r="X3649" i="1"/>
  <c r="Z3649" i="1" s="1"/>
  <c r="W3649" i="1"/>
  <c r="V3649" i="1"/>
  <c r="U3649" i="1"/>
  <c r="T3649" i="1"/>
  <c r="R3649" i="1"/>
  <c r="Q3649" i="1"/>
  <c r="S3649" i="1" s="1"/>
  <c r="P3649" i="1"/>
  <c r="O3649" i="1"/>
  <c r="N3649" i="1"/>
  <c r="L3649" i="1"/>
  <c r="K3649" i="1"/>
  <c r="M3649" i="1" s="1"/>
  <c r="AB3649" i="1" s="1"/>
  <c r="J3649" i="1"/>
  <c r="I3649" i="1"/>
  <c r="H3649" i="1"/>
  <c r="G3649" i="1"/>
  <c r="F3649" i="1"/>
  <c r="E3649" i="1"/>
  <c r="D3649" i="1"/>
  <c r="B3649" i="1"/>
  <c r="A3649" i="1" s="1"/>
  <c r="AA3648" i="1"/>
  <c r="Y3648" i="1"/>
  <c r="Z3648" i="1" s="1"/>
  <c r="X3648" i="1"/>
  <c r="W3648" i="1"/>
  <c r="U3648" i="1"/>
  <c r="V3648" i="1" s="1"/>
  <c r="T3648" i="1"/>
  <c r="S3648" i="1"/>
  <c r="R3648" i="1"/>
  <c r="Q3648" i="1"/>
  <c r="O3648" i="1"/>
  <c r="N3648" i="1"/>
  <c r="P3648" i="1" s="1"/>
  <c r="M3648" i="1"/>
  <c r="AB3648" i="1" s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Z3647" i="1" s="1"/>
  <c r="W3647" i="1"/>
  <c r="V3647" i="1"/>
  <c r="U3647" i="1"/>
  <c r="T3647" i="1"/>
  <c r="R3647" i="1"/>
  <c r="Q3647" i="1"/>
  <c r="S3647" i="1" s="1"/>
  <c r="P3647" i="1"/>
  <c r="AB3647" i="1" s="1"/>
  <c r="O3647" i="1"/>
  <c r="N3647" i="1"/>
  <c r="L3647" i="1"/>
  <c r="M3647" i="1" s="1"/>
  <c r="K3647" i="1"/>
  <c r="J3647" i="1"/>
  <c r="I3647" i="1"/>
  <c r="H3647" i="1"/>
  <c r="G3647" i="1"/>
  <c r="F3647" i="1"/>
  <c r="E3647" i="1"/>
  <c r="D3647" i="1"/>
  <c r="B3647" i="1"/>
  <c r="A3647" i="1" s="1"/>
  <c r="AA3646" i="1"/>
  <c r="Y3646" i="1"/>
  <c r="Z3646" i="1" s="1"/>
  <c r="X3646" i="1"/>
  <c r="W3646" i="1"/>
  <c r="U3646" i="1"/>
  <c r="T3646" i="1"/>
  <c r="V3646" i="1" s="1"/>
  <c r="R3646" i="1"/>
  <c r="Q3646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AA3645" i="1"/>
  <c r="Y3645" i="1"/>
  <c r="X3645" i="1"/>
  <c r="W3645" i="1"/>
  <c r="U3645" i="1"/>
  <c r="T3645" i="1"/>
  <c r="V3645" i="1" s="1"/>
  <c r="R3645" i="1"/>
  <c r="S3645" i="1" s="1"/>
  <c r="Q3645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AA3644" i="1"/>
  <c r="Z3644" i="1"/>
  <c r="Y3644" i="1"/>
  <c r="X3644" i="1"/>
  <c r="W3644" i="1"/>
  <c r="U3644" i="1"/>
  <c r="T3644" i="1"/>
  <c r="V3644" i="1" s="1"/>
  <c r="S3644" i="1"/>
  <c r="R3644" i="1"/>
  <c r="Q3644" i="1"/>
  <c r="O3644" i="1"/>
  <c r="N3644" i="1"/>
  <c r="P3644" i="1" s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Z3643" i="1" s="1"/>
  <c r="W3643" i="1"/>
  <c r="V3643" i="1"/>
  <c r="U3643" i="1"/>
  <c r="T3643" i="1"/>
  <c r="R3643" i="1"/>
  <c r="Q3643" i="1"/>
  <c r="S3643" i="1" s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AA3642" i="1"/>
  <c r="Y3642" i="1"/>
  <c r="Z3642" i="1" s="1"/>
  <c r="X3642" i="1"/>
  <c r="W3642" i="1"/>
  <c r="U3642" i="1"/>
  <c r="T3642" i="1"/>
  <c r="V3642" i="1" s="1"/>
  <c r="S3642" i="1"/>
  <c r="R3642" i="1"/>
  <c r="Q3642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AA3641" i="1"/>
  <c r="Y3641" i="1"/>
  <c r="X3641" i="1"/>
  <c r="W3641" i="1"/>
  <c r="U3641" i="1"/>
  <c r="T3641" i="1"/>
  <c r="V3641" i="1" s="1"/>
  <c r="R3641" i="1"/>
  <c r="S3641" i="1" s="1"/>
  <c r="Q3641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W3640" i="1"/>
  <c r="U3640" i="1"/>
  <c r="T3640" i="1"/>
  <c r="V3640" i="1" s="1"/>
  <c r="S3640" i="1"/>
  <c r="R3640" i="1"/>
  <c r="Q3640" i="1"/>
  <c r="O3640" i="1"/>
  <c r="N3640" i="1"/>
  <c r="P3640" i="1" s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V3639" i="1"/>
  <c r="U3639" i="1"/>
  <c r="T3639" i="1"/>
  <c r="R3639" i="1"/>
  <c r="Q3639" i="1"/>
  <c r="S3639" i="1" s="1"/>
  <c r="P3639" i="1"/>
  <c r="O3639" i="1"/>
  <c r="N3639" i="1"/>
  <c r="M3639" i="1"/>
  <c r="L3639" i="1"/>
  <c r="K3639" i="1"/>
  <c r="J3639" i="1"/>
  <c r="AB3639" i="1" s="1"/>
  <c r="I3639" i="1"/>
  <c r="H3639" i="1"/>
  <c r="G3639" i="1"/>
  <c r="F3639" i="1"/>
  <c r="E3639" i="1"/>
  <c r="D3639" i="1"/>
  <c r="B3639" i="1"/>
  <c r="A3639" i="1" s="1"/>
  <c r="AA3638" i="1"/>
  <c r="Y3638" i="1"/>
  <c r="Z3638" i="1" s="1"/>
  <c r="X3638" i="1"/>
  <c r="W3638" i="1"/>
  <c r="U3638" i="1"/>
  <c r="T3638" i="1"/>
  <c r="V3638" i="1" s="1"/>
  <c r="S3638" i="1"/>
  <c r="R3638" i="1"/>
  <c r="Q3638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AA3637" i="1"/>
  <c r="Y3637" i="1"/>
  <c r="X3637" i="1"/>
  <c r="W3637" i="1"/>
  <c r="U3637" i="1"/>
  <c r="T3637" i="1"/>
  <c r="V3637" i="1" s="1"/>
  <c r="S3637" i="1"/>
  <c r="R3637" i="1"/>
  <c r="Q3637" i="1"/>
  <c r="P3637" i="1"/>
  <c r="O3637" i="1"/>
  <c r="N3637" i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 s="1"/>
  <c r="AA3636" i="1"/>
  <c r="Y3636" i="1"/>
  <c r="X3636" i="1"/>
  <c r="Z3636" i="1" s="1"/>
  <c r="W3636" i="1"/>
  <c r="U3636" i="1"/>
  <c r="V3636" i="1" s="1"/>
  <c r="T3636" i="1"/>
  <c r="S3636" i="1"/>
  <c r="R3636" i="1"/>
  <c r="Q3636" i="1"/>
  <c r="P3636" i="1"/>
  <c r="O3636" i="1"/>
  <c r="N3636" i="1"/>
  <c r="L3636" i="1"/>
  <c r="K3636" i="1"/>
  <c r="M3636" i="1" s="1"/>
  <c r="J3636" i="1"/>
  <c r="I3636" i="1"/>
  <c r="H3636" i="1"/>
  <c r="AB3636" i="1" s="1"/>
  <c r="G3636" i="1"/>
  <c r="F3636" i="1"/>
  <c r="E3636" i="1"/>
  <c r="D3636" i="1"/>
  <c r="B3636" i="1"/>
  <c r="A3636" i="1"/>
  <c r="AA3635" i="1"/>
  <c r="Y3635" i="1"/>
  <c r="X3635" i="1"/>
  <c r="Z3635" i="1" s="1"/>
  <c r="W3635" i="1"/>
  <c r="V3635" i="1"/>
  <c r="U3635" i="1"/>
  <c r="T3635" i="1"/>
  <c r="S3635" i="1"/>
  <c r="R3635" i="1"/>
  <c r="Q3635" i="1"/>
  <c r="O3635" i="1"/>
  <c r="N3635" i="1"/>
  <c r="P3635" i="1" s="1"/>
  <c r="L3635" i="1"/>
  <c r="K3635" i="1"/>
  <c r="M3635" i="1" s="1"/>
  <c r="J3635" i="1"/>
  <c r="AB3635" i="1" s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V3634" i="1"/>
  <c r="U3634" i="1"/>
  <c r="T3634" i="1"/>
  <c r="R3634" i="1"/>
  <c r="Q3634" i="1"/>
  <c r="S3634" i="1" s="1"/>
  <c r="O3634" i="1"/>
  <c r="N3634" i="1"/>
  <c r="P3634" i="1" s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AA3633" i="1"/>
  <c r="Y3633" i="1"/>
  <c r="X3633" i="1"/>
  <c r="W3633" i="1"/>
  <c r="U3633" i="1"/>
  <c r="T3633" i="1"/>
  <c r="S3633" i="1"/>
  <c r="R3633" i="1"/>
  <c r="Q3633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AA3632" i="1"/>
  <c r="Z3632" i="1"/>
  <c r="Y3632" i="1"/>
  <c r="X3632" i="1"/>
  <c r="W3632" i="1"/>
  <c r="U3632" i="1"/>
  <c r="T3632" i="1"/>
  <c r="V3632" i="1" s="1"/>
  <c r="S3632" i="1"/>
  <c r="R3632" i="1"/>
  <c r="Q3632" i="1"/>
  <c r="O3632" i="1"/>
  <c r="N3632" i="1"/>
  <c r="P3632" i="1" s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V3631" i="1"/>
  <c r="U3631" i="1"/>
  <c r="T3631" i="1"/>
  <c r="R3631" i="1"/>
  <c r="Q3631" i="1"/>
  <c r="S3631" i="1" s="1"/>
  <c r="P3631" i="1"/>
  <c r="O3631" i="1"/>
  <c r="N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U3630" i="1"/>
  <c r="T3630" i="1"/>
  <c r="V3630" i="1" s="1"/>
  <c r="R3630" i="1"/>
  <c r="Q3630" i="1"/>
  <c r="S3630" i="1" s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AA3629" i="1"/>
  <c r="Y3629" i="1"/>
  <c r="X3629" i="1"/>
  <c r="W3629" i="1"/>
  <c r="V3629" i="1"/>
  <c r="U3629" i="1"/>
  <c r="T3629" i="1"/>
  <c r="S3629" i="1"/>
  <c r="R3629" i="1"/>
  <c r="Q3629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AA3628" i="1"/>
  <c r="Z3628" i="1"/>
  <c r="Y3628" i="1"/>
  <c r="X3628" i="1"/>
  <c r="W3628" i="1"/>
  <c r="U3628" i="1"/>
  <c r="T3628" i="1"/>
  <c r="V3628" i="1" s="1"/>
  <c r="S3628" i="1"/>
  <c r="R3628" i="1"/>
  <c r="Q3628" i="1"/>
  <c r="O3628" i="1"/>
  <c r="N3628" i="1"/>
  <c r="P3628" i="1" s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V3627" i="1"/>
  <c r="U3627" i="1"/>
  <c r="T3627" i="1"/>
  <c r="R3627" i="1"/>
  <c r="Q3627" i="1"/>
  <c r="S3627" i="1" s="1"/>
  <c r="P3627" i="1"/>
  <c r="O3627" i="1"/>
  <c r="N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AA3626" i="1"/>
  <c r="Y3626" i="1"/>
  <c r="Z3626" i="1" s="1"/>
  <c r="X3626" i="1"/>
  <c r="W3626" i="1"/>
  <c r="V3626" i="1"/>
  <c r="U3626" i="1"/>
  <c r="T3626" i="1"/>
  <c r="R3626" i="1"/>
  <c r="Q3626" i="1"/>
  <c r="S3626" i="1" s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AA3625" i="1"/>
  <c r="Y3625" i="1"/>
  <c r="X3625" i="1"/>
  <c r="W3625" i="1"/>
  <c r="V3625" i="1"/>
  <c r="U3625" i="1"/>
  <c r="T3625" i="1"/>
  <c r="R3625" i="1"/>
  <c r="Q3625" i="1"/>
  <c r="S3625" i="1" s="1"/>
  <c r="P3625" i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U3624" i="1"/>
  <c r="V3624" i="1" s="1"/>
  <c r="T3624" i="1"/>
  <c r="S3624" i="1"/>
  <c r="R3624" i="1"/>
  <c r="Q3624" i="1"/>
  <c r="P3624" i="1"/>
  <c r="O3624" i="1"/>
  <c r="N3624" i="1"/>
  <c r="L3624" i="1"/>
  <c r="M3624" i="1" s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V3623" i="1"/>
  <c r="U3623" i="1"/>
  <c r="T3623" i="1"/>
  <c r="S3623" i="1"/>
  <c r="R3623" i="1"/>
  <c r="Q3623" i="1"/>
  <c r="P3623" i="1"/>
  <c r="O3623" i="1"/>
  <c r="N3623" i="1"/>
  <c r="L3623" i="1"/>
  <c r="M3623" i="1" s="1"/>
  <c r="K3623" i="1"/>
  <c r="J3623" i="1"/>
  <c r="AB3623" i="1" s="1"/>
  <c r="I3623" i="1"/>
  <c r="H3623" i="1"/>
  <c r="G3623" i="1"/>
  <c r="F3623" i="1"/>
  <c r="E3623" i="1"/>
  <c r="D3623" i="1"/>
  <c r="B3623" i="1"/>
  <c r="A3623" i="1" s="1"/>
  <c r="AA3622" i="1"/>
  <c r="Y3622" i="1"/>
  <c r="Z3622" i="1" s="1"/>
  <c r="X3622" i="1"/>
  <c r="W3622" i="1"/>
  <c r="V3622" i="1"/>
  <c r="U3622" i="1"/>
  <c r="T3622" i="1"/>
  <c r="R3622" i="1"/>
  <c r="S3622" i="1" s="1"/>
  <c r="Q3622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U3621" i="1"/>
  <c r="T3621" i="1"/>
  <c r="V3621" i="1" s="1"/>
  <c r="S3621" i="1"/>
  <c r="R3621" i="1"/>
  <c r="Q3621" i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W3620" i="1"/>
  <c r="U3620" i="1"/>
  <c r="T3620" i="1"/>
  <c r="V3620" i="1" s="1"/>
  <c r="S3620" i="1"/>
  <c r="R3620" i="1"/>
  <c r="Q3620" i="1"/>
  <c r="O3620" i="1"/>
  <c r="N3620" i="1"/>
  <c r="P3620" i="1" s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V3619" i="1"/>
  <c r="U3619" i="1"/>
  <c r="T3619" i="1"/>
  <c r="R3619" i="1"/>
  <c r="Q3619" i="1"/>
  <c r="S3619" i="1" s="1"/>
  <c r="O3619" i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 s="1"/>
  <c r="AA3618" i="1"/>
  <c r="Z3618" i="1"/>
  <c r="Y3618" i="1"/>
  <c r="X3618" i="1"/>
  <c r="W3618" i="1"/>
  <c r="U3618" i="1"/>
  <c r="T3618" i="1"/>
  <c r="V3618" i="1" s="1"/>
  <c r="R3618" i="1"/>
  <c r="Q3618" i="1"/>
  <c r="S3618" i="1" s="1"/>
  <c r="O3618" i="1"/>
  <c r="N3618" i="1"/>
  <c r="P3618" i="1" s="1"/>
  <c r="M3618" i="1"/>
  <c r="AB3618" i="1" s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W3617" i="1"/>
  <c r="U3617" i="1"/>
  <c r="T3617" i="1"/>
  <c r="R3617" i="1"/>
  <c r="Q3617" i="1"/>
  <c r="S3617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W3616" i="1"/>
  <c r="U3616" i="1"/>
  <c r="T3616" i="1"/>
  <c r="S3616" i="1"/>
  <c r="R3616" i="1"/>
  <c r="Q3616" i="1"/>
  <c r="O3616" i="1"/>
  <c r="N3616" i="1"/>
  <c r="P3616" i="1" s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V3615" i="1"/>
  <c r="U3615" i="1"/>
  <c r="T3615" i="1"/>
  <c r="R3615" i="1"/>
  <c r="Q3615" i="1"/>
  <c r="S3615" i="1" s="1"/>
  <c r="P3615" i="1"/>
  <c r="O3615" i="1"/>
  <c r="N3615" i="1"/>
  <c r="M3615" i="1"/>
  <c r="AB3615" i="1" s="1"/>
  <c r="L3615" i="1"/>
  <c r="K3615" i="1"/>
  <c r="J3615" i="1"/>
  <c r="I3615" i="1"/>
  <c r="H3615" i="1"/>
  <c r="G3615" i="1"/>
  <c r="F3615" i="1"/>
  <c r="E3615" i="1"/>
  <c r="D3615" i="1"/>
  <c r="B3615" i="1"/>
  <c r="A3615" i="1"/>
  <c r="AB3614" i="1"/>
  <c r="AA3614" i="1"/>
  <c r="Y3614" i="1"/>
  <c r="Z3614" i="1" s="1"/>
  <c r="X3614" i="1"/>
  <c r="W3614" i="1"/>
  <c r="U3614" i="1"/>
  <c r="T3614" i="1"/>
  <c r="V3614" i="1" s="1"/>
  <c r="R3614" i="1"/>
  <c r="Q3614" i="1"/>
  <c r="S3614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AA3613" i="1"/>
  <c r="Y3613" i="1"/>
  <c r="X3613" i="1"/>
  <c r="W3613" i="1"/>
  <c r="U3613" i="1"/>
  <c r="T3613" i="1"/>
  <c r="R3613" i="1"/>
  <c r="Q3613" i="1"/>
  <c r="S3613" i="1" s="1"/>
  <c r="P3613" i="1"/>
  <c r="O3613" i="1"/>
  <c r="N3613" i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V3612" i="1"/>
  <c r="U3612" i="1"/>
  <c r="T3612" i="1"/>
  <c r="S3612" i="1"/>
  <c r="R3612" i="1"/>
  <c r="Q3612" i="1"/>
  <c r="P3612" i="1"/>
  <c r="O3612" i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Z3611" i="1" s="1"/>
  <c r="W3611" i="1"/>
  <c r="V3611" i="1"/>
  <c r="U3611" i="1"/>
  <c r="T3611" i="1"/>
  <c r="S3611" i="1"/>
  <c r="R3611" i="1"/>
  <c r="Q3611" i="1"/>
  <c r="O3611" i="1"/>
  <c r="N3611" i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 s="1"/>
  <c r="AA3610" i="1"/>
  <c r="Z3610" i="1"/>
  <c r="Y3610" i="1"/>
  <c r="X3610" i="1"/>
  <c r="W3610" i="1"/>
  <c r="V3610" i="1"/>
  <c r="U3610" i="1"/>
  <c r="T3610" i="1"/>
  <c r="R3610" i="1"/>
  <c r="Q3610" i="1"/>
  <c r="S3610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W3609" i="1"/>
  <c r="U3609" i="1"/>
  <c r="T3609" i="1"/>
  <c r="R3609" i="1"/>
  <c r="Q3609" i="1"/>
  <c r="S3609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AA3608" i="1"/>
  <c r="Z3608" i="1"/>
  <c r="Y3608" i="1"/>
  <c r="X3608" i="1"/>
  <c r="W3608" i="1"/>
  <c r="U3608" i="1"/>
  <c r="T3608" i="1"/>
  <c r="V3608" i="1" s="1"/>
  <c r="S3608" i="1"/>
  <c r="R3608" i="1"/>
  <c r="Q3608" i="1"/>
  <c r="P3608" i="1"/>
  <c r="O3608" i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V3607" i="1"/>
  <c r="U3607" i="1"/>
  <c r="T3607" i="1"/>
  <c r="S3607" i="1"/>
  <c r="R3607" i="1"/>
  <c r="Q3607" i="1"/>
  <c r="O3607" i="1"/>
  <c r="N3607" i="1"/>
  <c r="P3607" i="1" s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U3606" i="1"/>
  <c r="T3606" i="1"/>
  <c r="V3606" i="1" s="1"/>
  <c r="R3606" i="1"/>
  <c r="Q3606" i="1"/>
  <c r="S3606" i="1" s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W3605" i="1"/>
  <c r="V3605" i="1"/>
  <c r="U3605" i="1"/>
  <c r="T3605" i="1"/>
  <c r="S3605" i="1"/>
  <c r="R3605" i="1"/>
  <c r="Q3605" i="1"/>
  <c r="P3605" i="1"/>
  <c r="O3605" i="1"/>
  <c r="N3605" i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U3604" i="1"/>
  <c r="T3604" i="1"/>
  <c r="V3604" i="1" s="1"/>
  <c r="S3604" i="1"/>
  <c r="R3604" i="1"/>
  <c r="Q3604" i="1"/>
  <c r="P3604" i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V3603" i="1"/>
  <c r="U3603" i="1"/>
  <c r="T3603" i="1"/>
  <c r="S3603" i="1"/>
  <c r="R3603" i="1"/>
  <c r="Q3603" i="1"/>
  <c r="O3603" i="1"/>
  <c r="N3603" i="1"/>
  <c r="P3603" i="1" s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V3602" i="1"/>
  <c r="U3602" i="1"/>
  <c r="T3602" i="1"/>
  <c r="S3602" i="1"/>
  <c r="R3602" i="1"/>
  <c r="Q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AA3601" i="1"/>
  <c r="Y3601" i="1"/>
  <c r="X3601" i="1"/>
  <c r="W3601" i="1"/>
  <c r="U3601" i="1"/>
  <c r="V3601" i="1" s="1"/>
  <c r="T3601" i="1"/>
  <c r="S3601" i="1"/>
  <c r="R3601" i="1"/>
  <c r="Q3601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U3600" i="1"/>
  <c r="V3600" i="1" s="1"/>
  <c r="T3600" i="1"/>
  <c r="S3600" i="1"/>
  <c r="R3600" i="1"/>
  <c r="Q3600" i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V3599" i="1"/>
  <c r="U3599" i="1"/>
  <c r="T3599" i="1"/>
  <c r="R3599" i="1"/>
  <c r="Q3599" i="1"/>
  <c r="S3599" i="1" s="1"/>
  <c r="O3599" i="1"/>
  <c r="N3599" i="1"/>
  <c r="L3599" i="1"/>
  <c r="M3599" i="1" s="1"/>
  <c r="K3599" i="1"/>
  <c r="J3599" i="1"/>
  <c r="I3599" i="1"/>
  <c r="H3599" i="1"/>
  <c r="G3599" i="1"/>
  <c r="F3599" i="1"/>
  <c r="E3599" i="1"/>
  <c r="D3599" i="1"/>
  <c r="B3599" i="1"/>
  <c r="A3599" i="1" s="1"/>
  <c r="AA3598" i="1"/>
  <c r="Y3598" i="1"/>
  <c r="Z3598" i="1" s="1"/>
  <c r="X3598" i="1"/>
  <c r="W3598" i="1"/>
  <c r="U3598" i="1"/>
  <c r="T3598" i="1"/>
  <c r="V3598" i="1" s="1"/>
  <c r="R3598" i="1"/>
  <c r="Q3598" i="1"/>
  <c r="S3598" i="1" s="1"/>
  <c r="O3598" i="1"/>
  <c r="P3598" i="1" s="1"/>
  <c r="AB3598" i="1" s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AA3597" i="1"/>
  <c r="Y3597" i="1"/>
  <c r="X3597" i="1"/>
  <c r="Z3597" i="1" s="1"/>
  <c r="W3597" i="1"/>
  <c r="U3597" i="1"/>
  <c r="T3597" i="1"/>
  <c r="R3597" i="1"/>
  <c r="Q3597" i="1"/>
  <c r="S3597" i="1" s="1"/>
  <c r="O3597" i="1"/>
  <c r="P3597" i="1" s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AA3596" i="1"/>
  <c r="Z3596" i="1"/>
  <c r="Y3596" i="1"/>
  <c r="X3596" i="1"/>
  <c r="W3596" i="1"/>
  <c r="V3596" i="1"/>
  <c r="U3596" i="1"/>
  <c r="T3596" i="1"/>
  <c r="S3596" i="1"/>
  <c r="R3596" i="1"/>
  <c r="Q3596" i="1"/>
  <c r="O3596" i="1"/>
  <c r="N3596" i="1"/>
  <c r="P3596" i="1" s="1"/>
  <c r="AB3596" i="1" s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W3595" i="1"/>
  <c r="V3595" i="1"/>
  <c r="U3595" i="1"/>
  <c r="T3595" i="1"/>
  <c r="R3595" i="1"/>
  <c r="Q3595" i="1"/>
  <c r="S3595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Z3594" i="1"/>
  <c r="Y3594" i="1"/>
  <c r="X3594" i="1"/>
  <c r="W3594" i="1"/>
  <c r="U3594" i="1"/>
  <c r="T3594" i="1"/>
  <c r="V3594" i="1" s="1"/>
  <c r="S3594" i="1"/>
  <c r="R3594" i="1"/>
  <c r="Q3594" i="1"/>
  <c r="P3594" i="1"/>
  <c r="O3594" i="1"/>
  <c r="N3594" i="1"/>
  <c r="M3594" i="1"/>
  <c r="L3594" i="1"/>
  <c r="K3594" i="1"/>
  <c r="J3594" i="1"/>
  <c r="I3594" i="1"/>
  <c r="H3594" i="1"/>
  <c r="AB3594" i="1" s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V3593" i="1" s="1"/>
  <c r="T3593" i="1"/>
  <c r="R3593" i="1"/>
  <c r="Q3593" i="1"/>
  <c r="S3593" i="1" s="1"/>
  <c r="P3593" i="1"/>
  <c r="O3593" i="1"/>
  <c r="N3593" i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V3592" i="1"/>
  <c r="U3592" i="1"/>
  <c r="T3592" i="1"/>
  <c r="S3592" i="1"/>
  <c r="R3592" i="1"/>
  <c r="Q3592" i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U3591" i="1"/>
  <c r="V3591" i="1" s="1"/>
  <c r="T3591" i="1"/>
  <c r="R3591" i="1"/>
  <c r="Q3591" i="1"/>
  <c r="S3591" i="1" s="1"/>
  <c r="P3591" i="1"/>
  <c r="O3591" i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 s="1"/>
  <c r="AA3590" i="1"/>
  <c r="Z3590" i="1"/>
  <c r="Y3590" i="1"/>
  <c r="X3590" i="1"/>
  <c r="W3590" i="1"/>
  <c r="U3590" i="1"/>
  <c r="T3590" i="1"/>
  <c r="V3590" i="1" s="1"/>
  <c r="S3590" i="1"/>
  <c r="R3590" i="1"/>
  <c r="Q3590" i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W3589" i="1"/>
  <c r="U3589" i="1"/>
  <c r="V3589" i="1" s="1"/>
  <c r="T3589" i="1"/>
  <c r="S3589" i="1"/>
  <c r="R3589" i="1"/>
  <c r="Q3589" i="1"/>
  <c r="P3589" i="1"/>
  <c r="O3589" i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W3588" i="1"/>
  <c r="V3588" i="1"/>
  <c r="U3588" i="1"/>
  <c r="T3588" i="1"/>
  <c r="S3588" i="1"/>
  <c r="R3588" i="1"/>
  <c r="Q3588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AB3587" i="1"/>
  <c r="AA3587" i="1"/>
  <c r="Y3587" i="1"/>
  <c r="Z3587" i="1" s="1"/>
  <c r="X3587" i="1"/>
  <c r="W3587" i="1"/>
  <c r="V3587" i="1"/>
  <c r="U3587" i="1"/>
  <c r="T3587" i="1"/>
  <c r="S3587" i="1"/>
  <c r="R3587" i="1"/>
  <c r="Q3587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V3586" i="1"/>
  <c r="U3586" i="1"/>
  <c r="T3586" i="1"/>
  <c r="S3586" i="1"/>
  <c r="R3586" i="1"/>
  <c r="Q3586" i="1"/>
  <c r="P3586" i="1"/>
  <c r="AB3586" i="1" s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W3585" i="1"/>
  <c r="U3585" i="1"/>
  <c r="T3585" i="1"/>
  <c r="V3585" i="1" s="1"/>
  <c r="S3585" i="1"/>
  <c r="R3585" i="1"/>
  <c r="Q3585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U3584" i="1"/>
  <c r="T3584" i="1"/>
  <c r="S3584" i="1"/>
  <c r="R3584" i="1"/>
  <c r="Q3584" i="1"/>
  <c r="P3584" i="1"/>
  <c r="O3584" i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V3583" i="1"/>
  <c r="U3583" i="1"/>
  <c r="T3583" i="1"/>
  <c r="S3583" i="1"/>
  <c r="R3583" i="1"/>
  <c r="Q3583" i="1"/>
  <c r="O3583" i="1"/>
  <c r="N3583" i="1"/>
  <c r="P3583" i="1" s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V3582" i="1"/>
  <c r="U3582" i="1"/>
  <c r="T3582" i="1"/>
  <c r="R3582" i="1"/>
  <c r="Q3582" i="1"/>
  <c r="S3582" i="1" s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AA3581" i="1"/>
  <c r="Y3581" i="1"/>
  <c r="X3581" i="1"/>
  <c r="Z3581" i="1" s="1"/>
  <c r="W3581" i="1"/>
  <c r="V3581" i="1"/>
  <c r="U3581" i="1"/>
  <c r="T3581" i="1"/>
  <c r="S3581" i="1"/>
  <c r="R3581" i="1"/>
  <c r="Q3581" i="1"/>
  <c r="P3581" i="1"/>
  <c r="O3581" i="1"/>
  <c r="N3581" i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U3580" i="1"/>
  <c r="T3580" i="1"/>
  <c r="V3580" i="1" s="1"/>
  <c r="R3580" i="1"/>
  <c r="S3580" i="1" s="1"/>
  <c r="Q3580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X3579" i="1"/>
  <c r="Z3579" i="1" s="1"/>
  <c r="W3579" i="1"/>
  <c r="U3579" i="1"/>
  <c r="V3579" i="1" s="1"/>
  <c r="T3579" i="1"/>
  <c r="S3579" i="1"/>
  <c r="R3579" i="1"/>
  <c r="Q3579" i="1"/>
  <c r="O3579" i="1"/>
  <c r="P3579" i="1" s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U3578" i="1"/>
  <c r="T3578" i="1"/>
  <c r="V3578" i="1" s="1"/>
  <c r="S3578" i="1"/>
  <c r="R3578" i="1"/>
  <c r="Q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AA3577" i="1"/>
  <c r="Y3577" i="1"/>
  <c r="X3577" i="1"/>
  <c r="Z3577" i="1" s="1"/>
  <c r="W3577" i="1"/>
  <c r="V3577" i="1"/>
  <c r="U3577" i="1"/>
  <c r="T3577" i="1"/>
  <c r="R3577" i="1"/>
  <c r="Q3577" i="1"/>
  <c r="S3577" i="1" s="1"/>
  <c r="O3577" i="1"/>
  <c r="P3577" i="1" s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V3576" i="1"/>
  <c r="U3576" i="1"/>
  <c r="T3576" i="1"/>
  <c r="S3576" i="1"/>
  <c r="R3576" i="1"/>
  <c r="Q3576" i="1"/>
  <c r="O3576" i="1"/>
  <c r="N3576" i="1"/>
  <c r="P3576" i="1" s="1"/>
  <c r="L3576" i="1"/>
  <c r="K3576" i="1"/>
  <c r="M3576" i="1" s="1"/>
  <c r="J3576" i="1"/>
  <c r="AB3576" i="1" s="1"/>
  <c r="I3576" i="1"/>
  <c r="H3576" i="1"/>
  <c r="G3576" i="1"/>
  <c r="F3576" i="1"/>
  <c r="E3576" i="1"/>
  <c r="D3576" i="1"/>
  <c r="B3576" i="1"/>
  <c r="A3576" i="1"/>
  <c r="AA3575" i="1"/>
  <c r="Y3575" i="1"/>
  <c r="Z3575" i="1" s="1"/>
  <c r="X3575" i="1"/>
  <c r="W3575" i="1"/>
  <c r="V3575" i="1"/>
  <c r="U3575" i="1"/>
  <c r="T3575" i="1"/>
  <c r="R3575" i="1"/>
  <c r="Q3575" i="1"/>
  <c r="S3575" i="1" s="1"/>
  <c r="O3575" i="1"/>
  <c r="N3575" i="1"/>
  <c r="P3575" i="1" s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W3574" i="1"/>
  <c r="V3574" i="1"/>
  <c r="U3574" i="1"/>
  <c r="T3574" i="1"/>
  <c r="R3574" i="1"/>
  <c r="Q3574" i="1"/>
  <c r="S3574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AA3573" i="1"/>
  <c r="Y3573" i="1"/>
  <c r="X3573" i="1"/>
  <c r="W3573" i="1"/>
  <c r="U3573" i="1"/>
  <c r="T3573" i="1"/>
  <c r="V3573" i="1" s="1"/>
  <c r="R3573" i="1"/>
  <c r="S3573" i="1" s="1"/>
  <c r="Q3573" i="1"/>
  <c r="O3573" i="1"/>
  <c r="P3573" i="1" s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Y3572" i="1"/>
  <c r="Z3572" i="1" s="1"/>
  <c r="X3572" i="1"/>
  <c r="W3572" i="1"/>
  <c r="U3572" i="1"/>
  <c r="T3572" i="1"/>
  <c r="V3572" i="1" s="1"/>
  <c r="S3572" i="1"/>
  <c r="R3572" i="1"/>
  <c r="Q3572" i="1"/>
  <c r="O3572" i="1"/>
  <c r="N3572" i="1"/>
  <c r="P3572" i="1" s="1"/>
  <c r="L3572" i="1"/>
  <c r="M3572" i="1" s="1"/>
  <c r="K3572" i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V3571" i="1"/>
  <c r="U3571" i="1"/>
  <c r="T3571" i="1"/>
  <c r="R3571" i="1"/>
  <c r="Q3571" i="1"/>
  <c r="S3571" i="1" s="1"/>
  <c r="P3571" i="1"/>
  <c r="AB3571" i="1" s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T3570" i="1"/>
  <c r="V3570" i="1" s="1"/>
  <c r="R3570" i="1"/>
  <c r="Q3570" i="1"/>
  <c r="S3570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AA3569" i="1"/>
  <c r="Y3569" i="1"/>
  <c r="X3569" i="1"/>
  <c r="W3569" i="1"/>
  <c r="U3569" i="1"/>
  <c r="T3569" i="1"/>
  <c r="V3569" i="1" s="1"/>
  <c r="R3569" i="1"/>
  <c r="Q3569" i="1"/>
  <c r="S3569" i="1" s="1"/>
  <c r="P3569" i="1"/>
  <c r="O3569" i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R3568" i="1"/>
  <c r="S3568" i="1" s="1"/>
  <c r="Q3568" i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V3567" i="1"/>
  <c r="U3567" i="1"/>
  <c r="T3567" i="1"/>
  <c r="R3567" i="1"/>
  <c r="Q3567" i="1"/>
  <c r="S3567" i="1" s="1"/>
  <c r="P3567" i="1"/>
  <c r="O3567" i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U3566" i="1"/>
  <c r="T3566" i="1"/>
  <c r="V3566" i="1" s="1"/>
  <c r="S3566" i="1"/>
  <c r="R3566" i="1"/>
  <c r="Q3566" i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AA3565" i="1"/>
  <c r="Y3565" i="1"/>
  <c r="X3565" i="1"/>
  <c r="W3565" i="1"/>
  <c r="U3565" i="1"/>
  <c r="T3565" i="1"/>
  <c r="S3565" i="1"/>
  <c r="R3565" i="1"/>
  <c r="Q3565" i="1"/>
  <c r="P3565" i="1"/>
  <c r="O3565" i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W3564" i="1"/>
  <c r="U3564" i="1"/>
  <c r="V3564" i="1" s="1"/>
  <c r="T3564" i="1"/>
  <c r="S3564" i="1"/>
  <c r="R3564" i="1"/>
  <c r="Q3564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Y3563" i="1"/>
  <c r="X3563" i="1"/>
  <c r="Z3563" i="1" s="1"/>
  <c r="W3563" i="1"/>
  <c r="V3563" i="1"/>
  <c r="U3563" i="1"/>
  <c r="T3563" i="1"/>
  <c r="S3563" i="1"/>
  <c r="R3563" i="1"/>
  <c r="Q3563" i="1"/>
  <c r="P3563" i="1"/>
  <c r="AB3563" i="1" s="1"/>
  <c r="O3563" i="1"/>
  <c r="N3563" i="1"/>
  <c r="L3563" i="1"/>
  <c r="M3563" i="1" s="1"/>
  <c r="K3563" i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V3562" i="1"/>
  <c r="U3562" i="1"/>
  <c r="T3562" i="1"/>
  <c r="R3562" i="1"/>
  <c r="Q3562" i="1"/>
  <c r="S3562" i="1" s="1"/>
  <c r="O3562" i="1"/>
  <c r="P3562" i="1" s="1"/>
  <c r="AB3562" i="1" s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AA3561" i="1"/>
  <c r="Y3561" i="1"/>
  <c r="X3561" i="1"/>
  <c r="Z3561" i="1" s="1"/>
  <c r="W3561" i="1"/>
  <c r="U3561" i="1"/>
  <c r="T3561" i="1"/>
  <c r="V3561" i="1" s="1"/>
  <c r="R3561" i="1"/>
  <c r="Q3561" i="1"/>
  <c r="S3561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AA3560" i="1"/>
  <c r="Z3560" i="1"/>
  <c r="Y3560" i="1"/>
  <c r="X3560" i="1"/>
  <c r="W3560" i="1"/>
  <c r="U3560" i="1"/>
  <c r="T3560" i="1"/>
  <c r="V3560" i="1" s="1"/>
  <c r="S3560" i="1"/>
  <c r="R3560" i="1"/>
  <c r="Q3560" i="1"/>
  <c r="P3560" i="1"/>
  <c r="O3560" i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V3559" i="1"/>
  <c r="U3559" i="1"/>
  <c r="T3559" i="1"/>
  <c r="S3559" i="1"/>
  <c r="R3559" i="1"/>
  <c r="Q3559" i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Y3558" i="1"/>
  <c r="X3558" i="1"/>
  <c r="Z3558" i="1" s="1"/>
  <c r="W3558" i="1"/>
  <c r="U3558" i="1"/>
  <c r="V3558" i="1" s="1"/>
  <c r="T3558" i="1"/>
  <c r="R3558" i="1"/>
  <c r="Q3558" i="1"/>
  <c r="S3558" i="1" s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AA3557" i="1"/>
  <c r="Y3557" i="1"/>
  <c r="X3557" i="1"/>
  <c r="W3557" i="1"/>
  <c r="V3557" i="1"/>
  <c r="U3557" i="1"/>
  <c r="T3557" i="1"/>
  <c r="S3557" i="1"/>
  <c r="R3557" i="1"/>
  <c r="Q3557" i="1"/>
  <c r="P3557" i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O3556" i="1"/>
  <c r="N3556" i="1"/>
  <c r="P3556" i="1" s="1"/>
  <c r="L3556" i="1"/>
  <c r="M3556" i="1" s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Z3555" i="1" s="1"/>
  <c r="W3555" i="1"/>
  <c r="V3555" i="1"/>
  <c r="U3555" i="1"/>
  <c r="T3555" i="1"/>
  <c r="S3555" i="1"/>
  <c r="R3555" i="1"/>
  <c r="Q3555" i="1"/>
  <c r="P3555" i="1"/>
  <c r="O3555" i="1"/>
  <c r="N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V3554" i="1" s="1"/>
  <c r="T3554" i="1"/>
  <c r="S3554" i="1"/>
  <c r="R3554" i="1"/>
  <c r="Q3554" i="1"/>
  <c r="O3554" i="1"/>
  <c r="N3554" i="1"/>
  <c r="P3554" i="1" s="1"/>
  <c r="L3554" i="1"/>
  <c r="M3554" i="1" s="1"/>
  <c r="K3554" i="1"/>
  <c r="J3554" i="1"/>
  <c r="I3554" i="1"/>
  <c r="H3554" i="1"/>
  <c r="G3554" i="1"/>
  <c r="F3554" i="1"/>
  <c r="E3554" i="1"/>
  <c r="D3554" i="1"/>
  <c r="B3554" i="1"/>
  <c r="A3554" i="1" s="1"/>
  <c r="AA3553" i="1"/>
  <c r="Y3553" i="1"/>
  <c r="X3553" i="1"/>
  <c r="W3553" i="1"/>
  <c r="U3553" i="1"/>
  <c r="T3553" i="1"/>
  <c r="V3553" i="1" s="1"/>
  <c r="R3553" i="1"/>
  <c r="Q3553" i="1"/>
  <c r="S3553" i="1" s="1"/>
  <c r="O3553" i="1"/>
  <c r="P3553" i="1" s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W3552" i="1"/>
  <c r="V3552" i="1"/>
  <c r="U3552" i="1"/>
  <c r="T3552" i="1"/>
  <c r="S3552" i="1"/>
  <c r="R3552" i="1"/>
  <c r="Q3552" i="1"/>
  <c r="O3552" i="1"/>
  <c r="N3552" i="1"/>
  <c r="P3552" i="1" s="1"/>
  <c r="L3552" i="1"/>
  <c r="M3552" i="1" s="1"/>
  <c r="K3552" i="1"/>
  <c r="J3552" i="1"/>
  <c r="I3552" i="1"/>
  <c r="H3552" i="1"/>
  <c r="G3552" i="1"/>
  <c r="F3552" i="1"/>
  <c r="E3552" i="1"/>
  <c r="D3552" i="1"/>
  <c r="B3552" i="1"/>
  <c r="A3552" i="1" s="1"/>
  <c r="AA3551" i="1"/>
  <c r="Z3551" i="1"/>
  <c r="Y3551" i="1"/>
  <c r="X3551" i="1"/>
  <c r="W3551" i="1"/>
  <c r="V3551" i="1"/>
  <c r="U3551" i="1"/>
  <c r="T3551" i="1"/>
  <c r="R3551" i="1"/>
  <c r="Q3551" i="1"/>
  <c r="S3551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AA3550" i="1"/>
  <c r="Y3550" i="1"/>
  <c r="X3550" i="1"/>
  <c r="W3550" i="1"/>
  <c r="U3550" i="1"/>
  <c r="T3550" i="1"/>
  <c r="V3550" i="1" s="1"/>
  <c r="R3550" i="1"/>
  <c r="Q3550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W3549" i="1"/>
  <c r="U3549" i="1"/>
  <c r="T3549" i="1"/>
  <c r="V3549" i="1" s="1"/>
  <c r="R3549" i="1"/>
  <c r="S3549" i="1" s="1"/>
  <c r="Q3549" i="1"/>
  <c r="O3549" i="1"/>
  <c r="P3549" i="1" s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U3548" i="1"/>
  <c r="T3548" i="1"/>
  <c r="V3548" i="1" s="1"/>
  <c r="S3548" i="1"/>
  <c r="R3548" i="1"/>
  <c r="Q3548" i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V3547" i="1"/>
  <c r="U3547" i="1"/>
  <c r="T3547" i="1"/>
  <c r="R3547" i="1"/>
  <c r="Q3547" i="1"/>
  <c r="S3547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U3546" i="1"/>
  <c r="T3546" i="1"/>
  <c r="R3546" i="1"/>
  <c r="Q3546" i="1"/>
  <c r="S3546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AA3545" i="1"/>
  <c r="Y3545" i="1"/>
  <c r="X3545" i="1"/>
  <c r="W3545" i="1"/>
  <c r="U3545" i="1"/>
  <c r="T3545" i="1"/>
  <c r="V3545" i="1" s="1"/>
  <c r="R3545" i="1"/>
  <c r="S3545" i="1" s="1"/>
  <c r="Q3545" i="1"/>
  <c r="P3545" i="1"/>
  <c r="O3545" i="1"/>
  <c r="N3545" i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W3544" i="1"/>
  <c r="U3544" i="1"/>
  <c r="V3544" i="1" s="1"/>
  <c r="T3544" i="1"/>
  <c r="S3544" i="1"/>
  <c r="R3544" i="1"/>
  <c r="Q3544" i="1"/>
  <c r="O3544" i="1"/>
  <c r="N3544" i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 s="1"/>
  <c r="AA3543" i="1"/>
  <c r="Y3543" i="1"/>
  <c r="X3543" i="1"/>
  <c r="Z3543" i="1" s="1"/>
  <c r="W3543" i="1"/>
  <c r="V3543" i="1"/>
  <c r="U3543" i="1"/>
  <c r="T3543" i="1"/>
  <c r="R3543" i="1"/>
  <c r="Q3543" i="1"/>
  <c r="P3543" i="1"/>
  <c r="O3543" i="1"/>
  <c r="N3543" i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W3542" i="1"/>
  <c r="U3542" i="1"/>
  <c r="T3542" i="1"/>
  <c r="S3542" i="1"/>
  <c r="R3542" i="1"/>
  <c r="Q3542" i="1"/>
  <c r="O3542" i="1"/>
  <c r="N3542" i="1"/>
  <c r="P3542" i="1" s="1"/>
  <c r="L3542" i="1"/>
  <c r="M3542" i="1" s="1"/>
  <c r="K3542" i="1"/>
  <c r="J3542" i="1"/>
  <c r="I3542" i="1"/>
  <c r="H3542" i="1"/>
  <c r="G3542" i="1"/>
  <c r="F3542" i="1"/>
  <c r="E3542" i="1"/>
  <c r="D3542" i="1"/>
  <c r="B3542" i="1"/>
  <c r="A3542" i="1" s="1"/>
  <c r="AA3541" i="1"/>
  <c r="Y3541" i="1"/>
  <c r="X3541" i="1"/>
  <c r="W3541" i="1"/>
  <c r="U3541" i="1"/>
  <c r="T3541" i="1"/>
  <c r="S3541" i="1"/>
  <c r="R3541" i="1"/>
  <c r="Q3541" i="1"/>
  <c r="P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W3540" i="1"/>
  <c r="V3540" i="1"/>
  <c r="U3540" i="1"/>
  <c r="T3540" i="1"/>
  <c r="S3540" i="1"/>
  <c r="R3540" i="1"/>
  <c r="Q3540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Y3539" i="1"/>
  <c r="X3539" i="1"/>
  <c r="Z3539" i="1" s="1"/>
  <c r="W3539" i="1"/>
  <c r="V3539" i="1"/>
  <c r="U3539" i="1"/>
  <c r="T3539" i="1"/>
  <c r="S3539" i="1"/>
  <c r="R3539" i="1"/>
  <c r="Q3539" i="1"/>
  <c r="P3539" i="1"/>
  <c r="O3539" i="1"/>
  <c r="N3539" i="1"/>
  <c r="L3539" i="1"/>
  <c r="K3539" i="1"/>
  <c r="M3539" i="1" s="1"/>
  <c r="AB3539" i="1" s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V3538" i="1"/>
  <c r="U3538" i="1"/>
  <c r="T3538" i="1"/>
  <c r="S3538" i="1"/>
  <c r="R3538" i="1"/>
  <c r="Q3538" i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AA3537" i="1"/>
  <c r="Y3537" i="1"/>
  <c r="X3537" i="1"/>
  <c r="W3537" i="1"/>
  <c r="U3537" i="1"/>
  <c r="T3537" i="1"/>
  <c r="V3537" i="1" s="1"/>
  <c r="S3537" i="1"/>
  <c r="R3537" i="1"/>
  <c r="Q3537" i="1"/>
  <c r="O3537" i="1"/>
  <c r="P3537" i="1" s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AA3536" i="1"/>
  <c r="Z3536" i="1"/>
  <c r="Y3536" i="1"/>
  <c r="X3536" i="1"/>
  <c r="W3536" i="1"/>
  <c r="U3536" i="1"/>
  <c r="T3536" i="1"/>
  <c r="R3536" i="1"/>
  <c r="S3536" i="1" s="1"/>
  <c r="Q3536" i="1"/>
  <c r="P3536" i="1"/>
  <c r="O3536" i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 s="1"/>
  <c r="AA3535" i="1"/>
  <c r="Y3535" i="1"/>
  <c r="X3535" i="1"/>
  <c r="Z3535" i="1" s="1"/>
  <c r="W3535" i="1"/>
  <c r="V3535" i="1"/>
  <c r="U3535" i="1"/>
  <c r="T3535" i="1"/>
  <c r="R3535" i="1"/>
  <c r="Q3535" i="1"/>
  <c r="S3535" i="1" s="1"/>
  <c r="O3535" i="1"/>
  <c r="N3535" i="1"/>
  <c r="P3535" i="1" s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V3534" i="1"/>
  <c r="U3534" i="1"/>
  <c r="T3534" i="1"/>
  <c r="R3534" i="1"/>
  <c r="Q3534" i="1"/>
  <c r="S3534" i="1" s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AA3533" i="1"/>
  <c r="Y3533" i="1"/>
  <c r="X3533" i="1"/>
  <c r="Z3533" i="1" s="1"/>
  <c r="W3533" i="1"/>
  <c r="V3533" i="1"/>
  <c r="U3533" i="1"/>
  <c r="T3533" i="1"/>
  <c r="R3533" i="1"/>
  <c r="Q3533" i="1"/>
  <c r="S3533" i="1" s="1"/>
  <c r="P3533" i="1"/>
  <c r="O3533" i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U3532" i="1"/>
  <c r="T3532" i="1"/>
  <c r="R3532" i="1"/>
  <c r="S3532" i="1" s="1"/>
  <c r="Q3532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AA3531" i="1"/>
  <c r="Y3531" i="1"/>
  <c r="X3531" i="1"/>
  <c r="Z3531" i="1" s="1"/>
  <c r="W3531" i="1"/>
  <c r="U3531" i="1"/>
  <c r="V3531" i="1" s="1"/>
  <c r="T3531" i="1"/>
  <c r="S3531" i="1"/>
  <c r="R3531" i="1"/>
  <c r="Q3531" i="1"/>
  <c r="O3531" i="1"/>
  <c r="P3531" i="1" s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V3530" i="1"/>
  <c r="U3530" i="1"/>
  <c r="T3530" i="1"/>
  <c r="S3530" i="1"/>
  <c r="R3530" i="1"/>
  <c r="Q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AA3529" i="1"/>
  <c r="Y3529" i="1"/>
  <c r="X3529" i="1"/>
  <c r="Z3529" i="1" s="1"/>
  <c r="W3529" i="1"/>
  <c r="V3529" i="1"/>
  <c r="U3529" i="1"/>
  <c r="T3529" i="1"/>
  <c r="R3529" i="1"/>
  <c r="Q3529" i="1"/>
  <c r="S3529" i="1" s="1"/>
  <c r="O3529" i="1"/>
  <c r="P3529" i="1" s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W3528" i="1"/>
  <c r="V3528" i="1"/>
  <c r="U3528" i="1"/>
  <c r="T3528" i="1"/>
  <c r="S3528" i="1"/>
  <c r="R3528" i="1"/>
  <c r="Q3528" i="1"/>
  <c r="O3528" i="1"/>
  <c r="N3528" i="1"/>
  <c r="P3528" i="1" s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V3527" i="1"/>
  <c r="U3527" i="1"/>
  <c r="T3527" i="1"/>
  <c r="R3527" i="1"/>
  <c r="Q3527" i="1"/>
  <c r="S3527" i="1" s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V3526" i="1"/>
  <c r="U3526" i="1"/>
  <c r="T3526" i="1"/>
  <c r="R3526" i="1"/>
  <c r="Q3526" i="1"/>
  <c r="S3526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W3525" i="1"/>
  <c r="U3525" i="1"/>
  <c r="T3525" i="1"/>
  <c r="V3525" i="1" s="1"/>
  <c r="R3525" i="1"/>
  <c r="S3525" i="1" s="1"/>
  <c r="Q3525" i="1"/>
  <c r="O3525" i="1"/>
  <c r="P3525" i="1" s="1"/>
  <c r="N3525" i="1"/>
  <c r="L3525" i="1"/>
  <c r="M3525" i="1" s="1"/>
  <c r="K3525" i="1"/>
  <c r="J3525" i="1"/>
  <c r="I3525" i="1"/>
  <c r="H3525" i="1"/>
  <c r="G3525" i="1"/>
  <c r="F3525" i="1"/>
  <c r="E3525" i="1"/>
  <c r="D3525" i="1"/>
  <c r="B3525" i="1"/>
  <c r="A3525" i="1" s="1"/>
  <c r="AA3524" i="1"/>
  <c r="Y3524" i="1"/>
  <c r="Z3524" i="1" s="1"/>
  <c r="X3524" i="1"/>
  <c r="W3524" i="1"/>
  <c r="U3524" i="1"/>
  <c r="T3524" i="1"/>
  <c r="V3524" i="1" s="1"/>
  <c r="S3524" i="1"/>
  <c r="R3524" i="1"/>
  <c r="Q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AA3523" i="1"/>
  <c r="Z3523" i="1"/>
  <c r="Y3523" i="1"/>
  <c r="X3523" i="1"/>
  <c r="W3523" i="1"/>
  <c r="V3523" i="1"/>
  <c r="U3523" i="1"/>
  <c r="T3523" i="1"/>
  <c r="R3523" i="1"/>
  <c r="Q3523" i="1"/>
  <c r="O3523" i="1"/>
  <c r="P3523" i="1" s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AA3522" i="1"/>
  <c r="Z3522" i="1"/>
  <c r="Y3522" i="1"/>
  <c r="X3522" i="1"/>
  <c r="W3522" i="1"/>
  <c r="U3522" i="1"/>
  <c r="T3522" i="1"/>
  <c r="V3522" i="1" s="1"/>
  <c r="S3522" i="1"/>
  <c r="R3522" i="1"/>
  <c r="Q3522" i="1"/>
  <c r="P3522" i="1"/>
  <c r="O3522" i="1"/>
  <c r="N3522" i="1"/>
  <c r="M3522" i="1"/>
  <c r="L3522" i="1"/>
  <c r="K3522" i="1"/>
  <c r="J3522" i="1"/>
  <c r="I3522" i="1"/>
  <c r="H3522" i="1"/>
  <c r="AB3522" i="1" s="1"/>
  <c r="G3522" i="1"/>
  <c r="F3522" i="1"/>
  <c r="E3522" i="1"/>
  <c r="D3522" i="1"/>
  <c r="B3522" i="1"/>
  <c r="A3522" i="1" s="1"/>
  <c r="AA3521" i="1"/>
  <c r="Y3521" i="1"/>
  <c r="X3521" i="1"/>
  <c r="W3521" i="1"/>
  <c r="U3521" i="1"/>
  <c r="T3521" i="1"/>
  <c r="V3521" i="1" s="1"/>
  <c r="S3521" i="1"/>
  <c r="R3521" i="1"/>
  <c r="Q3521" i="1"/>
  <c r="P3521" i="1"/>
  <c r="O3521" i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V3520" i="1"/>
  <c r="U3520" i="1"/>
  <c r="T3520" i="1"/>
  <c r="S3520" i="1"/>
  <c r="R3520" i="1"/>
  <c r="Q3520" i="1"/>
  <c r="O3520" i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 s="1"/>
  <c r="AA3519" i="1"/>
  <c r="Y3519" i="1"/>
  <c r="X3519" i="1"/>
  <c r="Z3519" i="1" s="1"/>
  <c r="W3519" i="1"/>
  <c r="V3519" i="1"/>
  <c r="U3519" i="1"/>
  <c r="T3519" i="1"/>
  <c r="R3519" i="1"/>
  <c r="Q3519" i="1"/>
  <c r="P3519" i="1"/>
  <c r="O3519" i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W3518" i="1"/>
  <c r="U3518" i="1"/>
  <c r="T3518" i="1"/>
  <c r="V3518" i="1" s="1"/>
  <c r="S3518" i="1"/>
  <c r="R3518" i="1"/>
  <c r="Q3518" i="1"/>
  <c r="O3518" i="1"/>
  <c r="N3518" i="1"/>
  <c r="P3518" i="1" s="1"/>
  <c r="L3518" i="1"/>
  <c r="M3518" i="1" s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W3517" i="1"/>
  <c r="U3517" i="1"/>
  <c r="T3517" i="1"/>
  <c r="S3517" i="1"/>
  <c r="R3517" i="1"/>
  <c r="Q3517" i="1"/>
  <c r="O3517" i="1"/>
  <c r="P3517" i="1" s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W3516" i="1"/>
  <c r="V3516" i="1"/>
  <c r="U3516" i="1"/>
  <c r="T3516" i="1"/>
  <c r="S3516" i="1"/>
  <c r="R3516" i="1"/>
  <c r="Q3516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AA3515" i="1"/>
  <c r="Z3515" i="1"/>
  <c r="Y3515" i="1"/>
  <c r="X3515" i="1"/>
  <c r="W3515" i="1"/>
  <c r="V3515" i="1"/>
  <c r="U3515" i="1"/>
  <c r="T3515" i="1"/>
  <c r="S3515" i="1"/>
  <c r="R3515" i="1"/>
  <c r="Q3515" i="1"/>
  <c r="O3515" i="1"/>
  <c r="N3515" i="1"/>
  <c r="P3515" i="1" s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Z3514" i="1" s="1"/>
  <c r="X3514" i="1"/>
  <c r="W3514" i="1"/>
  <c r="V3514" i="1"/>
  <c r="U3514" i="1"/>
  <c r="T3514" i="1"/>
  <c r="R3514" i="1"/>
  <c r="Q3514" i="1"/>
  <c r="S3514" i="1" s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W3513" i="1"/>
  <c r="U3513" i="1"/>
  <c r="T3513" i="1"/>
  <c r="S3513" i="1"/>
  <c r="R3513" i="1"/>
  <c r="Q3513" i="1"/>
  <c r="O3513" i="1"/>
  <c r="P3513" i="1" s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U3512" i="1"/>
  <c r="T3512" i="1"/>
  <c r="V3512" i="1" s="1"/>
  <c r="S3512" i="1"/>
  <c r="R3512" i="1"/>
  <c r="Q3512" i="1"/>
  <c r="P3512" i="1"/>
  <c r="O3512" i="1"/>
  <c r="N3512" i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 s="1"/>
  <c r="AA3511" i="1"/>
  <c r="Z3511" i="1"/>
  <c r="Y3511" i="1"/>
  <c r="X3511" i="1"/>
  <c r="W3511" i="1"/>
  <c r="U3511" i="1"/>
  <c r="V3511" i="1" s="1"/>
  <c r="T3511" i="1"/>
  <c r="S3511" i="1"/>
  <c r="R3511" i="1"/>
  <c r="Q3511" i="1"/>
  <c r="O3511" i="1"/>
  <c r="N3511" i="1"/>
  <c r="P3511" i="1" s="1"/>
  <c r="L3511" i="1"/>
  <c r="K3511" i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R3510" i="1"/>
  <c r="Q3510" i="1"/>
  <c r="S3510" i="1" s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W3509" i="1"/>
  <c r="V3509" i="1"/>
  <c r="U3509" i="1"/>
  <c r="T3509" i="1"/>
  <c r="R3509" i="1"/>
  <c r="Q3509" i="1"/>
  <c r="S3509" i="1" s="1"/>
  <c r="P3509" i="1"/>
  <c r="O3509" i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U3508" i="1"/>
  <c r="T3508" i="1"/>
  <c r="V3508" i="1" s="1"/>
  <c r="S3508" i="1"/>
  <c r="R3508" i="1"/>
  <c r="Q3508" i="1"/>
  <c r="P3508" i="1"/>
  <c r="O3508" i="1"/>
  <c r="N3508" i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U3507" i="1"/>
  <c r="V3507" i="1" s="1"/>
  <c r="T3507" i="1"/>
  <c r="S3507" i="1"/>
  <c r="R3507" i="1"/>
  <c r="Q3507" i="1"/>
  <c r="P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X3506" i="1"/>
  <c r="W3506" i="1"/>
  <c r="V3506" i="1"/>
  <c r="U3506" i="1"/>
  <c r="T3506" i="1"/>
  <c r="S3506" i="1"/>
  <c r="R3506" i="1"/>
  <c r="Q3506" i="1"/>
  <c r="O3506" i="1"/>
  <c r="N3506" i="1"/>
  <c r="L3506" i="1"/>
  <c r="M3506" i="1" s="1"/>
  <c r="K3506" i="1"/>
  <c r="J3506" i="1"/>
  <c r="I3506" i="1"/>
  <c r="H3506" i="1"/>
  <c r="G3506" i="1"/>
  <c r="F3506" i="1"/>
  <c r="E3506" i="1"/>
  <c r="D3506" i="1"/>
  <c r="B3506" i="1"/>
  <c r="A3506" i="1" s="1"/>
  <c r="AA3505" i="1"/>
  <c r="Y3505" i="1"/>
  <c r="X3505" i="1"/>
  <c r="W3505" i="1"/>
  <c r="U3505" i="1"/>
  <c r="T3505" i="1"/>
  <c r="V3505" i="1" s="1"/>
  <c r="R3505" i="1"/>
  <c r="Q3505" i="1"/>
  <c r="S3505" i="1" s="1"/>
  <c r="O3505" i="1"/>
  <c r="P3505" i="1" s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V3504" i="1"/>
  <c r="U3504" i="1"/>
  <c r="T3504" i="1"/>
  <c r="S3504" i="1"/>
  <c r="R3504" i="1"/>
  <c r="Q3504" i="1"/>
  <c r="P3504" i="1"/>
  <c r="O3504" i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 s="1"/>
  <c r="AA3503" i="1"/>
  <c r="Y3503" i="1"/>
  <c r="Z3503" i="1" s="1"/>
  <c r="X3503" i="1"/>
  <c r="W3503" i="1"/>
  <c r="V3503" i="1"/>
  <c r="U3503" i="1"/>
  <c r="T3503" i="1"/>
  <c r="S3503" i="1"/>
  <c r="R3503" i="1"/>
  <c r="Q3503" i="1"/>
  <c r="O3503" i="1"/>
  <c r="N3503" i="1"/>
  <c r="P3503" i="1" s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AA3502" i="1"/>
  <c r="Y3502" i="1"/>
  <c r="X3502" i="1"/>
  <c r="Z3502" i="1" s="1"/>
  <c r="W3502" i="1"/>
  <c r="V3502" i="1"/>
  <c r="U3502" i="1"/>
  <c r="T3502" i="1"/>
  <c r="R3502" i="1"/>
  <c r="Q3502" i="1"/>
  <c r="S3502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V3501" i="1"/>
  <c r="U3501" i="1"/>
  <c r="T3501" i="1"/>
  <c r="S3501" i="1"/>
  <c r="R3501" i="1"/>
  <c r="Q3501" i="1"/>
  <c r="O3501" i="1"/>
  <c r="P3501" i="1" s="1"/>
  <c r="N3501" i="1"/>
  <c r="M3501" i="1"/>
  <c r="AB3501" i="1" s="1"/>
  <c r="L3501" i="1"/>
  <c r="K3501" i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V3500" i="1"/>
  <c r="U3500" i="1"/>
  <c r="T3500" i="1"/>
  <c r="S3500" i="1"/>
  <c r="R3500" i="1"/>
  <c r="Q3500" i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V3499" i="1"/>
  <c r="U3499" i="1"/>
  <c r="T3499" i="1"/>
  <c r="R3499" i="1"/>
  <c r="Q3499" i="1"/>
  <c r="S3499" i="1" s="1"/>
  <c r="O3499" i="1"/>
  <c r="N3499" i="1"/>
  <c r="P3499" i="1" s="1"/>
  <c r="AB3499" i="1" s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AB3498" i="1"/>
  <c r="AA3498" i="1"/>
  <c r="Z3498" i="1"/>
  <c r="Y3498" i="1"/>
  <c r="X3498" i="1"/>
  <c r="W3498" i="1"/>
  <c r="U3498" i="1"/>
  <c r="T3498" i="1"/>
  <c r="V3498" i="1" s="1"/>
  <c r="R3498" i="1"/>
  <c r="Q3498" i="1"/>
  <c r="S3498" i="1" s="1"/>
  <c r="O3498" i="1"/>
  <c r="P3498" i="1" s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W3497" i="1"/>
  <c r="U3497" i="1"/>
  <c r="T3497" i="1"/>
  <c r="R3497" i="1"/>
  <c r="Q3497" i="1"/>
  <c r="P3497" i="1"/>
  <c r="O3497" i="1"/>
  <c r="N3497" i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W3496" i="1"/>
  <c r="U3496" i="1"/>
  <c r="T3496" i="1"/>
  <c r="R3496" i="1"/>
  <c r="S3496" i="1" s="1"/>
  <c r="Q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AA3495" i="1"/>
  <c r="Y3495" i="1"/>
  <c r="X3495" i="1"/>
  <c r="Z3495" i="1" s="1"/>
  <c r="W3495" i="1"/>
  <c r="V3495" i="1"/>
  <c r="U3495" i="1"/>
  <c r="T3495" i="1"/>
  <c r="R3495" i="1"/>
  <c r="Q3495" i="1"/>
  <c r="S3495" i="1" s="1"/>
  <c r="P3495" i="1"/>
  <c r="O3495" i="1"/>
  <c r="N3495" i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U3494" i="1"/>
  <c r="T3494" i="1"/>
  <c r="S3494" i="1"/>
  <c r="R3494" i="1"/>
  <c r="Q3494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W3493" i="1"/>
  <c r="U3493" i="1"/>
  <c r="T3493" i="1"/>
  <c r="V3493" i="1" s="1"/>
  <c r="S3493" i="1"/>
  <c r="R3493" i="1"/>
  <c r="Q3493" i="1"/>
  <c r="P3493" i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V3492" i="1"/>
  <c r="U3492" i="1"/>
  <c r="T3492" i="1"/>
  <c r="S3492" i="1"/>
  <c r="R3492" i="1"/>
  <c r="Q3492" i="1"/>
  <c r="P3492" i="1"/>
  <c r="O3492" i="1"/>
  <c r="N3492" i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W3491" i="1"/>
  <c r="U3491" i="1"/>
  <c r="V3491" i="1" s="1"/>
  <c r="T3491" i="1"/>
  <c r="S3491" i="1"/>
  <c r="R3491" i="1"/>
  <c r="Q3491" i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V3490" i="1"/>
  <c r="U3490" i="1"/>
  <c r="T3490" i="1"/>
  <c r="R3490" i="1"/>
  <c r="Q3490" i="1"/>
  <c r="S3490" i="1" s="1"/>
  <c r="O3490" i="1"/>
  <c r="N3490" i="1"/>
  <c r="P3490" i="1" s="1"/>
  <c r="M3490" i="1"/>
  <c r="AB3490" i="1" s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W3489" i="1"/>
  <c r="U3489" i="1"/>
  <c r="T3489" i="1"/>
  <c r="V3489" i="1" s="1"/>
  <c r="R3489" i="1"/>
  <c r="Q3489" i="1"/>
  <c r="S3489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AA3488" i="1"/>
  <c r="Z3488" i="1"/>
  <c r="Y3488" i="1"/>
  <c r="X3488" i="1"/>
  <c r="W3488" i="1"/>
  <c r="U3488" i="1"/>
  <c r="T3488" i="1"/>
  <c r="R3488" i="1"/>
  <c r="S3488" i="1" s="1"/>
  <c r="Q3488" i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V3487" i="1"/>
  <c r="U3487" i="1"/>
  <c r="T3487" i="1"/>
  <c r="R3487" i="1"/>
  <c r="S3487" i="1" s="1"/>
  <c r="Q3487" i="1"/>
  <c r="O3487" i="1"/>
  <c r="N3487" i="1"/>
  <c r="P3487" i="1" s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Z3486" i="1"/>
  <c r="Y3486" i="1"/>
  <c r="X3486" i="1"/>
  <c r="W3486" i="1"/>
  <c r="U3486" i="1"/>
  <c r="T3486" i="1"/>
  <c r="V3486" i="1" s="1"/>
  <c r="R3486" i="1"/>
  <c r="Q3486" i="1"/>
  <c r="S3486" i="1" s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W3485" i="1"/>
  <c r="V3485" i="1"/>
  <c r="U3485" i="1"/>
  <c r="T3485" i="1"/>
  <c r="S3485" i="1"/>
  <c r="R3485" i="1"/>
  <c r="Q3485" i="1"/>
  <c r="O3485" i="1"/>
  <c r="P3485" i="1" s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U3484" i="1"/>
  <c r="T3484" i="1"/>
  <c r="V3484" i="1" s="1"/>
  <c r="S3484" i="1"/>
  <c r="R3484" i="1"/>
  <c r="Q3484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AA3483" i="1"/>
  <c r="Y3483" i="1"/>
  <c r="X3483" i="1"/>
  <c r="Z3483" i="1" s="1"/>
  <c r="W3483" i="1"/>
  <c r="U3483" i="1"/>
  <c r="V3483" i="1" s="1"/>
  <c r="T3483" i="1"/>
  <c r="R3483" i="1"/>
  <c r="S3483" i="1" s="1"/>
  <c r="Q3483" i="1"/>
  <c r="P3483" i="1"/>
  <c r="O3483" i="1"/>
  <c r="N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U3482" i="1"/>
  <c r="T3482" i="1"/>
  <c r="V3482" i="1" s="1"/>
  <c r="S3482" i="1"/>
  <c r="R3482" i="1"/>
  <c r="Q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U3481" i="1"/>
  <c r="T3481" i="1"/>
  <c r="R3481" i="1"/>
  <c r="Q3481" i="1"/>
  <c r="S3481" i="1" s="1"/>
  <c r="O3481" i="1"/>
  <c r="P3481" i="1" s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AA3480" i="1"/>
  <c r="Y3480" i="1"/>
  <c r="X3480" i="1"/>
  <c r="Z3480" i="1" s="1"/>
  <c r="W3480" i="1"/>
  <c r="V3480" i="1"/>
  <c r="U3480" i="1"/>
  <c r="T3480" i="1"/>
  <c r="S3480" i="1"/>
  <c r="R3480" i="1"/>
  <c r="Q3480" i="1"/>
  <c r="P3480" i="1"/>
  <c r="O3480" i="1"/>
  <c r="N3480" i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 s="1"/>
  <c r="AA3479" i="1"/>
  <c r="Y3479" i="1"/>
  <c r="Z3479" i="1" s="1"/>
  <c r="X3479" i="1"/>
  <c r="W3479" i="1"/>
  <c r="V3479" i="1"/>
  <c r="U3479" i="1"/>
  <c r="T3479" i="1"/>
  <c r="S3479" i="1"/>
  <c r="R3479" i="1"/>
  <c r="Q3479" i="1"/>
  <c r="O3479" i="1"/>
  <c r="N3479" i="1"/>
  <c r="P3479" i="1" s="1"/>
  <c r="M3479" i="1"/>
  <c r="L3479" i="1"/>
  <c r="K3479" i="1"/>
  <c r="J3479" i="1"/>
  <c r="AB3479" i="1" s="1"/>
  <c r="I3479" i="1"/>
  <c r="H3479" i="1"/>
  <c r="G3479" i="1"/>
  <c r="F3479" i="1"/>
  <c r="E3479" i="1"/>
  <c r="D3479" i="1"/>
  <c r="B3479" i="1"/>
  <c r="A3479" i="1" s="1"/>
  <c r="AA3478" i="1"/>
  <c r="Y3478" i="1"/>
  <c r="X3478" i="1"/>
  <c r="Z3478" i="1" s="1"/>
  <c r="W3478" i="1"/>
  <c r="V3478" i="1"/>
  <c r="U3478" i="1"/>
  <c r="T3478" i="1"/>
  <c r="R3478" i="1"/>
  <c r="Q3478" i="1"/>
  <c r="S3478" i="1" s="1"/>
  <c r="P3478" i="1"/>
  <c r="O3478" i="1"/>
  <c r="N3478" i="1"/>
  <c r="M3478" i="1"/>
  <c r="L3478" i="1"/>
  <c r="K3478" i="1"/>
  <c r="J3478" i="1"/>
  <c r="AB3478" i="1" s="1"/>
  <c r="I3478" i="1"/>
  <c r="H3478" i="1"/>
  <c r="G3478" i="1"/>
  <c r="F3478" i="1"/>
  <c r="E3478" i="1"/>
  <c r="D3478" i="1"/>
  <c r="B3478" i="1"/>
  <c r="A3478" i="1" s="1"/>
  <c r="AA3477" i="1"/>
  <c r="Y3477" i="1"/>
  <c r="X3477" i="1"/>
  <c r="Z3477" i="1" s="1"/>
  <c r="W3477" i="1"/>
  <c r="V3477" i="1"/>
  <c r="U3477" i="1"/>
  <c r="T3477" i="1"/>
  <c r="R3477" i="1"/>
  <c r="S3477" i="1" s="1"/>
  <c r="Q3477" i="1"/>
  <c r="O3477" i="1"/>
  <c r="P3477" i="1" s="1"/>
  <c r="N3477" i="1"/>
  <c r="L3477" i="1"/>
  <c r="M3477" i="1" s="1"/>
  <c r="K3477" i="1"/>
  <c r="J3477" i="1"/>
  <c r="AB3477" i="1" s="1"/>
  <c r="I3477" i="1"/>
  <c r="H3477" i="1"/>
  <c r="G3477" i="1"/>
  <c r="F3477" i="1"/>
  <c r="E3477" i="1"/>
  <c r="D3477" i="1"/>
  <c r="B3477" i="1"/>
  <c r="A3477" i="1" s="1"/>
  <c r="AA3476" i="1"/>
  <c r="Y3476" i="1"/>
  <c r="Z3476" i="1" s="1"/>
  <c r="X3476" i="1"/>
  <c r="W3476" i="1"/>
  <c r="V3476" i="1"/>
  <c r="U3476" i="1"/>
  <c r="T3476" i="1"/>
  <c r="S3476" i="1"/>
  <c r="R3476" i="1"/>
  <c r="Q3476" i="1"/>
  <c r="O3476" i="1"/>
  <c r="N3476" i="1"/>
  <c r="L3476" i="1"/>
  <c r="M3476" i="1" s="1"/>
  <c r="K3476" i="1"/>
  <c r="J3476" i="1"/>
  <c r="I3476" i="1"/>
  <c r="H3476" i="1"/>
  <c r="G3476" i="1"/>
  <c r="F3476" i="1"/>
  <c r="E3476" i="1"/>
  <c r="D3476" i="1"/>
  <c r="B3476" i="1"/>
  <c r="A3476" i="1" s="1"/>
  <c r="AA3475" i="1"/>
  <c r="Z3475" i="1"/>
  <c r="Y3475" i="1"/>
  <c r="X3475" i="1"/>
  <c r="W3475" i="1"/>
  <c r="V3475" i="1"/>
  <c r="U3475" i="1"/>
  <c r="T3475" i="1"/>
  <c r="R3475" i="1"/>
  <c r="Q3475" i="1"/>
  <c r="S3475" i="1" s="1"/>
  <c r="O3475" i="1"/>
  <c r="N3475" i="1"/>
  <c r="P3475" i="1" s="1"/>
  <c r="L3475" i="1"/>
  <c r="M3475" i="1" s="1"/>
  <c r="AB3475" i="1" s="1"/>
  <c r="K3475" i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U3474" i="1"/>
  <c r="T3474" i="1"/>
  <c r="R3474" i="1"/>
  <c r="Q3474" i="1"/>
  <c r="S3474" i="1" s="1"/>
  <c r="O3474" i="1"/>
  <c r="P3474" i="1" s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AA3473" i="1"/>
  <c r="Y3473" i="1"/>
  <c r="X3473" i="1"/>
  <c r="W3473" i="1"/>
  <c r="U3473" i="1"/>
  <c r="T3473" i="1"/>
  <c r="V3473" i="1" s="1"/>
  <c r="R3473" i="1"/>
  <c r="Q3473" i="1"/>
  <c r="S3473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W3472" i="1"/>
  <c r="U3472" i="1"/>
  <c r="T3472" i="1"/>
  <c r="V3472" i="1" s="1"/>
  <c r="S3472" i="1"/>
  <c r="R3472" i="1"/>
  <c r="Q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AA3471" i="1"/>
  <c r="Z3471" i="1"/>
  <c r="Y3471" i="1"/>
  <c r="X3471" i="1"/>
  <c r="W3471" i="1"/>
  <c r="U3471" i="1"/>
  <c r="V3471" i="1" s="1"/>
  <c r="T3471" i="1"/>
  <c r="R3471" i="1"/>
  <c r="Q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U3470" i="1"/>
  <c r="T3470" i="1"/>
  <c r="V3470" i="1" s="1"/>
  <c r="R3470" i="1"/>
  <c r="Q3470" i="1"/>
  <c r="S3470" i="1" s="1"/>
  <c r="P3470" i="1"/>
  <c r="O3470" i="1"/>
  <c r="N3470" i="1"/>
  <c r="L3470" i="1"/>
  <c r="M3470" i="1" s="1"/>
  <c r="K3470" i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W3469" i="1"/>
  <c r="U3469" i="1"/>
  <c r="T3469" i="1"/>
  <c r="R3469" i="1"/>
  <c r="S3469" i="1" s="1"/>
  <c r="Q3469" i="1"/>
  <c r="P3469" i="1"/>
  <c r="O3469" i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W3468" i="1"/>
  <c r="V3468" i="1"/>
  <c r="U3468" i="1"/>
  <c r="T3468" i="1"/>
  <c r="R3468" i="1"/>
  <c r="S3468" i="1" s="1"/>
  <c r="Q3468" i="1"/>
  <c r="P3468" i="1"/>
  <c r="O3468" i="1"/>
  <c r="N3468" i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 s="1"/>
  <c r="AA3467" i="1"/>
  <c r="Y3467" i="1"/>
  <c r="X3467" i="1"/>
  <c r="Z3467" i="1" s="1"/>
  <c r="W3467" i="1"/>
  <c r="V3467" i="1"/>
  <c r="U3467" i="1"/>
  <c r="T3467" i="1"/>
  <c r="S3467" i="1"/>
  <c r="R3467" i="1"/>
  <c r="Q3467" i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Y3466" i="1"/>
  <c r="Z3466" i="1" s="1"/>
  <c r="X3466" i="1"/>
  <c r="W3466" i="1"/>
  <c r="V3466" i="1"/>
  <c r="U3466" i="1"/>
  <c r="T3466" i="1"/>
  <c r="R3466" i="1"/>
  <c r="Q3466" i="1"/>
  <c r="S3466" i="1" s="1"/>
  <c r="O3466" i="1"/>
  <c r="N3466" i="1"/>
  <c r="P3466" i="1" s="1"/>
  <c r="L3466" i="1"/>
  <c r="M3466" i="1" s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T3465" i="1"/>
  <c r="R3465" i="1"/>
  <c r="Q3465" i="1"/>
  <c r="S3465" i="1" s="1"/>
  <c r="O3465" i="1"/>
  <c r="P3465" i="1" s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U3464" i="1"/>
  <c r="T3464" i="1"/>
  <c r="V3464" i="1" s="1"/>
  <c r="R3464" i="1"/>
  <c r="S3464" i="1" s="1"/>
  <c r="Q3464" i="1"/>
  <c r="O3464" i="1"/>
  <c r="N3464" i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V3463" i="1" s="1"/>
  <c r="T3463" i="1"/>
  <c r="R3463" i="1"/>
  <c r="Q3463" i="1"/>
  <c r="S3463" i="1" s="1"/>
  <c r="O3463" i="1"/>
  <c r="N3463" i="1"/>
  <c r="P3463" i="1" s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Z3462" i="1"/>
  <c r="Y3462" i="1"/>
  <c r="X3462" i="1"/>
  <c r="W3462" i="1"/>
  <c r="U3462" i="1"/>
  <c r="T3462" i="1"/>
  <c r="V3462" i="1" s="1"/>
  <c r="R3462" i="1"/>
  <c r="Q3462" i="1"/>
  <c r="S3462" i="1" s="1"/>
  <c r="O3462" i="1"/>
  <c r="N3462" i="1"/>
  <c r="P3462" i="1" s="1"/>
  <c r="L3462" i="1"/>
  <c r="M3462" i="1" s="1"/>
  <c r="K3462" i="1"/>
  <c r="J3462" i="1"/>
  <c r="I3462" i="1"/>
  <c r="H3462" i="1"/>
  <c r="G3462" i="1"/>
  <c r="F3462" i="1"/>
  <c r="E3462" i="1"/>
  <c r="D3462" i="1"/>
  <c r="B3462" i="1"/>
  <c r="A3462" i="1"/>
  <c r="AA3461" i="1"/>
  <c r="Y3461" i="1"/>
  <c r="X3461" i="1"/>
  <c r="W3461" i="1"/>
  <c r="V3461" i="1"/>
  <c r="U3461" i="1"/>
  <c r="T3461" i="1"/>
  <c r="R3461" i="1"/>
  <c r="Q3461" i="1"/>
  <c r="S3461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U3460" i="1"/>
  <c r="T3460" i="1"/>
  <c r="V3460" i="1" s="1"/>
  <c r="R3460" i="1"/>
  <c r="S3460" i="1" s="1"/>
  <c r="Q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AA3459" i="1"/>
  <c r="Y3459" i="1"/>
  <c r="X3459" i="1"/>
  <c r="Z3459" i="1" s="1"/>
  <c r="W3459" i="1"/>
  <c r="U3459" i="1"/>
  <c r="V3459" i="1" s="1"/>
  <c r="T3459" i="1"/>
  <c r="R3459" i="1"/>
  <c r="S3459" i="1" s="1"/>
  <c r="Q3459" i="1"/>
  <c r="P3459" i="1"/>
  <c r="O3459" i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Y3458" i="1"/>
  <c r="X3458" i="1"/>
  <c r="W3458" i="1"/>
  <c r="U3458" i="1"/>
  <c r="T3458" i="1"/>
  <c r="S3458" i="1"/>
  <c r="R3458" i="1"/>
  <c r="Q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W3457" i="1"/>
  <c r="U3457" i="1"/>
  <c r="T3457" i="1"/>
  <c r="V3457" i="1" s="1"/>
  <c r="R3457" i="1"/>
  <c r="Q3457" i="1"/>
  <c r="S3457" i="1" s="1"/>
  <c r="O3457" i="1"/>
  <c r="P3457" i="1" s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V3456" i="1"/>
  <c r="U3456" i="1"/>
  <c r="T3456" i="1"/>
  <c r="S3456" i="1"/>
  <c r="R3456" i="1"/>
  <c r="Q3456" i="1"/>
  <c r="P3456" i="1"/>
  <c r="O3456" i="1"/>
  <c r="N3456" i="1"/>
  <c r="L3456" i="1"/>
  <c r="K3456" i="1"/>
  <c r="M3456" i="1" s="1"/>
  <c r="AB3456" i="1" s="1"/>
  <c r="J3456" i="1"/>
  <c r="I3456" i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V3455" i="1"/>
  <c r="U3455" i="1"/>
  <c r="T3455" i="1"/>
  <c r="S3455" i="1"/>
  <c r="R3455" i="1"/>
  <c r="Q3455" i="1"/>
  <c r="O3455" i="1"/>
  <c r="N3455" i="1"/>
  <c r="P3455" i="1" s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T3454" i="1"/>
  <c r="V3454" i="1" s="1"/>
  <c r="S3454" i="1"/>
  <c r="R3454" i="1"/>
  <c r="Q3454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W3453" i="1"/>
  <c r="V3453" i="1"/>
  <c r="U3453" i="1"/>
  <c r="T3453" i="1"/>
  <c r="S3453" i="1"/>
  <c r="R3453" i="1"/>
  <c r="Q3453" i="1"/>
  <c r="O3453" i="1"/>
  <c r="P3453" i="1" s="1"/>
  <c r="N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V3452" i="1"/>
  <c r="U3452" i="1"/>
  <c r="T3452" i="1"/>
  <c r="S3452" i="1"/>
  <c r="R3452" i="1"/>
  <c r="Q3452" i="1"/>
  <c r="O3452" i="1"/>
  <c r="N3452" i="1"/>
  <c r="P3452" i="1" s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V3451" i="1"/>
  <c r="U3451" i="1"/>
  <c r="T3451" i="1"/>
  <c r="R3451" i="1"/>
  <c r="Q3451" i="1"/>
  <c r="O3451" i="1"/>
  <c r="N3451" i="1"/>
  <c r="P3451" i="1" s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Z3450" i="1"/>
  <c r="Y3450" i="1"/>
  <c r="X3450" i="1"/>
  <c r="W3450" i="1"/>
  <c r="U3450" i="1"/>
  <c r="T3450" i="1"/>
  <c r="V3450" i="1" s="1"/>
  <c r="R3450" i="1"/>
  <c r="Q3450" i="1"/>
  <c r="O3450" i="1"/>
  <c r="N3450" i="1"/>
  <c r="P3450" i="1" s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V3449" i="1" s="1"/>
  <c r="R3449" i="1"/>
  <c r="S3449" i="1" s="1"/>
  <c r="Q3449" i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Y3448" i="1"/>
  <c r="Z3448" i="1" s="1"/>
  <c r="X3448" i="1"/>
  <c r="W3448" i="1"/>
  <c r="U3448" i="1"/>
  <c r="T3448" i="1"/>
  <c r="V3448" i="1" s="1"/>
  <c r="R3448" i="1"/>
  <c r="Q3448" i="1"/>
  <c r="S3448" i="1" s="1"/>
  <c r="O3448" i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 s="1"/>
  <c r="AA3447" i="1"/>
  <c r="Z3447" i="1"/>
  <c r="Y3447" i="1"/>
  <c r="X3447" i="1"/>
  <c r="W3447" i="1"/>
  <c r="U3447" i="1"/>
  <c r="T3447" i="1"/>
  <c r="V3447" i="1" s="1"/>
  <c r="R3447" i="1"/>
  <c r="Q3447" i="1"/>
  <c r="S3447" i="1" s="1"/>
  <c r="O3447" i="1"/>
  <c r="N3447" i="1"/>
  <c r="P3447" i="1" s="1"/>
  <c r="L3447" i="1"/>
  <c r="M3447" i="1" s="1"/>
  <c r="AB3447" i="1" s="1"/>
  <c r="K3447" i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T3446" i="1"/>
  <c r="V3446" i="1" s="1"/>
  <c r="S3446" i="1"/>
  <c r="R3446" i="1"/>
  <c r="Q3446" i="1"/>
  <c r="O3446" i="1"/>
  <c r="N3446" i="1"/>
  <c r="P3446" i="1" s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Z3445" i="1"/>
  <c r="Y3445" i="1"/>
  <c r="X3445" i="1"/>
  <c r="W3445" i="1"/>
  <c r="U3445" i="1"/>
  <c r="T3445" i="1"/>
  <c r="S3445" i="1"/>
  <c r="R3445" i="1"/>
  <c r="Q3445" i="1"/>
  <c r="O3445" i="1"/>
  <c r="N3445" i="1"/>
  <c r="P3445" i="1" s="1"/>
  <c r="L3445" i="1"/>
  <c r="K3445" i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R3444" i="1"/>
  <c r="Q3444" i="1"/>
  <c r="S3444" i="1" s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AA3443" i="1"/>
  <c r="Y3443" i="1"/>
  <c r="X3443" i="1"/>
  <c r="Z3443" i="1" s="1"/>
  <c r="W3443" i="1"/>
  <c r="U3443" i="1"/>
  <c r="T3443" i="1"/>
  <c r="V3443" i="1" s="1"/>
  <c r="R3443" i="1"/>
  <c r="Q3443" i="1"/>
  <c r="O3443" i="1"/>
  <c r="P3443" i="1" s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AA3442" i="1"/>
  <c r="Z3442" i="1"/>
  <c r="Y3442" i="1"/>
  <c r="X3442" i="1"/>
  <c r="W3442" i="1"/>
  <c r="U3442" i="1"/>
  <c r="T3442" i="1"/>
  <c r="V3442" i="1" s="1"/>
  <c r="S3442" i="1"/>
  <c r="R3442" i="1"/>
  <c r="Q3442" i="1"/>
  <c r="P3442" i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 s="1"/>
  <c r="AA3441" i="1"/>
  <c r="Y3441" i="1"/>
  <c r="X3441" i="1"/>
  <c r="Z3441" i="1" s="1"/>
  <c r="W3441" i="1"/>
  <c r="U3441" i="1"/>
  <c r="T3441" i="1"/>
  <c r="V3441" i="1" s="1"/>
  <c r="R3441" i="1"/>
  <c r="S3441" i="1" s="1"/>
  <c r="Q3441" i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Y3440" i="1"/>
  <c r="X3440" i="1"/>
  <c r="Z3440" i="1" s="1"/>
  <c r="W3440" i="1"/>
  <c r="V3440" i="1"/>
  <c r="U3440" i="1"/>
  <c r="T3440" i="1"/>
  <c r="R3440" i="1"/>
  <c r="Q3440" i="1"/>
  <c r="S3440" i="1" s="1"/>
  <c r="O3440" i="1"/>
  <c r="N3440" i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Y3439" i="1"/>
  <c r="X3439" i="1"/>
  <c r="Z3439" i="1" s="1"/>
  <c r="W3439" i="1"/>
  <c r="U3439" i="1"/>
  <c r="T3439" i="1"/>
  <c r="V3439" i="1" s="1"/>
  <c r="R3439" i="1"/>
  <c r="Q3439" i="1"/>
  <c r="S3439" i="1" s="1"/>
  <c r="P3439" i="1"/>
  <c r="O3439" i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Z3438" i="1"/>
  <c r="Y3438" i="1"/>
  <c r="X3438" i="1"/>
  <c r="W3438" i="1"/>
  <c r="U3438" i="1"/>
  <c r="T3438" i="1"/>
  <c r="R3438" i="1"/>
  <c r="S3438" i="1" s="1"/>
  <c r="Q3438" i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 s="1"/>
  <c r="AA3437" i="1"/>
  <c r="Y3437" i="1"/>
  <c r="X3437" i="1"/>
  <c r="Z3437" i="1" s="1"/>
  <c r="W3437" i="1"/>
  <c r="V3437" i="1"/>
  <c r="U3437" i="1"/>
  <c r="T3437" i="1"/>
  <c r="S3437" i="1"/>
  <c r="R3437" i="1"/>
  <c r="Q3437" i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Z3436" i="1" s="1"/>
  <c r="W3436" i="1"/>
  <c r="U3436" i="1"/>
  <c r="V3436" i="1" s="1"/>
  <c r="T3436" i="1"/>
  <c r="R3436" i="1"/>
  <c r="Q3436" i="1"/>
  <c r="S3436" i="1" s="1"/>
  <c r="O3436" i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 s="1"/>
  <c r="AA3435" i="1"/>
  <c r="Y3435" i="1"/>
  <c r="X3435" i="1"/>
  <c r="Z3435" i="1" s="1"/>
  <c r="W3435" i="1"/>
  <c r="U3435" i="1"/>
  <c r="T3435" i="1"/>
  <c r="V3435" i="1" s="1"/>
  <c r="R3435" i="1"/>
  <c r="Q3435" i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S3434" i="1"/>
  <c r="R3434" i="1"/>
  <c r="Q3434" i="1"/>
  <c r="O3434" i="1"/>
  <c r="N3434" i="1"/>
  <c r="P3434" i="1" s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U3433" i="1"/>
  <c r="V3433" i="1" s="1"/>
  <c r="T3433" i="1"/>
  <c r="R3433" i="1"/>
  <c r="Q3433" i="1"/>
  <c r="S3433" i="1" s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Y3432" i="1"/>
  <c r="Z3432" i="1" s="1"/>
  <c r="X3432" i="1"/>
  <c r="W3432" i="1"/>
  <c r="V3432" i="1"/>
  <c r="U3432" i="1"/>
  <c r="T3432" i="1"/>
  <c r="R3432" i="1"/>
  <c r="Q3432" i="1"/>
  <c r="S3432" i="1" s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AA3431" i="1"/>
  <c r="Y3431" i="1"/>
  <c r="Z3431" i="1" s="1"/>
  <c r="X3431" i="1"/>
  <c r="W3431" i="1"/>
  <c r="U3431" i="1"/>
  <c r="T3431" i="1"/>
  <c r="V3431" i="1" s="1"/>
  <c r="R3431" i="1"/>
  <c r="Q3431" i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Z3430" i="1"/>
  <c r="Y3430" i="1"/>
  <c r="X3430" i="1"/>
  <c r="W3430" i="1"/>
  <c r="U3430" i="1"/>
  <c r="T3430" i="1"/>
  <c r="R3430" i="1"/>
  <c r="Q3430" i="1"/>
  <c r="S3430" i="1" s="1"/>
  <c r="P3430" i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Z3429" i="1"/>
  <c r="Y3429" i="1"/>
  <c r="X3429" i="1"/>
  <c r="W3429" i="1"/>
  <c r="V3429" i="1"/>
  <c r="U3429" i="1"/>
  <c r="T3429" i="1"/>
  <c r="R3429" i="1"/>
  <c r="Q3429" i="1"/>
  <c r="S3429" i="1" s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Z3428" i="1" s="1"/>
  <c r="W3428" i="1"/>
  <c r="V3428" i="1"/>
  <c r="U3428" i="1"/>
  <c r="T3428" i="1"/>
  <c r="R3428" i="1"/>
  <c r="Q3428" i="1"/>
  <c r="S3428" i="1" s="1"/>
  <c r="O3428" i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T3427" i="1"/>
  <c r="V3427" i="1" s="1"/>
  <c r="R3427" i="1"/>
  <c r="Q3427" i="1"/>
  <c r="S3427" i="1" s="1"/>
  <c r="P3427" i="1"/>
  <c r="O3427" i="1"/>
  <c r="N3427" i="1"/>
  <c r="L3427" i="1"/>
  <c r="M3427" i="1" s="1"/>
  <c r="K3427" i="1"/>
  <c r="J3427" i="1"/>
  <c r="I3427" i="1"/>
  <c r="H3427" i="1"/>
  <c r="G3427" i="1"/>
  <c r="F3427" i="1"/>
  <c r="E3427" i="1"/>
  <c r="D3427" i="1"/>
  <c r="B3427" i="1"/>
  <c r="A3427" i="1" s="1"/>
  <c r="AA3426" i="1"/>
  <c r="Z3426" i="1"/>
  <c r="Y3426" i="1"/>
  <c r="X3426" i="1"/>
  <c r="W3426" i="1"/>
  <c r="U3426" i="1"/>
  <c r="T3426" i="1"/>
  <c r="V3426" i="1" s="1"/>
  <c r="R3426" i="1"/>
  <c r="Q3426" i="1"/>
  <c r="S3426" i="1" s="1"/>
  <c r="O3426" i="1"/>
  <c r="N3426" i="1"/>
  <c r="P3426" i="1" s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T3425" i="1"/>
  <c r="V3425" i="1" s="1"/>
  <c r="S3425" i="1"/>
  <c r="R3425" i="1"/>
  <c r="Q3425" i="1"/>
  <c r="P3425" i="1"/>
  <c r="O3425" i="1"/>
  <c r="N3425" i="1"/>
  <c r="L3425" i="1"/>
  <c r="K3425" i="1"/>
  <c r="J3425" i="1"/>
  <c r="I3425" i="1"/>
  <c r="H3425" i="1"/>
  <c r="G3425" i="1"/>
  <c r="F3425" i="1"/>
  <c r="E3425" i="1"/>
  <c r="D3425" i="1"/>
  <c r="B3425" i="1"/>
  <c r="A3425" i="1"/>
  <c r="AA3424" i="1"/>
  <c r="Y3424" i="1"/>
  <c r="X3424" i="1"/>
  <c r="Z3424" i="1" s="1"/>
  <c r="W3424" i="1"/>
  <c r="U3424" i="1"/>
  <c r="T3424" i="1"/>
  <c r="V3424" i="1" s="1"/>
  <c r="S3424" i="1"/>
  <c r="R3424" i="1"/>
  <c r="Q3424" i="1"/>
  <c r="O3424" i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Z3423" i="1"/>
  <c r="Y3423" i="1"/>
  <c r="X3423" i="1"/>
  <c r="W3423" i="1"/>
  <c r="V3423" i="1"/>
  <c r="U3423" i="1"/>
  <c r="T3423" i="1"/>
  <c r="R3423" i="1"/>
  <c r="Q3423" i="1"/>
  <c r="O3423" i="1"/>
  <c r="N3423" i="1"/>
  <c r="P3423" i="1" s="1"/>
  <c r="L3423" i="1"/>
  <c r="K3423" i="1"/>
  <c r="J3423" i="1"/>
  <c r="I3423" i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U3422" i="1"/>
  <c r="T3422" i="1"/>
  <c r="R3422" i="1"/>
  <c r="Q3422" i="1"/>
  <c r="S3422" i="1" s="1"/>
  <c r="O3422" i="1"/>
  <c r="N3422" i="1"/>
  <c r="P3422" i="1" s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T3421" i="1"/>
  <c r="V3421" i="1" s="1"/>
  <c r="R3421" i="1"/>
  <c r="Q3421" i="1"/>
  <c r="S3421" i="1" s="1"/>
  <c r="P3421" i="1"/>
  <c r="O3421" i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Y3420" i="1"/>
  <c r="Z3420" i="1" s="1"/>
  <c r="X3420" i="1"/>
  <c r="W3420" i="1"/>
  <c r="U3420" i="1"/>
  <c r="T3420" i="1"/>
  <c r="V3420" i="1" s="1"/>
  <c r="S3420" i="1"/>
  <c r="R3420" i="1"/>
  <c r="Q3420" i="1"/>
  <c r="O3420" i="1"/>
  <c r="N3420" i="1"/>
  <c r="P3420" i="1" s="1"/>
  <c r="L3420" i="1"/>
  <c r="M3420" i="1" s="1"/>
  <c r="K3420" i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U3419" i="1"/>
  <c r="T3419" i="1"/>
  <c r="V3419" i="1" s="1"/>
  <c r="R3419" i="1"/>
  <c r="Q3419" i="1"/>
  <c r="S3419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AA3418" i="1"/>
  <c r="Y3418" i="1"/>
  <c r="Z3418" i="1" s="1"/>
  <c r="X3418" i="1"/>
  <c r="W3418" i="1"/>
  <c r="U3418" i="1"/>
  <c r="T3418" i="1"/>
  <c r="V3418" i="1" s="1"/>
  <c r="R3418" i="1"/>
  <c r="Q3418" i="1"/>
  <c r="S3418" i="1" s="1"/>
  <c r="P3418" i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Y3417" i="1"/>
  <c r="X3417" i="1"/>
  <c r="Z3417" i="1" s="1"/>
  <c r="W3417" i="1"/>
  <c r="U3417" i="1"/>
  <c r="V3417" i="1" s="1"/>
  <c r="T3417" i="1"/>
  <c r="S3417" i="1"/>
  <c r="R3417" i="1"/>
  <c r="Q3417" i="1"/>
  <c r="O3417" i="1"/>
  <c r="N3417" i="1"/>
  <c r="P3417" i="1" s="1"/>
  <c r="L3417" i="1"/>
  <c r="K3417" i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U3416" i="1"/>
  <c r="V3416" i="1" s="1"/>
  <c r="T3416" i="1"/>
  <c r="S3416" i="1"/>
  <c r="R3416" i="1"/>
  <c r="Q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AA3415" i="1"/>
  <c r="Y3415" i="1"/>
  <c r="X3415" i="1"/>
  <c r="Z3415" i="1" s="1"/>
  <c r="W3415" i="1"/>
  <c r="V3415" i="1"/>
  <c r="U3415" i="1"/>
  <c r="T3415" i="1"/>
  <c r="R3415" i="1"/>
  <c r="Q3415" i="1"/>
  <c r="S3415" i="1" s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AA3414" i="1"/>
  <c r="Y3414" i="1"/>
  <c r="Z3414" i="1" s="1"/>
  <c r="X3414" i="1"/>
  <c r="W3414" i="1"/>
  <c r="U3414" i="1"/>
  <c r="T3414" i="1"/>
  <c r="R3414" i="1"/>
  <c r="Q3414" i="1"/>
  <c r="S3414" i="1" s="1"/>
  <c r="P3414" i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 s="1"/>
  <c r="AA3413" i="1"/>
  <c r="Z3413" i="1"/>
  <c r="Y3413" i="1"/>
  <c r="X3413" i="1"/>
  <c r="W3413" i="1"/>
  <c r="U3413" i="1"/>
  <c r="T3413" i="1"/>
  <c r="V3413" i="1" s="1"/>
  <c r="R3413" i="1"/>
  <c r="Q3413" i="1"/>
  <c r="P3413" i="1"/>
  <c r="O3413" i="1"/>
  <c r="N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T3412" i="1"/>
  <c r="R3412" i="1"/>
  <c r="Q3412" i="1"/>
  <c r="S3412" i="1" s="1"/>
  <c r="O3412" i="1"/>
  <c r="N3412" i="1"/>
  <c r="P3412" i="1" s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V3411" i="1" s="1"/>
  <c r="R3411" i="1"/>
  <c r="Q3411" i="1"/>
  <c r="S3411" i="1" s="1"/>
  <c r="P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Y3410" i="1"/>
  <c r="Z3410" i="1" s="1"/>
  <c r="X3410" i="1"/>
  <c r="W3410" i="1"/>
  <c r="U3410" i="1"/>
  <c r="T3410" i="1"/>
  <c r="V3410" i="1" s="1"/>
  <c r="R3410" i="1"/>
  <c r="S3410" i="1" s="1"/>
  <c r="Q3410" i="1"/>
  <c r="O3410" i="1"/>
  <c r="N3410" i="1"/>
  <c r="P3410" i="1" s="1"/>
  <c r="L3410" i="1"/>
  <c r="K3410" i="1"/>
  <c r="M3410" i="1" s="1"/>
  <c r="J3410" i="1"/>
  <c r="I3410" i="1"/>
  <c r="H3410" i="1"/>
  <c r="AB3410" i="1" s="1"/>
  <c r="G3410" i="1"/>
  <c r="F3410" i="1"/>
  <c r="E3410" i="1"/>
  <c r="D3410" i="1"/>
  <c r="B3410" i="1"/>
  <c r="A3410" i="1"/>
  <c r="AA3409" i="1"/>
  <c r="Z3409" i="1"/>
  <c r="Y3409" i="1"/>
  <c r="X3409" i="1"/>
  <c r="W3409" i="1"/>
  <c r="V3409" i="1"/>
  <c r="U3409" i="1"/>
  <c r="T3409" i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Y3408" i="1"/>
  <c r="Z3408" i="1" s="1"/>
  <c r="X3408" i="1"/>
  <c r="W3408" i="1"/>
  <c r="V3408" i="1"/>
  <c r="U3408" i="1"/>
  <c r="T3408" i="1"/>
  <c r="R3408" i="1"/>
  <c r="Q3408" i="1"/>
  <c r="S3408" i="1" s="1"/>
  <c r="O3408" i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W3407" i="1"/>
  <c r="U3407" i="1"/>
  <c r="T3407" i="1"/>
  <c r="V3407" i="1" s="1"/>
  <c r="R3407" i="1"/>
  <c r="Q3407" i="1"/>
  <c r="S3407" i="1" s="1"/>
  <c r="O3407" i="1"/>
  <c r="P3407" i="1" s="1"/>
  <c r="N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AA3406" i="1"/>
  <c r="Z3406" i="1"/>
  <c r="Y3406" i="1"/>
  <c r="X3406" i="1"/>
  <c r="W3406" i="1"/>
  <c r="U3406" i="1"/>
  <c r="T3406" i="1"/>
  <c r="R3406" i="1"/>
  <c r="Q3406" i="1"/>
  <c r="O3406" i="1"/>
  <c r="N3406" i="1"/>
  <c r="P3406" i="1" s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Z3405" i="1" s="1"/>
  <c r="W3405" i="1"/>
  <c r="V3405" i="1"/>
  <c r="U3405" i="1"/>
  <c r="T3405" i="1"/>
  <c r="S3405" i="1"/>
  <c r="R3405" i="1"/>
  <c r="Q3405" i="1"/>
  <c r="P3405" i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V3404" i="1"/>
  <c r="U3404" i="1"/>
  <c r="T3404" i="1"/>
  <c r="S3404" i="1"/>
  <c r="R3404" i="1"/>
  <c r="Q3404" i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Y3403" i="1"/>
  <c r="X3403" i="1"/>
  <c r="W3403" i="1"/>
  <c r="V3403" i="1"/>
  <c r="U3403" i="1"/>
  <c r="T3403" i="1"/>
  <c r="R3403" i="1"/>
  <c r="Q3403" i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Y3402" i="1"/>
  <c r="Z3402" i="1" s="1"/>
  <c r="X3402" i="1"/>
  <c r="W3402" i="1"/>
  <c r="U3402" i="1"/>
  <c r="T3402" i="1"/>
  <c r="V3402" i="1" s="1"/>
  <c r="S3402" i="1"/>
  <c r="R3402" i="1"/>
  <c r="Q3402" i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V3401" i="1"/>
  <c r="U3401" i="1"/>
  <c r="T3401" i="1"/>
  <c r="R3401" i="1"/>
  <c r="Q3401" i="1"/>
  <c r="S3401" i="1" s="1"/>
  <c r="P3401" i="1"/>
  <c r="O3401" i="1"/>
  <c r="N3401" i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R3400" i="1"/>
  <c r="Q3400" i="1"/>
  <c r="S3400" i="1" s="1"/>
  <c r="O3400" i="1"/>
  <c r="N3400" i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T3399" i="1"/>
  <c r="V3399" i="1" s="1"/>
  <c r="R3399" i="1"/>
  <c r="Q3399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AA3398" i="1"/>
  <c r="Z3398" i="1"/>
  <c r="Y3398" i="1"/>
  <c r="X3398" i="1"/>
  <c r="W3398" i="1"/>
  <c r="U3398" i="1"/>
  <c r="T3398" i="1"/>
  <c r="V3398" i="1" s="1"/>
  <c r="R3398" i="1"/>
  <c r="Q3398" i="1"/>
  <c r="S3398" i="1" s="1"/>
  <c r="O3398" i="1"/>
  <c r="P3398" i="1" s="1"/>
  <c r="AB3398" i="1" s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Y3397" i="1"/>
  <c r="X3397" i="1"/>
  <c r="Z3397" i="1" s="1"/>
  <c r="W3397" i="1"/>
  <c r="V3397" i="1"/>
  <c r="U3397" i="1"/>
  <c r="T3397" i="1"/>
  <c r="S3397" i="1"/>
  <c r="R3397" i="1"/>
  <c r="Q3397" i="1"/>
  <c r="O3397" i="1"/>
  <c r="N3397" i="1"/>
  <c r="P3397" i="1" s="1"/>
  <c r="L3397" i="1"/>
  <c r="K3397" i="1"/>
  <c r="M3397" i="1" s="1"/>
  <c r="J3397" i="1"/>
  <c r="I3397" i="1"/>
  <c r="H3397" i="1"/>
  <c r="AB3397" i="1" s="1"/>
  <c r="G3397" i="1"/>
  <c r="F3397" i="1"/>
  <c r="E3397" i="1"/>
  <c r="D3397" i="1"/>
  <c r="B3397" i="1"/>
  <c r="A3397" i="1"/>
  <c r="AA3396" i="1"/>
  <c r="Y3396" i="1"/>
  <c r="X3396" i="1"/>
  <c r="W3396" i="1"/>
  <c r="U3396" i="1"/>
  <c r="V3396" i="1" s="1"/>
  <c r="T3396" i="1"/>
  <c r="S3396" i="1"/>
  <c r="R3396" i="1"/>
  <c r="Q3396" i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V3395" i="1"/>
  <c r="U3395" i="1"/>
  <c r="T3395" i="1"/>
  <c r="R3395" i="1"/>
  <c r="Q3395" i="1"/>
  <c r="O3395" i="1"/>
  <c r="N3395" i="1"/>
  <c r="P3395" i="1" s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Z3394" i="1" s="1"/>
  <c r="X3394" i="1"/>
  <c r="W3394" i="1"/>
  <c r="U3394" i="1"/>
  <c r="T3394" i="1"/>
  <c r="R3394" i="1"/>
  <c r="Q3394" i="1"/>
  <c r="S3394" i="1" s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Z3393" i="1"/>
  <c r="Y3393" i="1"/>
  <c r="X3393" i="1"/>
  <c r="W3393" i="1"/>
  <c r="U3393" i="1"/>
  <c r="T3393" i="1"/>
  <c r="V3393" i="1" s="1"/>
  <c r="S3393" i="1"/>
  <c r="R3393" i="1"/>
  <c r="Q3393" i="1"/>
  <c r="P3393" i="1"/>
  <c r="O3393" i="1"/>
  <c r="N3393" i="1"/>
  <c r="L3393" i="1"/>
  <c r="K3393" i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U3392" i="1"/>
  <c r="T3392" i="1"/>
  <c r="V3392" i="1" s="1"/>
  <c r="S3392" i="1"/>
  <c r="R3392" i="1"/>
  <c r="Q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AA3391" i="1"/>
  <c r="Y3391" i="1"/>
  <c r="X3391" i="1"/>
  <c r="Z3391" i="1" s="1"/>
  <c r="W3391" i="1"/>
  <c r="U3391" i="1"/>
  <c r="T3391" i="1"/>
  <c r="V3391" i="1" s="1"/>
  <c r="R3391" i="1"/>
  <c r="Q3391" i="1"/>
  <c r="S3391" i="1" s="1"/>
  <c r="P3391" i="1"/>
  <c r="O3391" i="1"/>
  <c r="N3391" i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 s="1"/>
  <c r="AA3390" i="1"/>
  <c r="Z3390" i="1"/>
  <c r="Y3390" i="1"/>
  <c r="X3390" i="1"/>
  <c r="W3390" i="1"/>
  <c r="U3390" i="1"/>
  <c r="T3390" i="1"/>
  <c r="R3390" i="1"/>
  <c r="Q3390" i="1"/>
  <c r="S3390" i="1" s="1"/>
  <c r="P3390" i="1"/>
  <c r="O3390" i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 s="1"/>
  <c r="AA3389" i="1"/>
  <c r="Z3389" i="1"/>
  <c r="Y3389" i="1"/>
  <c r="X3389" i="1"/>
  <c r="W3389" i="1"/>
  <c r="U3389" i="1"/>
  <c r="T3389" i="1"/>
  <c r="V3389" i="1" s="1"/>
  <c r="S3389" i="1"/>
  <c r="R3389" i="1"/>
  <c r="Q3389" i="1"/>
  <c r="O3389" i="1"/>
  <c r="N3389" i="1"/>
  <c r="P3389" i="1" s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U3388" i="1"/>
  <c r="T3388" i="1"/>
  <c r="V3388" i="1" s="1"/>
  <c r="R3388" i="1"/>
  <c r="Q3388" i="1"/>
  <c r="S3388" i="1" s="1"/>
  <c r="O3388" i="1"/>
  <c r="N3388" i="1"/>
  <c r="P3388" i="1" s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V3387" i="1"/>
  <c r="U3387" i="1"/>
  <c r="T3387" i="1"/>
  <c r="R3387" i="1"/>
  <c r="Q3387" i="1"/>
  <c r="O3387" i="1"/>
  <c r="N3387" i="1"/>
  <c r="P3387" i="1" s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AA3386" i="1"/>
  <c r="Y3386" i="1"/>
  <c r="Z3386" i="1" s="1"/>
  <c r="X3386" i="1"/>
  <c r="W3386" i="1"/>
  <c r="U3386" i="1"/>
  <c r="T3386" i="1"/>
  <c r="V3386" i="1" s="1"/>
  <c r="R3386" i="1"/>
  <c r="Q3386" i="1"/>
  <c r="S3386" i="1" s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AA3385" i="1"/>
  <c r="Z3385" i="1"/>
  <c r="Y3385" i="1"/>
  <c r="X3385" i="1"/>
  <c r="W3385" i="1"/>
  <c r="U3385" i="1"/>
  <c r="T3385" i="1"/>
  <c r="V3385" i="1" s="1"/>
  <c r="S3385" i="1"/>
  <c r="R3385" i="1"/>
  <c r="Q3385" i="1"/>
  <c r="O3385" i="1"/>
  <c r="N3385" i="1"/>
  <c r="P3385" i="1" s="1"/>
  <c r="L3385" i="1"/>
  <c r="K3385" i="1"/>
  <c r="J3385" i="1"/>
  <c r="I3385" i="1"/>
  <c r="H3385" i="1"/>
  <c r="G3385" i="1"/>
  <c r="F3385" i="1"/>
  <c r="E3385" i="1"/>
  <c r="D3385" i="1"/>
  <c r="B3385" i="1"/>
  <c r="A3385" i="1"/>
  <c r="AA3384" i="1"/>
  <c r="Y3384" i="1"/>
  <c r="X3384" i="1"/>
  <c r="Z3384" i="1" s="1"/>
  <c r="W3384" i="1"/>
  <c r="U3384" i="1"/>
  <c r="T3384" i="1"/>
  <c r="V3384" i="1" s="1"/>
  <c r="R3384" i="1"/>
  <c r="Q3384" i="1"/>
  <c r="S3384" i="1" s="1"/>
  <c r="O3384" i="1"/>
  <c r="N3384" i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Y3383" i="1"/>
  <c r="X3383" i="1"/>
  <c r="Z3383" i="1" s="1"/>
  <c r="W3383" i="1"/>
  <c r="V3383" i="1"/>
  <c r="U3383" i="1"/>
  <c r="T3383" i="1"/>
  <c r="R3383" i="1"/>
  <c r="Q3383" i="1"/>
  <c r="P3383" i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 s="1"/>
  <c r="AA3382" i="1"/>
  <c r="Y3382" i="1"/>
  <c r="X3382" i="1"/>
  <c r="Z3382" i="1" s="1"/>
  <c r="W3382" i="1"/>
  <c r="U3382" i="1"/>
  <c r="T3382" i="1"/>
  <c r="V3382" i="1" s="1"/>
  <c r="S3382" i="1"/>
  <c r="R3382" i="1"/>
  <c r="Q3382" i="1"/>
  <c r="O3382" i="1"/>
  <c r="N3382" i="1"/>
  <c r="P3382" i="1" s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V3381" i="1"/>
  <c r="U3381" i="1"/>
  <c r="T3381" i="1"/>
  <c r="R3381" i="1"/>
  <c r="Q3381" i="1"/>
  <c r="S3381" i="1" s="1"/>
  <c r="O3381" i="1"/>
  <c r="P3381" i="1" s="1"/>
  <c r="N3381" i="1"/>
  <c r="M3381" i="1"/>
  <c r="L3381" i="1"/>
  <c r="K3381" i="1"/>
  <c r="J3381" i="1"/>
  <c r="AB3381" i="1" s="1"/>
  <c r="I3381" i="1"/>
  <c r="H3381" i="1"/>
  <c r="G3381" i="1"/>
  <c r="F3381" i="1"/>
  <c r="E3381" i="1"/>
  <c r="D3381" i="1"/>
  <c r="B3381" i="1"/>
  <c r="A3381" i="1" s="1"/>
  <c r="AA3380" i="1"/>
  <c r="Y3380" i="1"/>
  <c r="Z3380" i="1" s="1"/>
  <c r="X3380" i="1"/>
  <c r="W3380" i="1"/>
  <c r="U3380" i="1"/>
  <c r="T3380" i="1"/>
  <c r="V3380" i="1" s="1"/>
  <c r="R3380" i="1"/>
  <c r="Q3380" i="1"/>
  <c r="O3380" i="1"/>
  <c r="P3380" i="1" s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AA3379" i="1"/>
  <c r="Y3379" i="1"/>
  <c r="X3379" i="1"/>
  <c r="Z3379" i="1" s="1"/>
  <c r="W3379" i="1"/>
  <c r="V3379" i="1"/>
  <c r="U3379" i="1"/>
  <c r="T3379" i="1"/>
  <c r="R3379" i="1"/>
  <c r="Q3379" i="1"/>
  <c r="S3379" i="1" s="1"/>
  <c r="P3379" i="1"/>
  <c r="O3379" i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Y3378" i="1"/>
  <c r="Z3378" i="1" s="1"/>
  <c r="X3378" i="1"/>
  <c r="W3378" i="1"/>
  <c r="V3378" i="1"/>
  <c r="U3378" i="1"/>
  <c r="T3378" i="1"/>
  <c r="S3378" i="1"/>
  <c r="R3378" i="1"/>
  <c r="Q3378" i="1"/>
  <c r="O3378" i="1"/>
  <c r="N3378" i="1"/>
  <c r="P3378" i="1" s="1"/>
  <c r="L3378" i="1"/>
  <c r="M3378" i="1" s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V3377" i="1"/>
  <c r="U3377" i="1"/>
  <c r="T3377" i="1"/>
  <c r="R3377" i="1"/>
  <c r="Q3377" i="1"/>
  <c r="S3377" i="1" s="1"/>
  <c r="P3377" i="1"/>
  <c r="O3377" i="1"/>
  <c r="N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U3376" i="1"/>
  <c r="T3376" i="1"/>
  <c r="V3376" i="1" s="1"/>
  <c r="R3376" i="1"/>
  <c r="S3376" i="1" s="1"/>
  <c r="Q3376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AB3375" i="1"/>
  <c r="AA3375" i="1"/>
  <c r="Y3375" i="1"/>
  <c r="X3375" i="1"/>
  <c r="Z3375" i="1" s="1"/>
  <c r="W3375" i="1"/>
  <c r="V3375" i="1"/>
  <c r="U3375" i="1"/>
  <c r="T3375" i="1"/>
  <c r="S3375" i="1"/>
  <c r="R3375" i="1"/>
  <c r="Q3375" i="1"/>
  <c r="P3375" i="1"/>
  <c r="O3375" i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U3374" i="1"/>
  <c r="V3374" i="1" s="1"/>
  <c r="T3374" i="1"/>
  <c r="S3374" i="1"/>
  <c r="R3374" i="1"/>
  <c r="Q3374" i="1"/>
  <c r="O3374" i="1"/>
  <c r="N3374" i="1"/>
  <c r="P3374" i="1" s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V3373" i="1"/>
  <c r="U3373" i="1"/>
  <c r="T3373" i="1"/>
  <c r="R3373" i="1"/>
  <c r="Q3373" i="1"/>
  <c r="S3373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T3372" i="1"/>
  <c r="V3372" i="1" s="1"/>
  <c r="S3372" i="1"/>
  <c r="R3372" i="1"/>
  <c r="Q3372" i="1"/>
  <c r="O3372" i="1"/>
  <c r="N3372" i="1"/>
  <c r="P3372" i="1" s="1"/>
  <c r="AB3372" i="1" s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Y3371" i="1"/>
  <c r="X3371" i="1"/>
  <c r="Z3371" i="1" s="1"/>
  <c r="W3371" i="1"/>
  <c r="U3371" i="1"/>
  <c r="T3371" i="1"/>
  <c r="R3371" i="1"/>
  <c r="Q3371" i="1"/>
  <c r="P3371" i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T3370" i="1"/>
  <c r="S3370" i="1"/>
  <c r="R3370" i="1"/>
  <c r="Q3370" i="1"/>
  <c r="O3370" i="1"/>
  <c r="N3370" i="1"/>
  <c r="P3370" i="1" s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Y3369" i="1"/>
  <c r="Z3369" i="1" s="1"/>
  <c r="X3369" i="1"/>
  <c r="W3369" i="1"/>
  <c r="V3369" i="1"/>
  <c r="U3369" i="1"/>
  <c r="T3369" i="1"/>
  <c r="R3369" i="1"/>
  <c r="Q3369" i="1"/>
  <c r="S3369" i="1" s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AA3368" i="1"/>
  <c r="Y3368" i="1"/>
  <c r="Z3368" i="1" s="1"/>
  <c r="X3368" i="1"/>
  <c r="W3368" i="1"/>
  <c r="U3368" i="1"/>
  <c r="T3368" i="1"/>
  <c r="V3368" i="1" s="1"/>
  <c r="S3368" i="1"/>
  <c r="R3368" i="1"/>
  <c r="Q3368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V3367" i="1" s="1"/>
  <c r="R3367" i="1"/>
  <c r="Q3367" i="1"/>
  <c r="S3367" i="1" s="1"/>
  <c r="P3367" i="1"/>
  <c r="O3367" i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 s="1"/>
  <c r="AA3366" i="1"/>
  <c r="Y3366" i="1"/>
  <c r="Z3366" i="1" s="1"/>
  <c r="X3366" i="1"/>
  <c r="W3366" i="1"/>
  <c r="V3366" i="1"/>
  <c r="U3366" i="1"/>
  <c r="T3366" i="1"/>
  <c r="S3366" i="1"/>
  <c r="R3366" i="1"/>
  <c r="Q3366" i="1"/>
  <c r="O3366" i="1"/>
  <c r="N3366" i="1"/>
  <c r="P3366" i="1" s="1"/>
  <c r="L3366" i="1"/>
  <c r="M3366" i="1" s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V3365" i="1"/>
  <c r="U3365" i="1"/>
  <c r="T3365" i="1"/>
  <c r="R3365" i="1"/>
  <c r="Q3365" i="1"/>
  <c r="S3365" i="1" s="1"/>
  <c r="O3365" i="1"/>
  <c r="N3365" i="1"/>
  <c r="P3365" i="1" s="1"/>
  <c r="L3365" i="1"/>
  <c r="K3365" i="1"/>
  <c r="M3365" i="1" s="1"/>
  <c r="AB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U3364" i="1"/>
  <c r="T3364" i="1"/>
  <c r="V3364" i="1" s="1"/>
  <c r="S3364" i="1"/>
  <c r="R3364" i="1"/>
  <c r="Q3364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V3363" i="1"/>
  <c r="U3363" i="1"/>
  <c r="T3363" i="1"/>
  <c r="R3363" i="1"/>
  <c r="S3363" i="1" s="1"/>
  <c r="Q3363" i="1"/>
  <c r="P3363" i="1"/>
  <c r="O3363" i="1"/>
  <c r="N3363" i="1"/>
  <c r="L3363" i="1"/>
  <c r="K3363" i="1"/>
  <c r="M3363" i="1" s="1"/>
  <c r="J3363" i="1"/>
  <c r="I3363" i="1"/>
  <c r="AB3363" i="1" s="1"/>
  <c r="H3363" i="1"/>
  <c r="G3363" i="1"/>
  <c r="F3363" i="1"/>
  <c r="E3363" i="1"/>
  <c r="D3363" i="1"/>
  <c r="B3363" i="1"/>
  <c r="A3363" i="1" s="1"/>
  <c r="AA3362" i="1"/>
  <c r="Z3362" i="1"/>
  <c r="Y3362" i="1"/>
  <c r="X3362" i="1"/>
  <c r="W3362" i="1"/>
  <c r="V3362" i="1"/>
  <c r="U3362" i="1"/>
  <c r="T3362" i="1"/>
  <c r="S3362" i="1"/>
  <c r="R3362" i="1"/>
  <c r="Q3362" i="1"/>
  <c r="O3362" i="1"/>
  <c r="N3362" i="1"/>
  <c r="P3362" i="1" s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Z3361" i="1" s="1"/>
  <c r="W3361" i="1"/>
  <c r="V3361" i="1"/>
  <c r="U3361" i="1"/>
  <c r="T3361" i="1"/>
  <c r="R3361" i="1"/>
  <c r="Q3361" i="1"/>
  <c r="S3361" i="1" s="1"/>
  <c r="O3361" i="1"/>
  <c r="P3361" i="1" s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Y3360" i="1"/>
  <c r="Z3360" i="1" s="1"/>
  <c r="X3360" i="1"/>
  <c r="W3360" i="1"/>
  <c r="U3360" i="1"/>
  <c r="T3360" i="1"/>
  <c r="V3360" i="1" s="1"/>
  <c r="R3360" i="1"/>
  <c r="Q3360" i="1"/>
  <c r="S3360" i="1" s="1"/>
  <c r="O3360" i="1"/>
  <c r="P3360" i="1" s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AB3359" i="1"/>
  <c r="AA3359" i="1"/>
  <c r="Y3359" i="1"/>
  <c r="X3359" i="1"/>
  <c r="Z3359" i="1" s="1"/>
  <c r="W3359" i="1"/>
  <c r="U3359" i="1"/>
  <c r="T3359" i="1"/>
  <c r="V3359" i="1" s="1"/>
  <c r="R3359" i="1"/>
  <c r="S3359" i="1" s="1"/>
  <c r="Q3359" i="1"/>
  <c r="P3359" i="1"/>
  <c r="O3359" i="1"/>
  <c r="N3359" i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U3358" i="1"/>
  <c r="T3358" i="1"/>
  <c r="S3358" i="1"/>
  <c r="R3358" i="1"/>
  <c r="Q3358" i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V3357" i="1"/>
  <c r="U3357" i="1"/>
  <c r="T3357" i="1"/>
  <c r="R3357" i="1"/>
  <c r="Q3357" i="1"/>
  <c r="S3357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AA3356" i="1"/>
  <c r="Y3356" i="1"/>
  <c r="Z3356" i="1" s="1"/>
  <c r="X3356" i="1"/>
  <c r="W3356" i="1"/>
  <c r="U3356" i="1"/>
  <c r="T3356" i="1"/>
  <c r="V3356" i="1" s="1"/>
  <c r="R3356" i="1"/>
  <c r="S3356" i="1" s="1"/>
  <c r="Q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AA3355" i="1"/>
  <c r="Y3355" i="1"/>
  <c r="X3355" i="1"/>
  <c r="Z3355" i="1" s="1"/>
  <c r="W3355" i="1"/>
  <c r="V3355" i="1"/>
  <c r="U3355" i="1"/>
  <c r="T3355" i="1"/>
  <c r="S3355" i="1"/>
  <c r="R3355" i="1"/>
  <c r="Q3355" i="1"/>
  <c r="P3355" i="1"/>
  <c r="O3355" i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Y3354" i="1"/>
  <c r="Z3354" i="1" s="1"/>
  <c r="X3354" i="1"/>
  <c r="W3354" i="1"/>
  <c r="U3354" i="1"/>
  <c r="T3354" i="1"/>
  <c r="V3354" i="1" s="1"/>
  <c r="S3354" i="1"/>
  <c r="R3354" i="1"/>
  <c r="Q3354" i="1"/>
  <c r="O3354" i="1"/>
  <c r="N3354" i="1"/>
  <c r="P3354" i="1" s="1"/>
  <c r="L3354" i="1"/>
  <c r="M3354" i="1" s="1"/>
  <c r="K3354" i="1"/>
  <c r="J3354" i="1"/>
  <c r="I3354" i="1"/>
  <c r="H3354" i="1"/>
  <c r="G3354" i="1"/>
  <c r="F3354" i="1"/>
  <c r="E3354" i="1"/>
  <c r="D3354" i="1"/>
  <c r="B3354" i="1"/>
  <c r="A3354" i="1"/>
  <c r="AA3353" i="1"/>
  <c r="Y3353" i="1"/>
  <c r="X3353" i="1"/>
  <c r="Z3353" i="1" s="1"/>
  <c r="W3353" i="1"/>
  <c r="V3353" i="1"/>
  <c r="U3353" i="1"/>
  <c r="T3353" i="1"/>
  <c r="R3353" i="1"/>
  <c r="Q3353" i="1"/>
  <c r="S3353" i="1" s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AA3352" i="1"/>
  <c r="Y3352" i="1"/>
  <c r="Z3352" i="1" s="1"/>
  <c r="X3352" i="1"/>
  <c r="W3352" i="1"/>
  <c r="U3352" i="1"/>
  <c r="T3352" i="1"/>
  <c r="V3352" i="1" s="1"/>
  <c r="S3352" i="1"/>
  <c r="R3352" i="1"/>
  <c r="Q3352" i="1"/>
  <c r="P3352" i="1"/>
  <c r="O3352" i="1"/>
  <c r="N3352" i="1"/>
  <c r="M3352" i="1"/>
  <c r="L3352" i="1"/>
  <c r="K3352" i="1"/>
  <c r="J3352" i="1"/>
  <c r="I3352" i="1"/>
  <c r="H3352" i="1"/>
  <c r="AB3352" i="1" s="1"/>
  <c r="G3352" i="1"/>
  <c r="F3352" i="1"/>
  <c r="E3352" i="1"/>
  <c r="D3352" i="1"/>
  <c r="B3352" i="1"/>
  <c r="A3352" i="1" s="1"/>
  <c r="AA3351" i="1"/>
  <c r="Y3351" i="1"/>
  <c r="X3351" i="1"/>
  <c r="Z3351" i="1" s="1"/>
  <c r="W3351" i="1"/>
  <c r="V3351" i="1"/>
  <c r="U3351" i="1"/>
  <c r="T3351" i="1"/>
  <c r="R3351" i="1"/>
  <c r="S3351" i="1" s="1"/>
  <c r="Q3351" i="1"/>
  <c r="P3351" i="1"/>
  <c r="O3351" i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Y3350" i="1"/>
  <c r="Z3350" i="1" s="1"/>
  <c r="X3350" i="1"/>
  <c r="W3350" i="1"/>
  <c r="V3350" i="1"/>
  <c r="U3350" i="1"/>
  <c r="T3350" i="1"/>
  <c r="S3350" i="1"/>
  <c r="R3350" i="1"/>
  <c r="Q3350" i="1"/>
  <c r="O3350" i="1"/>
  <c r="N3350" i="1"/>
  <c r="P3350" i="1" s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W3349" i="1"/>
  <c r="V3349" i="1"/>
  <c r="U3349" i="1"/>
  <c r="T3349" i="1"/>
  <c r="R3349" i="1"/>
  <c r="Q3349" i="1"/>
  <c r="S3349" i="1" s="1"/>
  <c r="O3349" i="1"/>
  <c r="N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Z3348" i="1"/>
  <c r="Y3348" i="1"/>
  <c r="X3348" i="1"/>
  <c r="W3348" i="1"/>
  <c r="U3348" i="1"/>
  <c r="T3348" i="1"/>
  <c r="V3348" i="1" s="1"/>
  <c r="R3348" i="1"/>
  <c r="S3348" i="1" s="1"/>
  <c r="Q3348" i="1"/>
  <c r="O3348" i="1"/>
  <c r="N3348" i="1"/>
  <c r="P3348" i="1" s="1"/>
  <c r="M3348" i="1"/>
  <c r="L3348" i="1"/>
  <c r="K3348" i="1"/>
  <c r="J3348" i="1"/>
  <c r="I3348" i="1"/>
  <c r="H3348" i="1"/>
  <c r="AB3348" i="1" s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R3347" i="1"/>
  <c r="S3347" i="1" s="1"/>
  <c r="Q3347" i="1"/>
  <c r="P3347" i="1"/>
  <c r="O3347" i="1"/>
  <c r="N3347" i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Y3346" i="1"/>
  <c r="Z3346" i="1" s="1"/>
  <c r="X3346" i="1"/>
  <c r="W3346" i="1"/>
  <c r="V3346" i="1"/>
  <c r="U3346" i="1"/>
  <c r="T3346" i="1"/>
  <c r="S3346" i="1"/>
  <c r="R3346" i="1"/>
  <c r="Q3346" i="1"/>
  <c r="O3346" i="1"/>
  <c r="N3346" i="1"/>
  <c r="P3346" i="1" s="1"/>
  <c r="L3346" i="1"/>
  <c r="M3346" i="1" s="1"/>
  <c r="K3346" i="1"/>
  <c r="J3346" i="1"/>
  <c r="I3346" i="1"/>
  <c r="H3346" i="1"/>
  <c r="AB3346" i="1" s="1"/>
  <c r="G3346" i="1"/>
  <c r="F3346" i="1"/>
  <c r="E3346" i="1"/>
  <c r="D3346" i="1"/>
  <c r="B3346" i="1"/>
  <c r="A3346" i="1"/>
  <c r="AA3345" i="1"/>
  <c r="Y3345" i="1"/>
  <c r="X3345" i="1"/>
  <c r="Z3345" i="1" s="1"/>
  <c r="W3345" i="1"/>
  <c r="V3345" i="1"/>
  <c r="U3345" i="1"/>
  <c r="T3345" i="1"/>
  <c r="R3345" i="1"/>
  <c r="Q3345" i="1"/>
  <c r="S3345" i="1" s="1"/>
  <c r="O3345" i="1"/>
  <c r="N3345" i="1"/>
  <c r="P3345" i="1" s="1"/>
  <c r="M3345" i="1"/>
  <c r="L3345" i="1"/>
  <c r="K3345" i="1"/>
  <c r="J3345" i="1"/>
  <c r="AB3345" i="1" s="1"/>
  <c r="I3345" i="1"/>
  <c r="H3345" i="1"/>
  <c r="G3345" i="1"/>
  <c r="F3345" i="1"/>
  <c r="E3345" i="1"/>
  <c r="D3345" i="1"/>
  <c r="B3345" i="1"/>
  <c r="A3345" i="1"/>
  <c r="AA3344" i="1"/>
  <c r="Y3344" i="1"/>
  <c r="Z3344" i="1" s="1"/>
  <c r="X3344" i="1"/>
  <c r="W3344" i="1"/>
  <c r="U3344" i="1"/>
  <c r="T3344" i="1"/>
  <c r="V3344" i="1" s="1"/>
  <c r="S3344" i="1"/>
  <c r="R3344" i="1"/>
  <c r="Q3344" i="1"/>
  <c r="O3344" i="1"/>
  <c r="P3344" i="1" s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AA3343" i="1"/>
  <c r="Y3343" i="1"/>
  <c r="X3343" i="1"/>
  <c r="Z3343" i="1" s="1"/>
  <c r="W3343" i="1"/>
  <c r="V3343" i="1"/>
  <c r="U3343" i="1"/>
  <c r="T3343" i="1"/>
  <c r="R3343" i="1"/>
  <c r="Q3343" i="1"/>
  <c r="S3343" i="1" s="1"/>
  <c r="P3343" i="1"/>
  <c r="O3343" i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V3342" i="1"/>
  <c r="U3342" i="1"/>
  <c r="T3342" i="1"/>
  <c r="S3342" i="1"/>
  <c r="R3342" i="1"/>
  <c r="Q3342" i="1"/>
  <c r="O3342" i="1"/>
  <c r="N3342" i="1"/>
  <c r="P3342" i="1" s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V3341" i="1"/>
  <c r="U3341" i="1"/>
  <c r="T3341" i="1"/>
  <c r="R3341" i="1"/>
  <c r="Q3341" i="1"/>
  <c r="S3341" i="1" s="1"/>
  <c r="O3341" i="1"/>
  <c r="N3341" i="1"/>
  <c r="P3341" i="1" s="1"/>
  <c r="AB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U3340" i="1"/>
  <c r="T3340" i="1"/>
  <c r="V3340" i="1" s="1"/>
  <c r="R3340" i="1"/>
  <c r="S3340" i="1" s="1"/>
  <c r="Q3340" i="1"/>
  <c r="O3340" i="1"/>
  <c r="N3340" i="1"/>
  <c r="P3340" i="1" s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S3339" i="1"/>
  <c r="R3339" i="1"/>
  <c r="Q3339" i="1"/>
  <c r="P3339" i="1"/>
  <c r="O3339" i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T3338" i="1"/>
  <c r="V3338" i="1" s="1"/>
  <c r="S3338" i="1"/>
  <c r="R3338" i="1"/>
  <c r="Q3338" i="1"/>
  <c r="O3338" i="1"/>
  <c r="N3338" i="1"/>
  <c r="P3338" i="1" s="1"/>
  <c r="L3338" i="1"/>
  <c r="M3338" i="1" s="1"/>
  <c r="K3338" i="1"/>
  <c r="J3338" i="1"/>
  <c r="I3338" i="1"/>
  <c r="H3338" i="1"/>
  <c r="G3338" i="1"/>
  <c r="F3338" i="1"/>
  <c r="E3338" i="1"/>
  <c r="D3338" i="1"/>
  <c r="B3338" i="1"/>
  <c r="A3338" i="1"/>
  <c r="AA3337" i="1"/>
  <c r="Y3337" i="1"/>
  <c r="Z3337" i="1" s="1"/>
  <c r="X3337" i="1"/>
  <c r="W3337" i="1"/>
  <c r="V3337" i="1"/>
  <c r="U3337" i="1"/>
  <c r="T3337" i="1"/>
  <c r="R3337" i="1"/>
  <c r="Q3337" i="1"/>
  <c r="S3337" i="1" s="1"/>
  <c r="O3337" i="1"/>
  <c r="N3337" i="1"/>
  <c r="P3337" i="1" s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Z3336" i="1"/>
  <c r="Y3336" i="1"/>
  <c r="X3336" i="1"/>
  <c r="W3336" i="1"/>
  <c r="U3336" i="1"/>
  <c r="T3336" i="1"/>
  <c r="V3336" i="1" s="1"/>
  <c r="S3336" i="1"/>
  <c r="R3336" i="1"/>
  <c r="Q3336" i="1"/>
  <c r="P3336" i="1"/>
  <c r="AB3336" i="1" s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AA3335" i="1"/>
  <c r="Y3335" i="1"/>
  <c r="X3335" i="1"/>
  <c r="Z3335" i="1" s="1"/>
  <c r="W3335" i="1"/>
  <c r="U3335" i="1"/>
  <c r="V3335" i="1" s="1"/>
  <c r="T3335" i="1"/>
  <c r="R3335" i="1"/>
  <c r="Q3335" i="1"/>
  <c r="P3335" i="1"/>
  <c r="O3335" i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Y3334" i="1"/>
  <c r="Z3334" i="1" s="1"/>
  <c r="X3334" i="1"/>
  <c r="W3334" i="1"/>
  <c r="V3334" i="1"/>
  <c r="U3334" i="1"/>
  <c r="T3334" i="1"/>
  <c r="S3334" i="1"/>
  <c r="R3334" i="1"/>
  <c r="Q3334" i="1"/>
  <c r="O3334" i="1"/>
  <c r="N3334" i="1"/>
  <c r="P3334" i="1" s="1"/>
  <c r="L3334" i="1"/>
  <c r="M3334" i="1" s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W3333" i="1"/>
  <c r="V3333" i="1"/>
  <c r="U3333" i="1"/>
  <c r="T3333" i="1"/>
  <c r="R3333" i="1"/>
  <c r="Q3333" i="1"/>
  <c r="S3333" i="1" s="1"/>
  <c r="O3333" i="1"/>
  <c r="P3333" i="1" s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Z3332" i="1"/>
  <c r="Y3332" i="1"/>
  <c r="X3332" i="1"/>
  <c r="W3332" i="1"/>
  <c r="U3332" i="1"/>
  <c r="T3332" i="1"/>
  <c r="V3332" i="1" s="1"/>
  <c r="R3332" i="1"/>
  <c r="Q3332" i="1"/>
  <c r="S3332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U3331" i="1"/>
  <c r="T3331" i="1"/>
  <c r="V3331" i="1" s="1"/>
  <c r="R3331" i="1"/>
  <c r="S3331" i="1" s="1"/>
  <c r="AB3331" i="1" s="1"/>
  <c r="Q3331" i="1"/>
  <c r="P3331" i="1"/>
  <c r="O3331" i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V3330" i="1" s="1"/>
  <c r="T3330" i="1"/>
  <c r="S3330" i="1"/>
  <c r="R3330" i="1"/>
  <c r="Q3330" i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X3329" i="1"/>
  <c r="Z3329" i="1" s="1"/>
  <c r="W3329" i="1"/>
  <c r="V3329" i="1"/>
  <c r="U3329" i="1"/>
  <c r="T3329" i="1"/>
  <c r="R3329" i="1"/>
  <c r="Q3329" i="1"/>
  <c r="S3329" i="1" s="1"/>
  <c r="O3329" i="1"/>
  <c r="N3329" i="1"/>
  <c r="P3329" i="1" s="1"/>
  <c r="M3329" i="1"/>
  <c r="L3329" i="1"/>
  <c r="K3329" i="1"/>
  <c r="J3329" i="1"/>
  <c r="AB3329" i="1" s="1"/>
  <c r="I3329" i="1"/>
  <c r="H3329" i="1"/>
  <c r="G3329" i="1"/>
  <c r="F3329" i="1"/>
  <c r="E3329" i="1"/>
  <c r="D3329" i="1"/>
  <c r="B3329" i="1"/>
  <c r="A3329" i="1"/>
  <c r="AA3328" i="1"/>
  <c r="Y3328" i="1"/>
  <c r="Z3328" i="1" s="1"/>
  <c r="X3328" i="1"/>
  <c r="W3328" i="1"/>
  <c r="U3328" i="1"/>
  <c r="T3328" i="1"/>
  <c r="V3328" i="1" s="1"/>
  <c r="S3328" i="1"/>
  <c r="R3328" i="1"/>
  <c r="Q3328" i="1"/>
  <c r="O3328" i="1"/>
  <c r="P3328" i="1" s="1"/>
  <c r="AB3328" i="1" s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AA3327" i="1"/>
  <c r="Y3327" i="1"/>
  <c r="Z3327" i="1" s="1"/>
  <c r="X3327" i="1"/>
  <c r="W3327" i="1"/>
  <c r="V3327" i="1"/>
  <c r="U3327" i="1"/>
  <c r="T3327" i="1"/>
  <c r="S3327" i="1"/>
  <c r="R3327" i="1"/>
  <c r="Q3327" i="1"/>
  <c r="P3327" i="1"/>
  <c r="O3327" i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V3326" i="1"/>
  <c r="U3326" i="1"/>
  <c r="T3326" i="1"/>
  <c r="S3326" i="1"/>
  <c r="R3326" i="1"/>
  <c r="Q3326" i="1"/>
  <c r="O3326" i="1"/>
  <c r="N3326" i="1"/>
  <c r="P3326" i="1" s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W3325" i="1"/>
  <c r="V3325" i="1"/>
  <c r="U3325" i="1"/>
  <c r="T3325" i="1"/>
  <c r="R3325" i="1"/>
  <c r="Q3325" i="1"/>
  <c r="S3325" i="1" s="1"/>
  <c r="O3325" i="1"/>
  <c r="N3325" i="1"/>
  <c r="P3325" i="1" s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Z3324" i="1"/>
  <c r="Y3324" i="1"/>
  <c r="X3324" i="1"/>
  <c r="W3324" i="1"/>
  <c r="U3324" i="1"/>
  <c r="T3324" i="1"/>
  <c r="V3324" i="1" s="1"/>
  <c r="S3324" i="1"/>
  <c r="R3324" i="1"/>
  <c r="Q3324" i="1"/>
  <c r="O3324" i="1"/>
  <c r="N3324" i="1"/>
  <c r="P3324" i="1" s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B3323" i="1"/>
  <c r="AA3323" i="1"/>
  <c r="Y3323" i="1"/>
  <c r="Z3323" i="1" s="1"/>
  <c r="X3323" i="1"/>
  <c r="W3323" i="1"/>
  <c r="V3323" i="1"/>
  <c r="U3323" i="1"/>
  <c r="T3323" i="1"/>
  <c r="R3323" i="1"/>
  <c r="S3323" i="1" s="1"/>
  <c r="Q3323" i="1"/>
  <c r="P3323" i="1"/>
  <c r="O3323" i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V3322" i="1" s="1"/>
  <c r="T3322" i="1"/>
  <c r="S3322" i="1"/>
  <c r="R3322" i="1"/>
  <c r="Q3322" i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Y3321" i="1"/>
  <c r="Z3321" i="1" s="1"/>
  <c r="X3321" i="1"/>
  <c r="W3321" i="1"/>
  <c r="V3321" i="1"/>
  <c r="U3321" i="1"/>
  <c r="T3321" i="1"/>
  <c r="R3321" i="1"/>
  <c r="Q3321" i="1"/>
  <c r="S3321" i="1" s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U3320" i="1"/>
  <c r="T3320" i="1"/>
  <c r="V3320" i="1" s="1"/>
  <c r="R3320" i="1"/>
  <c r="Q3320" i="1"/>
  <c r="S3320" i="1" s="1"/>
  <c r="O3320" i="1"/>
  <c r="N3320" i="1"/>
  <c r="P3320" i="1" s="1"/>
  <c r="M3320" i="1"/>
  <c r="L3320" i="1"/>
  <c r="K3320" i="1"/>
  <c r="J3320" i="1"/>
  <c r="I3320" i="1"/>
  <c r="H3320" i="1"/>
  <c r="AB3320" i="1" s="1"/>
  <c r="G3320" i="1"/>
  <c r="F3320" i="1"/>
  <c r="E3320" i="1"/>
  <c r="D3320" i="1"/>
  <c r="B3320" i="1"/>
  <c r="A3320" i="1"/>
  <c r="AA3319" i="1"/>
  <c r="Y3319" i="1"/>
  <c r="Z3319" i="1" s="1"/>
  <c r="X3319" i="1"/>
  <c r="W3319" i="1"/>
  <c r="V3319" i="1"/>
  <c r="U3319" i="1"/>
  <c r="T3319" i="1"/>
  <c r="S3319" i="1"/>
  <c r="R3319" i="1"/>
  <c r="Q3319" i="1"/>
  <c r="P3319" i="1"/>
  <c r="AB3319" i="1" s="1"/>
  <c r="O3319" i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V3318" i="1" s="1"/>
  <c r="S3318" i="1"/>
  <c r="R3318" i="1"/>
  <c r="Q3318" i="1"/>
  <c r="O3318" i="1"/>
  <c r="N3318" i="1"/>
  <c r="P3318" i="1" s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V3317" i="1"/>
  <c r="U3317" i="1"/>
  <c r="T3317" i="1"/>
  <c r="R3317" i="1"/>
  <c r="Q3317" i="1"/>
  <c r="S3317" i="1" s="1"/>
  <c r="O3317" i="1"/>
  <c r="N3317" i="1"/>
  <c r="P3317" i="1" s="1"/>
  <c r="AB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U3316" i="1"/>
  <c r="T3316" i="1"/>
  <c r="V3316" i="1" s="1"/>
  <c r="R3316" i="1"/>
  <c r="Q3316" i="1"/>
  <c r="S3316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Z3315" i="1" s="1"/>
  <c r="X3315" i="1"/>
  <c r="W3315" i="1"/>
  <c r="U3315" i="1"/>
  <c r="V3315" i="1" s="1"/>
  <c r="T3315" i="1"/>
  <c r="R3315" i="1"/>
  <c r="S3315" i="1" s="1"/>
  <c r="Q3315" i="1"/>
  <c r="P3315" i="1"/>
  <c r="O3315" i="1"/>
  <c r="N3315" i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Y3314" i="1"/>
  <c r="Z3314" i="1" s="1"/>
  <c r="X3314" i="1"/>
  <c r="W3314" i="1"/>
  <c r="V3314" i="1"/>
  <c r="U3314" i="1"/>
  <c r="T3314" i="1"/>
  <c r="S3314" i="1"/>
  <c r="R3314" i="1"/>
  <c r="Q3314" i="1"/>
  <c r="O3314" i="1"/>
  <c r="N3314" i="1"/>
  <c r="P3314" i="1" s="1"/>
  <c r="L3314" i="1"/>
  <c r="M3314" i="1" s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V3313" i="1"/>
  <c r="U3313" i="1"/>
  <c r="T3313" i="1"/>
  <c r="R3313" i="1"/>
  <c r="Q3313" i="1"/>
  <c r="S3313" i="1" s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U3312" i="1"/>
  <c r="T3312" i="1"/>
  <c r="V3312" i="1" s="1"/>
  <c r="S3312" i="1"/>
  <c r="R3312" i="1"/>
  <c r="Q3312" i="1"/>
  <c r="O3312" i="1"/>
  <c r="P3312" i="1" s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AA3311" i="1"/>
  <c r="Z3311" i="1"/>
  <c r="Y3311" i="1"/>
  <c r="X3311" i="1"/>
  <c r="W3311" i="1"/>
  <c r="V3311" i="1"/>
  <c r="U3311" i="1"/>
  <c r="T3311" i="1"/>
  <c r="R3311" i="1"/>
  <c r="S3311" i="1" s="1"/>
  <c r="Q3311" i="1"/>
  <c r="P3311" i="1"/>
  <c r="O3311" i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Z3310" i="1" s="1"/>
  <c r="W3310" i="1"/>
  <c r="U3310" i="1"/>
  <c r="T3310" i="1"/>
  <c r="V3310" i="1" s="1"/>
  <c r="S3310" i="1"/>
  <c r="R3310" i="1"/>
  <c r="Q3310" i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Y3309" i="1"/>
  <c r="Z3309" i="1" s="1"/>
  <c r="X3309" i="1"/>
  <c r="W3309" i="1"/>
  <c r="V3309" i="1"/>
  <c r="U3309" i="1"/>
  <c r="T3309" i="1"/>
  <c r="R3309" i="1"/>
  <c r="Q3309" i="1"/>
  <c r="S3309" i="1" s="1"/>
  <c r="P3309" i="1"/>
  <c r="O3309" i="1"/>
  <c r="N3309" i="1"/>
  <c r="L3309" i="1"/>
  <c r="M3309" i="1" s="1"/>
  <c r="K3309" i="1"/>
  <c r="J3309" i="1"/>
  <c r="I3309" i="1"/>
  <c r="H3309" i="1"/>
  <c r="G3309" i="1"/>
  <c r="F3309" i="1"/>
  <c r="E3309" i="1"/>
  <c r="D3309" i="1"/>
  <c r="B3309" i="1"/>
  <c r="A3309" i="1" s="1"/>
  <c r="AA3308" i="1"/>
  <c r="Y3308" i="1"/>
  <c r="Z3308" i="1" s="1"/>
  <c r="X3308" i="1"/>
  <c r="W3308" i="1"/>
  <c r="U3308" i="1"/>
  <c r="T3308" i="1"/>
  <c r="V3308" i="1" s="1"/>
  <c r="R3308" i="1"/>
  <c r="Q3308" i="1"/>
  <c r="S3308" i="1" s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U3307" i="1"/>
  <c r="T3307" i="1"/>
  <c r="R3307" i="1"/>
  <c r="Q3307" i="1"/>
  <c r="P3307" i="1"/>
  <c r="O3307" i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V3306" i="1" s="1"/>
  <c r="T3306" i="1"/>
  <c r="S3306" i="1"/>
  <c r="R3306" i="1"/>
  <c r="Q3306" i="1"/>
  <c r="O3306" i="1"/>
  <c r="N3306" i="1"/>
  <c r="P3306" i="1" s="1"/>
  <c r="L3306" i="1"/>
  <c r="K3306" i="1"/>
  <c r="M3306" i="1" s="1"/>
  <c r="J3306" i="1"/>
  <c r="I3306" i="1"/>
  <c r="H3306" i="1"/>
  <c r="AB3306" i="1" s="1"/>
  <c r="G3306" i="1"/>
  <c r="F3306" i="1"/>
  <c r="E3306" i="1"/>
  <c r="D3306" i="1"/>
  <c r="B3306" i="1"/>
  <c r="A3306" i="1"/>
  <c r="AA3305" i="1"/>
  <c r="Z3305" i="1"/>
  <c r="Y3305" i="1"/>
  <c r="X3305" i="1"/>
  <c r="W3305" i="1"/>
  <c r="V3305" i="1"/>
  <c r="U3305" i="1"/>
  <c r="T3305" i="1"/>
  <c r="R3305" i="1"/>
  <c r="Q3305" i="1"/>
  <c r="S3305" i="1" s="1"/>
  <c r="P3305" i="1"/>
  <c r="O3305" i="1"/>
  <c r="N3305" i="1"/>
  <c r="M3305" i="1"/>
  <c r="L3305" i="1"/>
  <c r="K3305" i="1"/>
  <c r="J3305" i="1"/>
  <c r="AB3305" i="1" s="1"/>
  <c r="I3305" i="1"/>
  <c r="H3305" i="1"/>
  <c r="G3305" i="1"/>
  <c r="F3305" i="1"/>
  <c r="E3305" i="1"/>
  <c r="D3305" i="1"/>
  <c r="B3305" i="1"/>
  <c r="A3305" i="1" s="1"/>
  <c r="AA3304" i="1"/>
  <c r="Y3304" i="1"/>
  <c r="Z3304" i="1" s="1"/>
  <c r="X3304" i="1"/>
  <c r="W3304" i="1"/>
  <c r="U3304" i="1"/>
  <c r="T3304" i="1"/>
  <c r="V3304" i="1" s="1"/>
  <c r="R3304" i="1"/>
  <c r="Q3304" i="1"/>
  <c r="S3304" i="1" s="1"/>
  <c r="AB3304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AA3303" i="1"/>
  <c r="Z3303" i="1"/>
  <c r="Y3303" i="1"/>
  <c r="X3303" i="1"/>
  <c r="W3303" i="1"/>
  <c r="U3303" i="1"/>
  <c r="V3303" i="1" s="1"/>
  <c r="T3303" i="1"/>
  <c r="S3303" i="1"/>
  <c r="R3303" i="1"/>
  <c r="Q3303" i="1"/>
  <c r="P3303" i="1"/>
  <c r="O3303" i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Y3302" i="1"/>
  <c r="Z3302" i="1" s="1"/>
  <c r="X3302" i="1"/>
  <c r="W3302" i="1"/>
  <c r="U3302" i="1"/>
  <c r="T3302" i="1"/>
  <c r="V3302" i="1" s="1"/>
  <c r="S3302" i="1"/>
  <c r="R3302" i="1"/>
  <c r="Q3302" i="1"/>
  <c r="O3302" i="1"/>
  <c r="N3302" i="1"/>
  <c r="P3302" i="1" s="1"/>
  <c r="L3302" i="1"/>
  <c r="M3302" i="1" s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X3301" i="1"/>
  <c r="W3301" i="1"/>
  <c r="V3301" i="1"/>
  <c r="U3301" i="1"/>
  <c r="T3301" i="1"/>
  <c r="R3301" i="1"/>
  <c r="Q3301" i="1"/>
  <c r="S3301" i="1" s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Y3300" i="1"/>
  <c r="Z3300" i="1" s="1"/>
  <c r="X3300" i="1"/>
  <c r="W3300" i="1"/>
  <c r="U3300" i="1"/>
  <c r="T3300" i="1"/>
  <c r="V3300" i="1" s="1"/>
  <c r="S3300" i="1"/>
  <c r="R3300" i="1"/>
  <c r="Q3300" i="1"/>
  <c r="O3300" i="1"/>
  <c r="N3300" i="1"/>
  <c r="P3300" i="1" s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V3299" i="1"/>
  <c r="U3299" i="1"/>
  <c r="T3299" i="1"/>
  <c r="R3299" i="1"/>
  <c r="Q3299" i="1"/>
  <c r="S3299" i="1" s="1"/>
  <c r="P3299" i="1"/>
  <c r="O3299" i="1"/>
  <c r="N3299" i="1"/>
  <c r="L3299" i="1"/>
  <c r="K3299" i="1"/>
  <c r="M3299" i="1" s="1"/>
  <c r="AB3299" i="1" s="1"/>
  <c r="J3299" i="1"/>
  <c r="I3299" i="1"/>
  <c r="H3299" i="1"/>
  <c r="G3299" i="1"/>
  <c r="F3299" i="1"/>
  <c r="E3299" i="1"/>
  <c r="D3299" i="1"/>
  <c r="B3299" i="1"/>
  <c r="A3299" i="1"/>
  <c r="AA3298" i="1"/>
  <c r="Y3298" i="1"/>
  <c r="Z3298" i="1" s="1"/>
  <c r="X3298" i="1"/>
  <c r="W3298" i="1"/>
  <c r="U3298" i="1"/>
  <c r="T3298" i="1"/>
  <c r="S3298" i="1"/>
  <c r="R3298" i="1"/>
  <c r="Q3298" i="1"/>
  <c r="O3298" i="1"/>
  <c r="N3298" i="1"/>
  <c r="P3298" i="1" s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V3297" i="1"/>
  <c r="U3297" i="1"/>
  <c r="T3297" i="1"/>
  <c r="R3297" i="1"/>
  <c r="Q3297" i="1"/>
  <c r="S3297" i="1" s="1"/>
  <c r="O3297" i="1"/>
  <c r="N3297" i="1"/>
  <c r="P3297" i="1" s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Z3296" i="1" s="1"/>
  <c r="X3296" i="1"/>
  <c r="W3296" i="1"/>
  <c r="U3296" i="1"/>
  <c r="T3296" i="1"/>
  <c r="V3296" i="1" s="1"/>
  <c r="R3296" i="1"/>
  <c r="Q3296" i="1"/>
  <c r="O3296" i="1"/>
  <c r="N3296" i="1"/>
  <c r="P3296" i="1" s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U3295" i="1"/>
  <c r="T3295" i="1"/>
  <c r="V3295" i="1" s="1"/>
  <c r="S3295" i="1"/>
  <c r="R3295" i="1"/>
  <c r="Q3295" i="1"/>
  <c r="P3295" i="1"/>
  <c r="O3295" i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W3294" i="1"/>
  <c r="U3294" i="1"/>
  <c r="T3294" i="1"/>
  <c r="V3294" i="1" s="1"/>
  <c r="S3294" i="1"/>
  <c r="R3294" i="1"/>
  <c r="Q3294" i="1"/>
  <c r="O3294" i="1"/>
  <c r="N3294" i="1"/>
  <c r="P3294" i="1" s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V3293" i="1"/>
  <c r="U3293" i="1"/>
  <c r="T3293" i="1"/>
  <c r="R3293" i="1"/>
  <c r="Q3293" i="1"/>
  <c r="S3293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Z3292" i="1" s="1"/>
  <c r="X3292" i="1"/>
  <c r="W3292" i="1"/>
  <c r="U3292" i="1"/>
  <c r="T3292" i="1"/>
  <c r="V3292" i="1" s="1"/>
  <c r="S3292" i="1"/>
  <c r="R3292" i="1"/>
  <c r="Q3292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V3291" i="1" s="1"/>
  <c r="T3291" i="1"/>
  <c r="S3291" i="1"/>
  <c r="R3291" i="1"/>
  <c r="Q3291" i="1"/>
  <c r="P3291" i="1"/>
  <c r="O3291" i="1"/>
  <c r="N3291" i="1"/>
  <c r="L3291" i="1"/>
  <c r="K3291" i="1"/>
  <c r="M3291" i="1" s="1"/>
  <c r="J3291" i="1"/>
  <c r="I3291" i="1"/>
  <c r="H3291" i="1"/>
  <c r="AB3291" i="1" s="1"/>
  <c r="G3291" i="1"/>
  <c r="F3291" i="1"/>
  <c r="E3291" i="1"/>
  <c r="D3291" i="1"/>
  <c r="B3291" i="1"/>
  <c r="A3291" i="1"/>
  <c r="AA3290" i="1"/>
  <c r="Z3290" i="1"/>
  <c r="Y3290" i="1"/>
  <c r="X3290" i="1"/>
  <c r="W3290" i="1"/>
  <c r="V3290" i="1"/>
  <c r="U3290" i="1"/>
  <c r="T3290" i="1"/>
  <c r="S3290" i="1"/>
  <c r="R3290" i="1"/>
  <c r="Q3290" i="1"/>
  <c r="O3290" i="1"/>
  <c r="N3290" i="1"/>
  <c r="P3290" i="1" s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V3289" i="1"/>
  <c r="U3289" i="1"/>
  <c r="T3289" i="1"/>
  <c r="R3289" i="1"/>
  <c r="Q3289" i="1"/>
  <c r="S3289" i="1" s="1"/>
  <c r="O3289" i="1"/>
  <c r="N3289" i="1"/>
  <c r="P3289" i="1" s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Z3288" i="1"/>
  <c r="Y3288" i="1"/>
  <c r="X3288" i="1"/>
  <c r="W3288" i="1"/>
  <c r="U3288" i="1"/>
  <c r="T3288" i="1"/>
  <c r="V3288" i="1" s="1"/>
  <c r="S3288" i="1"/>
  <c r="R3288" i="1"/>
  <c r="Q3288" i="1"/>
  <c r="O3288" i="1"/>
  <c r="N3288" i="1"/>
  <c r="P3288" i="1" s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U3287" i="1"/>
  <c r="V3287" i="1" s="1"/>
  <c r="T3287" i="1"/>
  <c r="R3287" i="1"/>
  <c r="Q3287" i="1"/>
  <c r="S3287" i="1" s="1"/>
  <c r="P3287" i="1"/>
  <c r="O3287" i="1"/>
  <c r="N3287" i="1"/>
  <c r="L3287" i="1"/>
  <c r="K3287" i="1"/>
  <c r="M3287" i="1" s="1"/>
  <c r="J3287" i="1"/>
  <c r="I3287" i="1"/>
  <c r="AB3287" i="1" s="1"/>
  <c r="H3287" i="1"/>
  <c r="G3287" i="1"/>
  <c r="F3287" i="1"/>
  <c r="E3287" i="1"/>
  <c r="D3287" i="1"/>
  <c r="B3287" i="1"/>
  <c r="A3287" i="1"/>
  <c r="AA3286" i="1"/>
  <c r="Y3286" i="1"/>
  <c r="X3286" i="1"/>
  <c r="Z3286" i="1" s="1"/>
  <c r="W3286" i="1"/>
  <c r="V3286" i="1"/>
  <c r="U3286" i="1"/>
  <c r="T3286" i="1"/>
  <c r="S3286" i="1"/>
  <c r="R3286" i="1"/>
  <c r="Q3286" i="1"/>
  <c r="O3286" i="1"/>
  <c r="N3286" i="1"/>
  <c r="P3286" i="1" s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V3285" i="1"/>
  <c r="U3285" i="1"/>
  <c r="T3285" i="1"/>
  <c r="R3285" i="1"/>
  <c r="Q3285" i="1"/>
  <c r="S3285" i="1" s="1"/>
  <c r="P3285" i="1"/>
  <c r="O3285" i="1"/>
  <c r="N3285" i="1"/>
  <c r="M3285" i="1"/>
  <c r="AB3285" i="1" s="1"/>
  <c r="L3285" i="1"/>
  <c r="K3285" i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U3284" i="1"/>
  <c r="T3284" i="1"/>
  <c r="V3284" i="1" s="1"/>
  <c r="R3284" i="1"/>
  <c r="Q3284" i="1"/>
  <c r="S3284" i="1" s="1"/>
  <c r="O3284" i="1"/>
  <c r="N3284" i="1"/>
  <c r="P3284" i="1" s="1"/>
  <c r="M3284" i="1"/>
  <c r="AB3284" i="1" s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T3283" i="1"/>
  <c r="V3283" i="1" s="1"/>
  <c r="AB3283" i="1" s="1"/>
  <c r="S3283" i="1"/>
  <c r="R3283" i="1"/>
  <c r="Q3283" i="1"/>
  <c r="P3283" i="1"/>
  <c r="O3283" i="1"/>
  <c r="N3283" i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Y3282" i="1"/>
  <c r="X3282" i="1"/>
  <c r="Z3282" i="1" s="1"/>
  <c r="W3282" i="1"/>
  <c r="U3282" i="1"/>
  <c r="T3282" i="1"/>
  <c r="V3282" i="1" s="1"/>
  <c r="S3282" i="1"/>
  <c r="R3282" i="1"/>
  <c r="Q3282" i="1"/>
  <c r="O3282" i="1"/>
  <c r="N3282" i="1"/>
  <c r="P3282" i="1" s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V3281" i="1"/>
  <c r="U3281" i="1"/>
  <c r="T3281" i="1"/>
  <c r="R3281" i="1"/>
  <c r="Q3281" i="1"/>
  <c r="S3281" i="1" s="1"/>
  <c r="O3281" i="1"/>
  <c r="N3281" i="1"/>
  <c r="P3281" i="1" s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Y3280" i="1"/>
  <c r="Z3280" i="1" s="1"/>
  <c r="X3280" i="1"/>
  <c r="W3280" i="1"/>
  <c r="U3280" i="1"/>
  <c r="T3280" i="1"/>
  <c r="V3280" i="1" s="1"/>
  <c r="S3280" i="1"/>
  <c r="R3280" i="1"/>
  <c r="Q3280" i="1"/>
  <c r="P3280" i="1"/>
  <c r="O3280" i="1"/>
  <c r="N3280" i="1"/>
  <c r="M3280" i="1"/>
  <c r="L3280" i="1"/>
  <c r="K3280" i="1"/>
  <c r="J3280" i="1"/>
  <c r="I3280" i="1"/>
  <c r="H3280" i="1"/>
  <c r="AB3280" i="1" s="1"/>
  <c r="G3280" i="1"/>
  <c r="F3280" i="1"/>
  <c r="E3280" i="1"/>
  <c r="D3280" i="1"/>
  <c r="B3280" i="1"/>
  <c r="A3280" i="1" s="1"/>
  <c r="AA3279" i="1"/>
  <c r="Z3279" i="1"/>
  <c r="Y3279" i="1"/>
  <c r="X3279" i="1"/>
  <c r="W3279" i="1"/>
  <c r="U3279" i="1"/>
  <c r="V3279" i="1" s="1"/>
  <c r="T3279" i="1"/>
  <c r="S3279" i="1"/>
  <c r="R3279" i="1"/>
  <c r="Q3279" i="1"/>
  <c r="P3279" i="1"/>
  <c r="O3279" i="1"/>
  <c r="N3279" i="1"/>
  <c r="L3279" i="1"/>
  <c r="K3279" i="1"/>
  <c r="M3279" i="1" s="1"/>
  <c r="J3279" i="1"/>
  <c r="I3279" i="1"/>
  <c r="H3279" i="1"/>
  <c r="AB3279" i="1" s="1"/>
  <c r="G3279" i="1"/>
  <c r="F3279" i="1"/>
  <c r="E3279" i="1"/>
  <c r="D3279" i="1"/>
  <c r="B3279" i="1"/>
  <c r="A3279" i="1"/>
  <c r="AA3278" i="1"/>
  <c r="Z3278" i="1"/>
  <c r="Y3278" i="1"/>
  <c r="X3278" i="1"/>
  <c r="W3278" i="1"/>
  <c r="V3278" i="1"/>
  <c r="U3278" i="1"/>
  <c r="T3278" i="1"/>
  <c r="S3278" i="1"/>
  <c r="R3278" i="1"/>
  <c r="Q3278" i="1"/>
  <c r="O3278" i="1"/>
  <c r="N3278" i="1"/>
  <c r="P3278" i="1" s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AB3277" i="1"/>
  <c r="AA3277" i="1"/>
  <c r="Y3277" i="1"/>
  <c r="X3277" i="1"/>
  <c r="Z3277" i="1" s="1"/>
  <c r="W3277" i="1"/>
  <c r="V3277" i="1"/>
  <c r="U3277" i="1"/>
  <c r="T3277" i="1"/>
  <c r="R3277" i="1"/>
  <c r="Q3277" i="1"/>
  <c r="S3277" i="1" s="1"/>
  <c r="O3277" i="1"/>
  <c r="P3277" i="1" s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U3276" i="1"/>
  <c r="T3276" i="1"/>
  <c r="V3276" i="1" s="1"/>
  <c r="R3276" i="1"/>
  <c r="Q3276" i="1"/>
  <c r="S3276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U3275" i="1"/>
  <c r="T3275" i="1"/>
  <c r="V3275" i="1" s="1"/>
  <c r="R3275" i="1"/>
  <c r="S3275" i="1" s="1"/>
  <c r="Q3275" i="1"/>
  <c r="O3275" i="1"/>
  <c r="N3275" i="1"/>
  <c r="P3275" i="1" s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V3274" i="1" s="1"/>
  <c r="T3274" i="1"/>
  <c r="S3274" i="1"/>
  <c r="R3274" i="1"/>
  <c r="Q3274" i="1"/>
  <c r="O3274" i="1"/>
  <c r="N3274" i="1"/>
  <c r="P3274" i="1" s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V3273" i="1"/>
  <c r="U3273" i="1"/>
  <c r="T3273" i="1"/>
  <c r="R3273" i="1"/>
  <c r="Q3273" i="1"/>
  <c r="S3273" i="1" s="1"/>
  <c r="O3273" i="1"/>
  <c r="P3273" i="1" s="1"/>
  <c r="N3273" i="1"/>
  <c r="L3273" i="1"/>
  <c r="K3273" i="1"/>
  <c r="M3273" i="1" s="1"/>
  <c r="J3273" i="1"/>
  <c r="I3273" i="1"/>
  <c r="H3273" i="1"/>
  <c r="AB3273" i="1" s="1"/>
  <c r="G3273" i="1"/>
  <c r="F3273" i="1"/>
  <c r="E3273" i="1"/>
  <c r="D3273" i="1"/>
  <c r="B3273" i="1"/>
  <c r="A3273" i="1" s="1"/>
  <c r="AA3272" i="1"/>
  <c r="Y3272" i="1"/>
  <c r="Z3272" i="1" s="1"/>
  <c r="X3272" i="1"/>
  <c r="W3272" i="1"/>
  <c r="U3272" i="1"/>
  <c r="T3272" i="1"/>
  <c r="V3272" i="1" s="1"/>
  <c r="R3272" i="1"/>
  <c r="Q3272" i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T3271" i="1"/>
  <c r="R3271" i="1"/>
  <c r="Q3271" i="1"/>
  <c r="S3271" i="1" s="1"/>
  <c r="P3271" i="1"/>
  <c r="O3271" i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V3270" i="1" s="1"/>
  <c r="T3270" i="1"/>
  <c r="S3270" i="1"/>
  <c r="R3270" i="1"/>
  <c r="Q3270" i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T3269" i="1"/>
  <c r="V3269" i="1" s="1"/>
  <c r="R3269" i="1"/>
  <c r="Q3269" i="1"/>
  <c r="S3269" i="1" s="1"/>
  <c r="P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Y3268" i="1"/>
  <c r="Z3268" i="1" s="1"/>
  <c r="X3268" i="1"/>
  <c r="W3268" i="1"/>
  <c r="U3268" i="1"/>
  <c r="T3268" i="1"/>
  <c r="V3268" i="1" s="1"/>
  <c r="R3268" i="1"/>
  <c r="Q3268" i="1"/>
  <c r="S3268" i="1" s="1"/>
  <c r="O3268" i="1"/>
  <c r="P3268" i="1" s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V3267" i="1"/>
  <c r="U3267" i="1"/>
  <c r="T3267" i="1"/>
  <c r="S3267" i="1"/>
  <c r="R3267" i="1"/>
  <c r="Q3267" i="1"/>
  <c r="P3267" i="1"/>
  <c r="O3267" i="1"/>
  <c r="N3267" i="1"/>
  <c r="L3267" i="1"/>
  <c r="K3267" i="1"/>
  <c r="M3267" i="1" s="1"/>
  <c r="J3267" i="1"/>
  <c r="I3267" i="1"/>
  <c r="AB3267" i="1" s="1"/>
  <c r="H3267" i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T3266" i="1"/>
  <c r="V3266" i="1" s="1"/>
  <c r="R3266" i="1"/>
  <c r="Q3266" i="1"/>
  <c r="S3266" i="1" s="1"/>
  <c r="O3266" i="1"/>
  <c r="N3266" i="1"/>
  <c r="P3266" i="1" s="1"/>
  <c r="L3266" i="1"/>
  <c r="M3266" i="1" s="1"/>
  <c r="K3266" i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V3265" i="1"/>
  <c r="U3265" i="1"/>
  <c r="T3265" i="1"/>
  <c r="R3265" i="1"/>
  <c r="Q3265" i="1"/>
  <c r="S3265" i="1" s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Y3264" i="1"/>
  <c r="Z3264" i="1" s="1"/>
  <c r="X3264" i="1"/>
  <c r="W3264" i="1"/>
  <c r="U3264" i="1"/>
  <c r="T3264" i="1"/>
  <c r="V3264" i="1" s="1"/>
  <c r="S3264" i="1"/>
  <c r="R3264" i="1"/>
  <c r="Q3264" i="1"/>
  <c r="O3264" i="1"/>
  <c r="P3264" i="1" s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AA3263" i="1"/>
  <c r="Z3263" i="1"/>
  <c r="Y3263" i="1"/>
  <c r="X3263" i="1"/>
  <c r="W3263" i="1"/>
  <c r="V3263" i="1"/>
  <c r="U3263" i="1"/>
  <c r="T3263" i="1"/>
  <c r="R3263" i="1"/>
  <c r="S3263" i="1" s="1"/>
  <c r="Q3263" i="1"/>
  <c r="P3263" i="1"/>
  <c r="O3263" i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T3262" i="1"/>
  <c r="S3262" i="1"/>
  <c r="R3262" i="1"/>
  <c r="Q3262" i="1"/>
  <c r="O3262" i="1"/>
  <c r="N3262" i="1"/>
  <c r="P3262" i="1" s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Z3261" i="1" s="1"/>
  <c r="X3261" i="1"/>
  <c r="W3261" i="1"/>
  <c r="V3261" i="1"/>
  <c r="U3261" i="1"/>
  <c r="T3261" i="1"/>
  <c r="R3261" i="1"/>
  <c r="Q3261" i="1"/>
  <c r="S3261" i="1" s="1"/>
  <c r="P3261" i="1"/>
  <c r="O3261" i="1"/>
  <c r="N3261" i="1"/>
  <c r="L3261" i="1"/>
  <c r="M3261" i="1" s="1"/>
  <c r="K3261" i="1"/>
  <c r="J3261" i="1"/>
  <c r="I3261" i="1"/>
  <c r="H3261" i="1"/>
  <c r="G3261" i="1"/>
  <c r="F3261" i="1"/>
  <c r="E3261" i="1"/>
  <c r="D3261" i="1"/>
  <c r="B3261" i="1"/>
  <c r="A3261" i="1" s="1"/>
  <c r="AA3260" i="1"/>
  <c r="Y3260" i="1"/>
  <c r="Z3260" i="1" s="1"/>
  <c r="X3260" i="1"/>
  <c r="W3260" i="1"/>
  <c r="U3260" i="1"/>
  <c r="T3260" i="1"/>
  <c r="V3260" i="1" s="1"/>
  <c r="R3260" i="1"/>
  <c r="Q3260" i="1"/>
  <c r="S3260" i="1" s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Z3259" i="1"/>
  <c r="Y3259" i="1"/>
  <c r="X3259" i="1"/>
  <c r="W3259" i="1"/>
  <c r="U3259" i="1"/>
  <c r="V3259" i="1" s="1"/>
  <c r="T3259" i="1"/>
  <c r="R3259" i="1"/>
  <c r="Q3259" i="1"/>
  <c r="O3259" i="1"/>
  <c r="N3259" i="1"/>
  <c r="P3259" i="1" s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V3258" i="1"/>
  <c r="U3258" i="1"/>
  <c r="T3258" i="1"/>
  <c r="S3258" i="1"/>
  <c r="R3258" i="1"/>
  <c r="Q3258" i="1"/>
  <c r="O3258" i="1"/>
  <c r="N3258" i="1"/>
  <c r="P3258" i="1" s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T3257" i="1"/>
  <c r="V3257" i="1" s="1"/>
  <c r="R3257" i="1"/>
  <c r="Q3257" i="1"/>
  <c r="S3257" i="1" s="1"/>
  <c r="O3257" i="1"/>
  <c r="P3257" i="1" s="1"/>
  <c r="N3257" i="1"/>
  <c r="M3257" i="1"/>
  <c r="L3257" i="1"/>
  <c r="K3257" i="1"/>
  <c r="J3257" i="1"/>
  <c r="I3257" i="1"/>
  <c r="H3257" i="1"/>
  <c r="AB3257" i="1" s="1"/>
  <c r="G3257" i="1"/>
  <c r="F3257" i="1"/>
  <c r="E3257" i="1"/>
  <c r="D3257" i="1"/>
  <c r="B3257" i="1"/>
  <c r="A3257" i="1" s="1"/>
  <c r="AA3256" i="1"/>
  <c r="Y3256" i="1"/>
  <c r="Z3256" i="1" s="1"/>
  <c r="X3256" i="1"/>
  <c r="W3256" i="1"/>
  <c r="U3256" i="1"/>
  <c r="T3256" i="1"/>
  <c r="V3256" i="1" s="1"/>
  <c r="R3256" i="1"/>
  <c r="S3256" i="1" s="1"/>
  <c r="AB3256" i="1" s="1"/>
  <c r="Q3256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AA3255" i="1"/>
  <c r="Z3255" i="1"/>
  <c r="Y3255" i="1"/>
  <c r="X3255" i="1"/>
  <c r="W3255" i="1"/>
  <c r="U3255" i="1"/>
  <c r="V3255" i="1" s="1"/>
  <c r="T3255" i="1"/>
  <c r="S3255" i="1"/>
  <c r="R3255" i="1"/>
  <c r="Q3255" i="1"/>
  <c r="P3255" i="1"/>
  <c r="O3255" i="1"/>
  <c r="N3255" i="1"/>
  <c r="L3255" i="1"/>
  <c r="K3255" i="1"/>
  <c r="M3255" i="1" s="1"/>
  <c r="J3255" i="1"/>
  <c r="I3255" i="1"/>
  <c r="H3255" i="1"/>
  <c r="AB3255" i="1" s="1"/>
  <c r="G3255" i="1"/>
  <c r="F3255" i="1"/>
  <c r="E3255" i="1"/>
  <c r="D3255" i="1"/>
  <c r="B3255" i="1"/>
  <c r="A3255" i="1"/>
  <c r="AA3254" i="1"/>
  <c r="Z3254" i="1"/>
  <c r="Y3254" i="1"/>
  <c r="X3254" i="1"/>
  <c r="W3254" i="1"/>
  <c r="V3254" i="1"/>
  <c r="U3254" i="1"/>
  <c r="T3254" i="1"/>
  <c r="S3254" i="1"/>
  <c r="R3254" i="1"/>
  <c r="Q3254" i="1"/>
  <c r="O3254" i="1"/>
  <c r="N3254" i="1"/>
  <c r="P3254" i="1" s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V3253" i="1"/>
  <c r="U3253" i="1"/>
  <c r="T3253" i="1"/>
  <c r="R3253" i="1"/>
  <c r="Q3253" i="1"/>
  <c r="S3253" i="1" s="1"/>
  <c r="O3253" i="1"/>
  <c r="N3253" i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U3252" i="1"/>
  <c r="T3252" i="1"/>
  <c r="V3252" i="1" s="1"/>
  <c r="S3252" i="1"/>
  <c r="R3252" i="1"/>
  <c r="Q3252" i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V3251" i="1"/>
  <c r="U3251" i="1"/>
  <c r="T3251" i="1"/>
  <c r="R3251" i="1"/>
  <c r="Q3251" i="1"/>
  <c r="S3251" i="1" s="1"/>
  <c r="P3251" i="1"/>
  <c r="O3251" i="1"/>
  <c r="N3251" i="1"/>
  <c r="L3251" i="1"/>
  <c r="K3251" i="1"/>
  <c r="M3251" i="1" s="1"/>
  <c r="J3251" i="1"/>
  <c r="AB3251" i="1" s="1"/>
  <c r="I3251" i="1"/>
  <c r="H3251" i="1"/>
  <c r="G3251" i="1"/>
  <c r="F3251" i="1"/>
  <c r="E3251" i="1"/>
  <c r="D3251" i="1"/>
  <c r="B3251" i="1"/>
  <c r="A3251" i="1"/>
  <c r="AA3250" i="1"/>
  <c r="Y3250" i="1"/>
  <c r="X3250" i="1"/>
  <c r="W3250" i="1"/>
  <c r="U3250" i="1"/>
  <c r="T3250" i="1"/>
  <c r="R3250" i="1"/>
  <c r="Q3250" i="1"/>
  <c r="S3250" i="1" s="1"/>
  <c r="O3250" i="1"/>
  <c r="N3250" i="1"/>
  <c r="P3250" i="1" s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Y3249" i="1"/>
  <c r="Z3249" i="1" s="1"/>
  <c r="X3249" i="1"/>
  <c r="W3249" i="1"/>
  <c r="V3249" i="1"/>
  <c r="U3249" i="1"/>
  <c r="T3249" i="1"/>
  <c r="R3249" i="1"/>
  <c r="Q3249" i="1"/>
  <c r="S3249" i="1" s="1"/>
  <c r="O3249" i="1"/>
  <c r="P3249" i="1" s="1"/>
  <c r="N3249" i="1"/>
  <c r="L3249" i="1"/>
  <c r="M3249" i="1" s="1"/>
  <c r="K3249" i="1"/>
  <c r="J3249" i="1"/>
  <c r="I3249" i="1"/>
  <c r="H3249" i="1"/>
  <c r="G3249" i="1"/>
  <c r="F3249" i="1"/>
  <c r="E3249" i="1"/>
  <c r="D3249" i="1"/>
  <c r="B3249" i="1"/>
  <c r="A3249" i="1" s="1"/>
  <c r="AA3248" i="1"/>
  <c r="Y3248" i="1"/>
  <c r="Z3248" i="1" s="1"/>
  <c r="X3248" i="1"/>
  <c r="W3248" i="1"/>
  <c r="U3248" i="1"/>
  <c r="T3248" i="1"/>
  <c r="V3248" i="1" s="1"/>
  <c r="S3248" i="1"/>
  <c r="R3248" i="1"/>
  <c r="Q3248" i="1"/>
  <c r="P3248" i="1"/>
  <c r="O3248" i="1"/>
  <c r="N3248" i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 s="1"/>
  <c r="AA3247" i="1"/>
  <c r="Z3247" i="1"/>
  <c r="Y3247" i="1"/>
  <c r="X3247" i="1"/>
  <c r="W3247" i="1"/>
  <c r="U3247" i="1"/>
  <c r="T3247" i="1"/>
  <c r="V3247" i="1" s="1"/>
  <c r="S3247" i="1"/>
  <c r="R3247" i="1"/>
  <c r="Q3247" i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Y3246" i="1"/>
  <c r="X3246" i="1"/>
  <c r="Z3246" i="1" s="1"/>
  <c r="W3246" i="1"/>
  <c r="V3246" i="1"/>
  <c r="U3246" i="1"/>
  <c r="T3246" i="1"/>
  <c r="S3246" i="1"/>
  <c r="R3246" i="1"/>
  <c r="Q3246" i="1"/>
  <c r="O3246" i="1"/>
  <c r="N3246" i="1"/>
  <c r="P3246" i="1" s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V3245" i="1"/>
  <c r="U3245" i="1"/>
  <c r="T3245" i="1"/>
  <c r="R3245" i="1"/>
  <c r="Q3245" i="1"/>
  <c r="S3245" i="1" s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Y3244" i="1"/>
  <c r="Z3244" i="1" s="1"/>
  <c r="X3244" i="1"/>
  <c r="W3244" i="1"/>
  <c r="U3244" i="1"/>
  <c r="T3244" i="1"/>
  <c r="V3244" i="1" s="1"/>
  <c r="S3244" i="1"/>
  <c r="R3244" i="1"/>
  <c r="Q3244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AA3243" i="1"/>
  <c r="Z3243" i="1"/>
  <c r="Y3243" i="1"/>
  <c r="X3243" i="1"/>
  <c r="W3243" i="1"/>
  <c r="V3243" i="1"/>
  <c r="U3243" i="1"/>
  <c r="T3243" i="1"/>
  <c r="S3243" i="1"/>
  <c r="R3243" i="1"/>
  <c r="Q3243" i="1"/>
  <c r="P3243" i="1"/>
  <c r="AB3243" i="1" s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Y3242" i="1"/>
  <c r="Z3242" i="1" s="1"/>
  <c r="X3242" i="1"/>
  <c r="W3242" i="1"/>
  <c r="U3242" i="1"/>
  <c r="T3242" i="1"/>
  <c r="V3242" i="1" s="1"/>
  <c r="S3242" i="1"/>
  <c r="R3242" i="1"/>
  <c r="Q3242" i="1"/>
  <c r="O3242" i="1"/>
  <c r="N3242" i="1"/>
  <c r="P3242" i="1" s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X3241" i="1"/>
  <c r="W3241" i="1"/>
  <c r="V3241" i="1"/>
  <c r="U3241" i="1"/>
  <c r="T3241" i="1"/>
  <c r="R3241" i="1"/>
  <c r="Q3241" i="1"/>
  <c r="S3241" i="1" s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Z3240" i="1"/>
  <c r="Y3240" i="1"/>
  <c r="X3240" i="1"/>
  <c r="W3240" i="1"/>
  <c r="U3240" i="1"/>
  <c r="T3240" i="1"/>
  <c r="V3240" i="1" s="1"/>
  <c r="R3240" i="1"/>
  <c r="Q3240" i="1"/>
  <c r="S3240" i="1" s="1"/>
  <c r="P3240" i="1"/>
  <c r="O3240" i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V3239" i="1" s="1"/>
  <c r="T3239" i="1"/>
  <c r="S3239" i="1"/>
  <c r="R3239" i="1"/>
  <c r="Q3239" i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U3238" i="1"/>
  <c r="V3238" i="1" s="1"/>
  <c r="T3238" i="1"/>
  <c r="R3238" i="1"/>
  <c r="Q3238" i="1"/>
  <c r="S3238" i="1" s="1"/>
  <c r="O3238" i="1"/>
  <c r="N3238" i="1"/>
  <c r="P3238" i="1" s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Z3237" i="1"/>
  <c r="Y3237" i="1"/>
  <c r="X3237" i="1"/>
  <c r="W3237" i="1"/>
  <c r="V3237" i="1"/>
  <c r="U3237" i="1"/>
  <c r="T3237" i="1"/>
  <c r="R3237" i="1"/>
  <c r="Q3237" i="1"/>
  <c r="S3237" i="1" s="1"/>
  <c r="O3237" i="1"/>
  <c r="N3237" i="1"/>
  <c r="P3237" i="1" s="1"/>
  <c r="L3237" i="1"/>
  <c r="M3237" i="1" s="1"/>
  <c r="AB3237" i="1" s="1"/>
  <c r="K3237" i="1"/>
  <c r="J3237" i="1"/>
  <c r="I3237" i="1"/>
  <c r="H3237" i="1"/>
  <c r="G3237" i="1"/>
  <c r="F3237" i="1"/>
  <c r="E3237" i="1"/>
  <c r="D3237" i="1"/>
  <c r="B3237" i="1"/>
  <c r="A3237" i="1"/>
  <c r="AA3236" i="1"/>
  <c r="Z3236" i="1"/>
  <c r="Y3236" i="1"/>
  <c r="X3236" i="1"/>
  <c r="W3236" i="1"/>
  <c r="U3236" i="1"/>
  <c r="T3236" i="1"/>
  <c r="V3236" i="1" s="1"/>
  <c r="R3236" i="1"/>
  <c r="Q3236" i="1"/>
  <c r="S3236" i="1" s="1"/>
  <c r="P3236" i="1"/>
  <c r="O3236" i="1"/>
  <c r="N3236" i="1"/>
  <c r="M3236" i="1"/>
  <c r="AB3236" i="1" s="1"/>
  <c r="L3236" i="1"/>
  <c r="K3236" i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U3235" i="1"/>
  <c r="T3235" i="1"/>
  <c r="V3235" i="1" s="1"/>
  <c r="R3235" i="1"/>
  <c r="Q3235" i="1"/>
  <c r="S3235" i="1" s="1"/>
  <c r="P3235" i="1"/>
  <c r="AB3235" i="1" s="1"/>
  <c r="O3235" i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Z3234" i="1" s="1"/>
  <c r="W3234" i="1"/>
  <c r="V3234" i="1"/>
  <c r="U3234" i="1"/>
  <c r="T3234" i="1"/>
  <c r="R3234" i="1"/>
  <c r="Q3234" i="1"/>
  <c r="S3234" i="1" s="1"/>
  <c r="O3234" i="1"/>
  <c r="N3234" i="1"/>
  <c r="P3234" i="1" s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V3233" i="1"/>
  <c r="U3233" i="1"/>
  <c r="T3233" i="1"/>
  <c r="R3233" i="1"/>
  <c r="Q3233" i="1"/>
  <c r="S3233" i="1" s="1"/>
  <c r="O3233" i="1"/>
  <c r="N3233" i="1"/>
  <c r="P3233" i="1" s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U3232" i="1"/>
  <c r="T3232" i="1"/>
  <c r="V3232" i="1" s="1"/>
  <c r="R3232" i="1"/>
  <c r="S3232" i="1" s="1"/>
  <c r="Q3232" i="1"/>
  <c r="O3232" i="1"/>
  <c r="P3232" i="1" s="1"/>
  <c r="AB3232" i="1" s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AA3231" i="1"/>
  <c r="Z3231" i="1"/>
  <c r="Y3231" i="1"/>
  <c r="X3231" i="1"/>
  <c r="W3231" i="1"/>
  <c r="U3231" i="1"/>
  <c r="V3231" i="1" s="1"/>
  <c r="T3231" i="1"/>
  <c r="R3231" i="1"/>
  <c r="S3231" i="1" s="1"/>
  <c r="Q3231" i="1"/>
  <c r="P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V3230" i="1"/>
  <c r="U3230" i="1"/>
  <c r="T3230" i="1"/>
  <c r="S3230" i="1"/>
  <c r="R3230" i="1"/>
  <c r="Q3230" i="1"/>
  <c r="O3230" i="1"/>
  <c r="N3230" i="1"/>
  <c r="P3230" i="1" s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W3229" i="1"/>
  <c r="V3229" i="1"/>
  <c r="U3229" i="1"/>
  <c r="T3229" i="1"/>
  <c r="R3229" i="1"/>
  <c r="Q3229" i="1"/>
  <c r="S3229" i="1" s="1"/>
  <c r="P3229" i="1"/>
  <c r="O3229" i="1"/>
  <c r="N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AA3228" i="1"/>
  <c r="Z3228" i="1"/>
  <c r="Y3228" i="1"/>
  <c r="X3228" i="1"/>
  <c r="W3228" i="1"/>
  <c r="U3228" i="1"/>
  <c r="T3228" i="1"/>
  <c r="V3228" i="1" s="1"/>
  <c r="R3228" i="1"/>
  <c r="Q3228" i="1"/>
  <c r="S3228" i="1" s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V3227" i="1"/>
  <c r="U3227" i="1"/>
  <c r="T3227" i="1"/>
  <c r="R3227" i="1"/>
  <c r="Q3227" i="1"/>
  <c r="S3227" i="1" s="1"/>
  <c r="P3227" i="1"/>
  <c r="O3227" i="1"/>
  <c r="N3227" i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V3226" i="1"/>
  <c r="U3226" i="1"/>
  <c r="T3226" i="1"/>
  <c r="R3226" i="1"/>
  <c r="Q3226" i="1"/>
  <c r="S3226" i="1" s="1"/>
  <c r="O3226" i="1"/>
  <c r="N3226" i="1"/>
  <c r="P3226" i="1" s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T3225" i="1"/>
  <c r="V3225" i="1" s="1"/>
  <c r="R3225" i="1"/>
  <c r="Q3225" i="1"/>
  <c r="S3225" i="1" s="1"/>
  <c r="P3225" i="1"/>
  <c r="O3225" i="1"/>
  <c r="N3225" i="1"/>
  <c r="M3225" i="1"/>
  <c r="AB3225" i="1" s="1"/>
  <c r="L3225" i="1"/>
  <c r="K3225" i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U3224" i="1"/>
  <c r="T3224" i="1"/>
  <c r="V3224" i="1" s="1"/>
  <c r="R3224" i="1"/>
  <c r="Q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AA3223" i="1"/>
  <c r="Z3223" i="1"/>
  <c r="Y3223" i="1"/>
  <c r="X3223" i="1"/>
  <c r="W3223" i="1"/>
  <c r="U3223" i="1"/>
  <c r="T3223" i="1"/>
  <c r="V3223" i="1" s="1"/>
  <c r="R3223" i="1"/>
  <c r="Q3223" i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U3222" i="1"/>
  <c r="V3222" i="1" s="1"/>
  <c r="T3222" i="1"/>
  <c r="S3222" i="1"/>
  <c r="R3222" i="1"/>
  <c r="Q3222" i="1"/>
  <c r="O3222" i="1"/>
  <c r="N3222" i="1"/>
  <c r="P3222" i="1" s="1"/>
  <c r="L3222" i="1"/>
  <c r="M3222" i="1" s="1"/>
  <c r="K3222" i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U3221" i="1"/>
  <c r="T3221" i="1"/>
  <c r="V3221" i="1" s="1"/>
  <c r="R3221" i="1"/>
  <c r="Q3221" i="1"/>
  <c r="S3221" i="1" s="1"/>
  <c r="O3221" i="1"/>
  <c r="N3221" i="1"/>
  <c r="P3221" i="1" s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Z3220" i="1"/>
  <c r="Y3220" i="1"/>
  <c r="X3220" i="1"/>
  <c r="W3220" i="1"/>
  <c r="U3220" i="1"/>
  <c r="T3220" i="1"/>
  <c r="V3220" i="1" s="1"/>
  <c r="S3220" i="1"/>
  <c r="R3220" i="1"/>
  <c r="Q3220" i="1"/>
  <c r="P3220" i="1"/>
  <c r="AB3220" i="1" s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AA3219" i="1"/>
  <c r="Z3219" i="1"/>
  <c r="Y3219" i="1"/>
  <c r="X3219" i="1"/>
  <c r="W3219" i="1"/>
  <c r="V3219" i="1"/>
  <c r="U3219" i="1"/>
  <c r="T3219" i="1"/>
  <c r="R3219" i="1"/>
  <c r="S3219" i="1" s="1"/>
  <c r="Q3219" i="1"/>
  <c r="P3219" i="1"/>
  <c r="O3219" i="1"/>
  <c r="N3219" i="1"/>
  <c r="L3219" i="1"/>
  <c r="K3219" i="1"/>
  <c r="M3219" i="1" s="1"/>
  <c r="J3219" i="1"/>
  <c r="I3219" i="1"/>
  <c r="H3219" i="1"/>
  <c r="AB3219" i="1" s="1"/>
  <c r="G3219" i="1"/>
  <c r="F3219" i="1"/>
  <c r="E3219" i="1"/>
  <c r="D3219" i="1"/>
  <c r="B3219" i="1"/>
  <c r="A3219" i="1"/>
  <c r="AA3218" i="1"/>
  <c r="Y3218" i="1"/>
  <c r="X3218" i="1"/>
  <c r="Z3218" i="1" s="1"/>
  <c r="W3218" i="1"/>
  <c r="U3218" i="1"/>
  <c r="V3218" i="1" s="1"/>
  <c r="T3218" i="1"/>
  <c r="R3218" i="1"/>
  <c r="Q3218" i="1"/>
  <c r="S3218" i="1" s="1"/>
  <c r="O3218" i="1"/>
  <c r="N3218" i="1"/>
  <c r="P3218" i="1" s="1"/>
  <c r="L3218" i="1"/>
  <c r="K3218" i="1"/>
  <c r="M3218" i="1" s="1"/>
  <c r="J3218" i="1"/>
  <c r="I3218" i="1"/>
  <c r="H3218" i="1"/>
  <c r="AB3218" i="1" s="1"/>
  <c r="G3218" i="1"/>
  <c r="F3218" i="1"/>
  <c r="E3218" i="1"/>
  <c r="D3218" i="1"/>
  <c r="B3218" i="1"/>
  <c r="A3218" i="1"/>
  <c r="AA3217" i="1"/>
  <c r="Y3217" i="1"/>
  <c r="Z3217" i="1" s="1"/>
  <c r="X3217" i="1"/>
  <c r="W3217" i="1"/>
  <c r="V3217" i="1"/>
  <c r="U3217" i="1"/>
  <c r="T3217" i="1"/>
  <c r="R3217" i="1"/>
  <c r="Q3217" i="1"/>
  <c r="S3217" i="1" s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Y3216" i="1"/>
  <c r="Z3216" i="1" s="1"/>
  <c r="X3216" i="1"/>
  <c r="W3216" i="1"/>
  <c r="U3216" i="1"/>
  <c r="T3216" i="1"/>
  <c r="V3216" i="1" s="1"/>
  <c r="S3216" i="1"/>
  <c r="R3216" i="1"/>
  <c r="Q3216" i="1"/>
  <c r="O3216" i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Z3215" i="1"/>
  <c r="Y3215" i="1"/>
  <c r="X3215" i="1"/>
  <c r="W3215" i="1"/>
  <c r="V3215" i="1"/>
  <c r="U3215" i="1"/>
  <c r="T3215" i="1"/>
  <c r="R3215" i="1"/>
  <c r="Q3215" i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Y3214" i="1"/>
  <c r="X3214" i="1"/>
  <c r="Z3214" i="1" s="1"/>
  <c r="W3214" i="1"/>
  <c r="U3214" i="1"/>
  <c r="T3214" i="1"/>
  <c r="R3214" i="1"/>
  <c r="Q3214" i="1"/>
  <c r="S3214" i="1" s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Y3213" i="1"/>
  <c r="Z3213" i="1" s="1"/>
  <c r="X3213" i="1"/>
  <c r="W3213" i="1"/>
  <c r="U3213" i="1"/>
  <c r="T3213" i="1"/>
  <c r="V3213" i="1" s="1"/>
  <c r="R3213" i="1"/>
  <c r="Q3213" i="1"/>
  <c r="S3213" i="1" s="1"/>
  <c r="P3213" i="1"/>
  <c r="O3213" i="1"/>
  <c r="N3213" i="1"/>
  <c r="L3213" i="1"/>
  <c r="M3213" i="1" s="1"/>
  <c r="K3213" i="1"/>
  <c r="J3213" i="1"/>
  <c r="I3213" i="1"/>
  <c r="H3213" i="1"/>
  <c r="G3213" i="1"/>
  <c r="F3213" i="1"/>
  <c r="E3213" i="1"/>
  <c r="D3213" i="1"/>
  <c r="B3213" i="1"/>
  <c r="A3213" i="1" s="1"/>
  <c r="AA3212" i="1"/>
  <c r="Y3212" i="1"/>
  <c r="Z3212" i="1" s="1"/>
  <c r="X3212" i="1"/>
  <c r="W3212" i="1"/>
  <c r="U3212" i="1"/>
  <c r="T3212" i="1"/>
  <c r="V3212" i="1" s="1"/>
  <c r="R3212" i="1"/>
  <c r="Q3212" i="1"/>
  <c r="O3212" i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Z3211" i="1"/>
  <c r="Y3211" i="1"/>
  <c r="X3211" i="1"/>
  <c r="W3211" i="1"/>
  <c r="V3211" i="1"/>
  <c r="U3211" i="1"/>
  <c r="T3211" i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Y3210" i="1"/>
  <c r="X3210" i="1"/>
  <c r="Z3210" i="1" s="1"/>
  <c r="W3210" i="1"/>
  <c r="V3210" i="1"/>
  <c r="U3210" i="1"/>
  <c r="T3210" i="1"/>
  <c r="S3210" i="1"/>
  <c r="R3210" i="1"/>
  <c r="Q3210" i="1"/>
  <c r="O3210" i="1"/>
  <c r="N3210" i="1"/>
  <c r="P3210" i="1" s="1"/>
  <c r="L3210" i="1"/>
  <c r="K3210" i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T3209" i="1"/>
  <c r="V3209" i="1" s="1"/>
  <c r="R3209" i="1"/>
  <c r="Q3209" i="1"/>
  <c r="S3209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Z3208" i="1"/>
  <c r="Y3208" i="1"/>
  <c r="X3208" i="1"/>
  <c r="W3208" i="1"/>
  <c r="U3208" i="1"/>
  <c r="T3208" i="1"/>
  <c r="V3208" i="1" s="1"/>
  <c r="R3208" i="1"/>
  <c r="S3208" i="1" s="1"/>
  <c r="Q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AA3207" i="1"/>
  <c r="Z3207" i="1"/>
  <c r="Y3207" i="1"/>
  <c r="X3207" i="1"/>
  <c r="W3207" i="1"/>
  <c r="U3207" i="1"/>
  <c r="V3207" i="1" s="1"/>
  <c r="T3207" i="1"/>
  <c r="R3207" i="1"/>
  <c r="Q3207" i="1"/>
  <c r="P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Y3206" i="1"/>
  <c r="Z3206" i="1" s="1"/>
  <c r="X3206" i="1"/>
  <c r="W3206" i="1"/>
  <c r="V3206" i="1"/>
  <c r="U3206" i="1"/>
  <c r="T3206" i="1"/>
  <c r="R3206" i="1"/>
  <c r="Q3206" i="1"/>
  <c r="S3206" i="1" s="1"/>
  <c r="O3206" i="1"/>
  <c r="N3206" i="1"/>
  <c r="P3206" i="1" s="1"/>
  <c r="L3206" i="1"/>
  <c r="M3206" i="1" s="1"/>
  <c r="K3206" i="1"/>
  <c r="J3206" i="1"/>
  <c r="I3206" i="1"/>
  <c r="H3206" i="1"/>
  <c r="G3206" i="1"/>
  <c r="F3206" i="1"/>
  <c r="E3206" i="1"/>
  <c r="D3206" i="1"/>
  <c r="B3206" i="1"/>
  <c r="A3206" i="1"/>
  <c r="AA3205" i="1"/>
  <c r="Y3205" i="1"/>
  <c r="X3205" i="1"/>
  <c r="Z3205" i="1" s="1"/>
  <c r="W3205" i="1"/>
  <c r="U3205" i="1"/>
  <c r="T3205" i="1"/>
  <c r="V3205" i="1" s="1"/>
  <c r="R3205" i="1"/>
  <c r="Q3205" i="1"/>
  <c r="S3205" i="1" s="1"/>
  <c r="O3205" i="1"/>
  <c r="N3205" i="1"/>
  <c r="P3205" i="1" s="1"/>
  <c r="L3205" i="1"/>
  <c r="K3205" i="1"/>
  <c r="M3205" i="1" s="1"/>
  <c r="J3205" i="1"/>
  <c r="I3205" i="1"/>
  <c r="H3205" i="1"/>
  <c r="AB3205" i="1" s="1"/>
  <c r="G3205" i="1"/>
  <c r="F3205" i="1"/>
  <c r="E3205" i="1"/>
  <c r="D3205" i="1"/>
  <c r="B3205" i="1"/>
  <c r="A3205" i="1"/>
  <c r="AA3204" i="1"/>
  <c r="Y3204" i="1"/>
  <c r="Z3204" i="1" s="1"/>
  <c r="X3204" i="1"/>
  <c r="W3204" i="1"/>
  <c r="U3204" i="1"/>
  <c r="T3204" i="1"/>
  <c r="V3204" i="1" s="1"/>
  <c r="R3204" i="1"/>
  <c r="Q3204" i="1"/>
  <c r="S3204" i="1" s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V3203" i="1"/>
  <c r="U3203" i="1"/>
  <c r="T3203" i="1"/>
  <c r="S3203" i="1"/>
  <c r="R3203" i="1"/>
  <c r="Q3203" i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Z3202" i="1" s="1"/>
  <c r="W3202" i="1"/>
  <c r="U3202" i="1"/>
  <c r="T3202" i="1"/>
  <c r="R3202" i="1"/>
  <c r="Q3202" i="1"/>
  <c r="S3202" i="1" s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Y3201" i="1"/>
  <c r="Z3201" i="1" s="1"/>
  <c r="X3201" i="1"/>
  <c r="W3201" i="1"/>
  <c r="U3201" i="1"/>
  <c r="T3201" i="1"/>
  <c r="V3201" i="1" s="1"/>
  <c r="R3201" i="1"/>
  <c r="Q3201" i="1"/>
  <c r="S3201" i="1" s="1"/>
  <c r="O3201" i="1"/>
  <c r="N3201" i="1"/>
  <c r="P3201" i="1" s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Z3200" i="1" s="1"/>
  <c r="X3200" i="1"/>
  <c r="W3200" i="1"/>
  <c r="U3200" i="1"/>
  <c r="T3200" i="1"/>
  <c r="V3200" i="1" s="1"/>
  <c r="R3200" i="1"/>
  <c r="S3200" i="1" s="1"/>
  <c r="Q3200" i="1"/>
  <c r="O3200" i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S3199" i="1"/>
  <c r="R3199" i="1"/>
  <c r="Q3199" i="1"/>
  <c r="O3199" i="1"/>
  <c r="N3199" i="1"/>
  <c r="P3199" i="1" s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W3198" i="1"/>
  <c r="U3198" i="1"/>
  <c r="V3198" i="1" s="1"/>
  <c r="T3198" i="1"/>
  <c r="S3198" i="1"/>
  <c r="R3198" i="1"/>
  <c r="Q3198" i="1"/>
  <c r="O3198" i="1"/>
  <c r="N3198" i="1"/>
  <c r="P3198" i="1" s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V3197" i="1"/>
  <c r="U3197" i="1"/>
  <c r="T3197" i="1"/>
  <c r="R3197" i="1"/>
  <c r="Q3197" i="1"/>
  <c r="S3197" i="1" s="1"/>
  <c r="O3197" i="1"/>
  <c r="N3197" i="1"/>
  <c r="P3197" i="1" s="1"/>
  <c r="L3197" i="1"/>
  <c r="M3197" i="1" s="1"/>
  <c r="K3197" i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S3196" i="1"/>
  <c r="R3196" i="1"/>
  <c r="Q3196" i="1"/>
  <c r="O3196" i="1"/>
  <c r="N3196" i="1"/>
  <c r="P3196" i="1" s="1"/>
  <c r="AB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V3195" i="1"/>
  <c r="U3195" i="1"/>
  <c r="T3195" i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Y3194" i="1"/>
  <c r="Z3194" i="1" s="1"/>
  <c r="X3194" i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R3193" i="1"/>
  <c r="Q3193" i="1"/>
  <c r="S3193" i="1" s="1"/>
  <c r="O3193" i="1"/>
  <c r="N3193" i="1"/>
  <c r="P3193" i="1" s="1"/>
  <c r="L3193" i="1"/>
  <c r="K3193" i="1"/>
  <c r="M3193" i="1" s="1"/>
  <c r="J3193" i="1"/>
  <c r="AB3193" i="1" s="1"/>
  <c r="I3193" i="1"/>
  <c r="H3193" i="1"/>
  <c r="G3193" i="1"/>
  <c r="F3193" i="1"/>
  <c r="E3193" i="1"/>
  <c r="D3193" i="1"/>
  <c r="B3193" i="1"/>
  <c r="A3193" i="1"/>
  <c r="AA3192" i="1"/>
  <c r="Y3192" i="1"/>
  <c r="Z3192" i="1" s="1"/>
  <c r="X3192" i="1"/>
  <c r="W3192" i="1"/>
  <c r="V3192" i="1"/>
  <c r="U3192" i="1"/>
  <c r="T3192" i="1"/>
  <c r="R3192" i="1"/>
  <c r="Q3192" i="1"/>
  <c r="S3192" i="1" s="1"/>
  <c r="O3192" i="1"/>
  <c r="N3192" i="1"/>
  <c r="P3192" i="1" s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T3191" i="1"/>
  <c r="V3191" i="1" s="1"/>
  <c r="R3191" i="1"/>
  <c r="Q3191" i="1"/>
  <c r="S3191" i="1" s="1"/>
  <c r="O3191" i="1"/>
  <c r="N3191" i="1"/>
  <c r="P3191" i="1" s="1"/>
  <c r="M3191" i="1"/>
  <c r="L3191" i="1"/>
  <c r="K3191" i="1"/>
  <c r="J3191" i="1"/>
  <c r="AB3191" i="1" s="1"/>
  <c r="I3191" i="1"/>
  <c r="H3191" i="1"/>
  <c r="G3191" i="1"/>
  <c r="F3191" i="1"/>
  <c r="E3191" i="1"/>
  <c r="D3191" i="1"/>
  <c r="B3191" i="1"/>
  <c r="A3191" i="1"/>
  <c r="AA3190" i="1"/>
  <c r="Y3190" i="1"/>
  <c r="Z3190" i="1" s="1"/>
  <c r="X3190" i="1"/>
  <c r="W3190" i="1"/>
  <c r="U3190" i="1"/>
  <c r="T3190" i="1"/>
  <c r="V3190" i="1" s="1"/>
  <c r="R3190" i="1"/>
  <c r="Q3190" i="1"/>
  <c r="S3190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T3189" i="1"/>
  <c r="V3189" i="1" s="1"/>
  <c r="S3189" i="1"/>
  <c r="R3189" i="1"/>
  <c r="Q3189" i="1"/>
  <c r="P3189" i="1"/>
  <c r="O3189" i="1"/>
  <c r="N3189" i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Y3188" i="1"/>
  <c r="Z3188" i="1" s="1"/>
  <c r="X3188" i="1"/>
  <c r="W3188" i="1"/>
  <c r="U3188" i="1"/>
  <c r="T3188" i="1"/>
  <c r="V3188" i="1" s="1"/>
  <c r="R3188" i="1"/>
  <c r="Q3188" i="1"/>
  <c r="S3188" i="1" s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Y3187" i="1"/>
  <c r="Z3187" i="1" s="1"/>
  <c r="X3187" i="1"/>
  <c r="W3187" i="1"/>
  <c r="V3187" i="1"/>
  <c r="U3187" i="1"/>
  <c r="T3187" i="1"/>
  <c r="R3187" i="1"/>
  <c r="Q3187" i="1"/>
  <c r="S3187" i="1" s="1"/>
  <c r="O3187" i="1"/>
  <c r="N3187" i="1"/>
  <c r="P3187" i="1" s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T3186" i="1"/>
  <c r="V3186" i="1" s="1"/>
  <c r="S3186" i="1"/>
  <c r="R3186" i="1"/>
  <c r="Q3186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V3185" i="1"/>
  <c r="U3185" i="1"/>
  <c r="T3185" i="1"/>
  <c r="S3185" i="1"/>
  <c r="R3185" i="1"/>
  <c r="Q3185" i="1"/>
  <c r="P3185" i="1"/>
  <c r="O3185" i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U3184" i="1"/>
  <c r="T3184" i="1"/>
  <c r="V3184" i="1" s="1"/>
  <c r="S3184" i="1"/>
  <c r="R3184" i="1"/>
  <c r="Q3184" i="1"/>
  <c r="O3184" i="1"/>
  <c r="N3184" i="1"/>
  <c r="P3184" i="1" s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Y3183" i="1"/>
  <c r="Z3183" i="1" s="1"/>
  <c r="X3183" i="1"/>
  <c r="W3183" i="1"/>
  <c r="V3183" i="1"/>
  <c r="U3183" i="1"/>
  <c r="T3183" i="1"/>
  <c r="R3183" i="1"/>
  <c r="Q3183" i="1"/>
  <c r="S3183" i="1" s="1"/>
  <c r="P3183" i="1"/>
  <c r="O3183" i="1"/>
  <c r="N3183" i="1"/>
  <c r="M3183" i="1"/>
  <c r="L3183" i="1"/>
  <c r="K3183" i="1"/>
  <c r="J3183" i="1"/>
  <c r="I3183" i="1"/>
  <c r="H3183" i="1"/>
  <c r="AB3183" i="1" s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V3182" i="1" s="1"/>
  <c r="S3182" i="1"/>
  <c r="R3182" i="1"/>
  <c r="Q3182" i="1"/>
  <c r="O3182" i="1"/>
  <c r="N3182" i="1"/>
  <c r="P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V3181" i="1"/>
  <c r="U3181" i="1"/>
  <c r="T3181" i="1"/>
  <c r="R3181" i="1"/>
  <c r="Q3181" i="1"/>
  <c r="S3181" i="1" s="1"/>
  <c r="O3181" i="1"/>
  <c r="N3181" i="1"/>
  <c r="P3181" i="1" s="1"/>
  <c r="L3181" i="1"/>
  <c r="K3181" i="1"/>
  <c r="M3181" i="1" s="1"/>
  <c r="J3181" i="1"/>
  <c r="I3181" i="1"/>
  <c r="H3181" i="1"/>
  <c r="AB3181" i="1" s="1"/>
  <c r="G3181" i="1"/>
  <c r="F3181" i="1"/>
  <c r="E3181" i="1"/>
  <c r="D3181" i="1"/>
  <c r="B3181" i="1"/>
  <c r="A3181" i="1"/>
  <c r="AA3180" i="1"/>
  <c r="Y3180" i="1"/>
  <c r="Z3180" i="1" s="1"/>
  <c r="X3180" i="1"/>
  <c r="W3180" i="1"/>
  <c r="V3180" i="1"/>
  <c r="U3180" i="1"/>
  <c r="T3180" i="1"/>
  <c r="S3180" i="1"/>
  <c r="R3180" i="1"/>
  <c r="Q3180" i="1"/>
  <c r="O3180" i="1"/>
  <c r="N3180" i="1"/>
  <c r="P3180" i="1" s="1"/>
  <c r="L3180" i="1"/>
  <c r="K3180" i="1"/>
  <c r="M3180" i="1" s="1"/>
  <c r="J3180" i="1"/>
  <c r="I3180" i="1"/>
  <c r="H3180" i="1"/>
  <c r="AB3180" i="1" s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O3179" i="1"/>
  <c r="N3179" i="1"/>
  <c r="P3179" i="1" s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U3178" i="1"/>
  <c r="T3178" i="1"/>
  <c r="V3178" i="1" s="1"/>
  <c r="R3178" i="1"/>
  <c r="Q3178" i="1"/>
  <c r="S3178" i="1" s="1"/>
  <c r="O3178" i="1"/>
  <c r="N3178" i="1"/>
  <c r="P3178" i="1" s="1"/>
  <c r="M3178" i="1"/>
  <c r="AB3178" i="1" s="1"/>
  <c r="L3178" i="1"/>
  <c r="K3178" i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V3177" i="1" s="1"/>
  <c r="R3177" i="1"/>
  <c r="Q3177" i="1"/>
  <c r="S3177" i="1" s="1"/>
  <c r="AB3177" i="1" s="1"/>
  <c r="P3177" i="1"/>
  <c r="O3177" i="1"/>
  <c r="N3177" i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Y3176" i="1"/>
  <c r="Z3176" i="1" s="1"/>
  <c r="X3176" i="1"/>
  <c r="W3176" i="1"/>
  <c r="V3176" i="1"/>
  <c r="U3176" i="1"/>
  <c r="T3176" i="1"/>
  <c r="R3176" i="1"/>
  <c r="Q3176" i="1"/>
  <c r="S3176" i="1" s="1"/>
  <c r="O3176" i="1"/>
  <c r="N3176" i="1"/>
  <c r="P3176" i="1" s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AB3175" i="1"/>
  <c r="AA3175" i="1"/>
  <c r="Z3175" i="1"/>
  <c r="Y3175" i="1"/>
  <c r="X3175" i="1"/>
  <c r="W3175" i="1"/>
  <c r="U3175" i="1"/>
  <c r="T3175" i="1"/>
  <c r="V3175" i="1" s="1"/>
  <c r="R3175" i="1"/>
  <c r="Q3175" i="1"/>
  <c r="S3175" i="1" s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T3174" i="1"/>
  <c r="V3174" i="1" s="1"/>
  <c r="R3174" i="1"/>
  <c r="Q3174" i="1"/>
  <c r="S3174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B3173" i="1"/>
  <c r="AA3173" i="1"/>
  <c r="Z3173" i="1"/>
  <c r="Y3173" i="1"/>
  <c r="X3173" i="1"/>
  <c r="W3173" i="1"/>
  <c r="U3173" i="1"/>
  <c r="T3173" i="1"/>
  <c r="V3173" i="1" s="1"/>
  <c r="S3173" i="1"/>
  <c r="R3173" i="1"/>
  <c r="Q3173" i="1"/>
  <c r="P3173" i="1"/>
  <c r="O3173" i="1"/>
  <c r="N3173" i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T3172" i="1"/>
  <c r="V3172" i="1" s="1"/>
  <c r="R3172" i="1"/>
  <c r="Q3172" i="1"/>
  <c r="S3172" i="1" s="1"/>
  <c r="O3172" i="1"/>
  <c r="N3172" i="1"/>
  <c r="P3172" i="1" s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AB3171" i="1"/>
  <c r="AA3171" i="1"/>
  <c r="Z3171" i="1"/>
  <c r="Y3171" i="1"/>
  <c r="X3171" i="1"/>
  <c r="W3171" i="1"/>
  <c r="V3171" i="1"/>
  <c r="U3171" i="1"/>
  <c r="T3171" i="1"/>
  <c r="R3171" i="1"/>
  <c r="Q3171" i="1"/>
  <c r="S3171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Z3170" i="1" s="1"/>
  <c r="X3170" i="1"/>
  <c r="W3170" i="1"/>
  <c r="U3170" i="1"/>
  <c r="T3170" i="1"/>
  <c r="V3170" i="1" s="1"/>
  <c r="S3170" i="1"/>
  <c r="R3170" i="1"/>
  <c r="Q3170" i="1"/>
  <c r="P3170" i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V3169" i="1"/>
  <c r="U3169" i="1"/>
  <c r="T3169" i="1"/>
  <c r="R3169" i="1"/>
  <c r="Q3169" i="1"/>
  <c r="S3169" i="1" s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Z3168" i="1"/>
  <c r="Y3168" i="1"/>
  <c r="X3168" i="1"/>
  <c r="W3168" i="1"/>
  <c r="V3168" i="1"/>
  <c r="U3168" i="1"/>
  <c r="T3168" i="1"/>
  <c r="S3168" i="1"/>
  <c r="R3168" i="1"/>
  <c r="Q3168" i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V3167" i="1"/>
  <c r="U3167" i="1"/>
  <c r="T3167" i="1"/>
  <c r="R3167" i="1"/>
  <c r="Q3167" i="1"/>
  <c r="S3167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Z3166" i="1" s="1"/>
  <c r="X3166" i="1"/>
  <c r="W3166" i="1"/>
  <c r="U3166" i="1"/>
  <c r="T3166" i="1"/>
  <c r="V3166" i="1" s="1"/>
  <c r="S3166" i="1"/>
  <c r="R3166" i="1"/>
  <c r="Q3166" i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V3165" i="1"/>
  <c r="U3165" i="1"/>
  <c r="T3165" i="1"/>
  <c r="R3165" i="1"/>
  <c r="Q3165" i="1"/>
  <c r="S3165" i="1" s="1"/>
  <c r="P3165" i="1"/>
  <c r="O3165" i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Y3164" i="1"/>
  <c r="Z3164" i="1" s="1"/>
  <c r="X3164" i="1"/>
  <c r="W3164" i="1"/>
  <c r="V3164" i="1"/>
  <c r="U3164" i="1"/>
  <c r="T3164" i="1"/>
  <c r="S3164" i="1"/>
  <c r="R3164" i="1"/>
  <c r="Q3164" i="1"/>
  <c r="O3164" i="1"/>
  <c r="N3164" i="1"/>
  <c r="P3164" i="1" s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T3163" i="1"/>
  <c r="V3163" i="1" s="1"/>
  <c r="R3163" i="1"/>
  <c r="Q3163" i="1"/>
  <c r="S3163" i="1" s="1"/>
  <c r="P3163" i="1"/>
  <c r="O3163" i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U3162" i="1"/>
  <c r="T3162" i="1"/>
  <c r="V3162" i="1" s="1"/>
  <c r="R3162" i="1"/>
  <c r="Q3162" i="1"/>
  <c r="S3162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T3161" i="1"/>
  <c r="V3161" i="1" s="1"/>
  <c r="S3161" i="1"/>
  <c r="R3161" i="1"/>
  <c r="Q3161" i="1"/>
  <c r="P3161" i="1"/>
  <c r="O3161" i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Z3160" i="1"/>
  <c r="Y3160" i="1"/>
  <c r="X3160" i="1"/>
  <c r="W3160" i="1"/>
  <c r="V3160" i="1"/>
  <c r="U3160" i="1"/>
  <c r="T3160" i="1"/>
  <c r="R3160" i="1"/>
  <c r="Q3160" i="1"/>
  <c r="S3160" i="1" s="1"/>
  <c r="O3160" i="1"/>
  <c r="N3160" i="1"/>
  <c r="P3160" i="1" s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V3159" i="1"/>
  <c r="U3159" i="1"/>
  <c r="T3159" i="1"/>
  <c r="R3159" i="1"/>
  <c r="Q3159" i="1"/>
  <c r="S3159" i="1" s="1"/>
  <c r="O3159" i="1"/>
  <c r="N3159" i="1"/>
  <c r="P3159" i="1" s="1"/>
  <c r="L3159" i="1"/>
  <c r="K3159" i="1"/>
  <c r="M3159" i="1" s="1"/>
  <c r="AB3159" i="1" s="1"/>
  <c r="J3159" i="1"/>
  <c r="I3159" i="1"/>
  <c r="H3159" i="1"/>
  <c r="G3159" i="1"/>
  <c r="F3159" i="1"/>
  <c r="E3159" i="1"/>
  <c r="D3159" i="1"/>
  <c r="B3159" i="1"/>
  <c r="A3159" i="1"/>
  <c r="AA3158" i="1"/>
  <c r="Z3158" i="1"/>
  <c r="AB3158" i="1" s="1"/>
  <c r="Y3158" i="1"/>
  <c r="X3158" i="1"/>
  <c r="W3158" i="1"/>
  <c r="U3158" i="1"/>
  <c r="T3158" i="1"/>
  <c r="V3158" i="1" s="1"/>
  <c r="R3158" i="1"/>
  <c r="Q3158" i="1"/>
  <c r="S3158" i="1" s="1"/>
  <c r="O3158" i="1"/>
  <c r="N3158" i="1"/>
  <c r="P3158" i="1" s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T3157" i="1"/>
  <c r="V3157" i="1" s="1"/>
  <c r="R3157" i="1"/>
  <c r="Q3157" i="1"/>
  <c r="S3157" i="1" s="1"/>
  <c r="P3157" i="1"/>
  <c r="O3157" i="1"/>
  <c r="N3157" i="1"/>
  <c r="L3157" i="1"/>
  <c r="K3157" i="1"/>
  <c r="M3157" i="1" s="1"/>
  <c r="J3157" i="1"/>
  <c r="AB3157" i="1" s="1"/>
  <c r="I3157" i="1"/>
  <c r="H3157" i="1"/>
  <c r="G3157" i="1"/>
  <c r="F3157" i="1"/>
  <c r="E3157" i="1"/>
  <c r="D3157" i="1"/>
  <c r="B3157" i="1"/>
  <c r="A3157" i="1"/>
  <c r="AA3156" i="1"/>
  <c r="Y3156" i="1"/>
  <c r="Z3156" i="1" s="1"/>
  <c r="X3156" i="1"/>
  <c r="W3156" i="1"/>
  <c r="U3156" i="1"/>
  <c r="T3156" i="1"/>
  <c r="V3156" i="1" s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V3155" i="1"/>
  <c r="U3155" i="1"/>
  <c r="T3155" i="1"/>
  <c r="R3155" i="1"/>
  <c r="Q3155" i="1"/>
  <c r="S3155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B3154" i="1"/>
  <c r="AA3154" i="1"/>
  <c r="Y3154" i="1"/>
  <c r="Z3154" i="1" s="1"/>
  <c r="X3154" i="1"/>
  <c r="W3154" i="1"/>
  <c r="U3154" i="1"/>
  <c r="T3154" i="1"/>
  <c r="V3154" i="1" s="1"/>
  <c r="S3154" i="1"/>
  <c r="R3154" i="1"/>
  <c r="Q3154" i="1"/>
  <c r="P3154" i="1"/>
  <c r="O3154" i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V3153" i="1"/>
  <c r="U3153" i="1"/>
  <c r="T3153" i="1"/>
  <c r="S3153" i="1"/>
  <c r="R3153" i="1"/>
  <c r="Q3153" i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Z3152" i="1"/>
  <c r="Y3152" i="1"/>
  <c r="X3152" i="1"/>
  <c r="W3152" i="1"/>
  <c r="V3152" i="1"/>
  <c r="U3152" i="1"/>
  <c r="T3152" i="1"/>
  <c r="S3152" i="1"/>
  <c r="R3152" i="1"/>
  <c r="Q3152" i="1"/>
  <c r="O3152" i="1"/>
  <c r="N3152" i="1"/>
  <c r="P3152" i="1" s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V3151" i="1"/>
  <c r="U3151" i="1"/>
  <c r="T3151" i="1"/>
  <c r="R3151" i="1"/>
  <c r="Q3151" i="1"/>
  <c r="S3151" i="1" s="1"/>
  <c r="O3151" i="1"/>
  <c r="N3151" i="1"/>
  <c r="P3151" i="1" s="1"/>
  <c r="AB3151" i="1" s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V3150" i="1" s="1"/>
  <c r="S3150" i="1"/>
  <c r="R3150" i="1"/>
  <c r="Q3150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T3149" i="1"/>
  <c r="V3149" i="1" s="1"/>
  <c r="R3149" i="1"/>
  <c r="Q3149" i="1"/>
  <c r="S3149" i="1" s="1"/>
  <c r="P3149" i="1"/>
  <c r="O3149" i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V3148" i="1"/>
  <c r="U3148" i="1"/>
  <c r="T3148" i="1"/>
  <c r="S3148" i="1"/>
  <c r="R3148" i="1"/>
  <c r="Q3148" i="1"/>
  <c r="O3148" i="1"/>
  <c r="N3148" i="1"/>
  <c r="P3148" i="1" s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Z3147" i="1" s="1"/>
  <c r="X3147" i="1"/>
  <c r="W3147" i="1"/>
  <c r="V3147" i="1"/>
  <c r="U3147" i="1"/>
  <c r="T3147" i="1"/>
  <c r="R3147" i="1"/>
  <c r="Q3147" i="1"/>
  <c r="S3147" i="1" s="1"/>
  <c r="P3147" i="1"/>
  <c r="O3147" i="1"/>
  <c r="N3147" i="1"/>
  <c r="L3147" i="1"/>
  <c r="K3147" i="1"/>
  <c r="M3147" i="1" s="1"/>
  <c r="J3147" i="1"/>
  <c r="I3147" i="1"/>
  <c r="H3147" i="1"/>
  <c r="AB3147" i="1" s="1"/>
  <c r="G3147" i="1"/>
  <c r="F3147" i="1"/>
  <c r="E3147" i="1"/>
  <c r="D3147" i="1"/>
  <c r="B3147" i="1"/>
  <c r="A3147" i="1"/>
  <c r="AA3146" i="1"/>
  <c r="Y3146" i="1"/>
  <c r="Z3146" i="1" s="1"/>
  <c r="X3146" i="1"/>
  <c r="W3146" i="1"/>
  <c r="U3146" i="1"/>
  <c r="T3146" i="1"/>
  <c r="V3146" i="1" s="1"/>
  <c r="R3146" i="1"/>
  <c r="Q3146" i="1"/>
  <c r="S3146" i="1" s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U3145" i="1"/>
  <c r="T3145" i="1"/>
  <c r="V3145" i="1" s="1"/>
  <c r="R3145" i="1"/>
  <c r="Q3145" i="1"/>
  <c r="S3145" i="1" s="1"/>
  <c r="P3145" i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Y3144" i="1"/>
  <c r="Z3144" i="1" s="1"/>
  <c r="X3144" i="1"/>
  <c r="W3144" i="1"/>
  <c r="V3144" i="1"/>
  <c r="U3144" i="1"/>
  <c r="T3144" i="1"/>
  <c r="R3144" i="1"/>
  <c r="Q3144" i="1"/>
  <c r="S3144" i="1" s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U3143" i="1"/>
  <c r="T3143" i="1"/>
  <c r="V3143" i="1" s="1"/>
  <c r="R3143" i="1"/>
  <c r="Q3143" i="1"/>
  <c r="S3143" i="1" s="1"/>
  <c r="P3143" i="1"/>
  <c r="O3143" i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Y3142" i="1"/>
  <c r="Z3142" i="1" s="1"/>
  <c r="X3142" i="1"/>
  <c r="W3142" i="1"/>
  <c r="U3142" i="1"/>
  <c r="T3142" i="1"/>
  <c r="V3142" i="1" s="1"/>
  <c r="S3142" i="1"/>
  <c r="R3142" i="1"/>
  <c r="Q3142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V3141" i="1"/>
  <c r="U3141" i="1"/>
  <c r="T3141" i="1"/>
  <c r="S3141" i="1"/>
  <c r="R3141" i="1"/>
  <c r="Q3141" i="1"/>
  <c r="P3141" i="1"/>
  <c r="O3141" i="1"/>
  <c r="N3141" i="1"/>
  <c r="L3141" i="1"/>
  <c r="K3141" i="1"/>
  <c r="M3141" i="1" s="1"/>
  <c r="AB3141" i="1" s="1"/>
  <c r="J3141" i="1"/>
  <c r="I3141" i="1"/>
  <c r="H3141" i="1"/>
  <c r="G3141" i="1"/>
  <c r="F3141" i="1"/>
  <c r="E3141" i="1"/>
  <c r="D3141" i="1"/>
  <c r="B3141" i="1"/>
  <c r="A3141" i="1"/>
  <c r="AA3140" i="1"/>
  <c r="Y3140" i="1"/>
  <c r="Z3140" i="1" s="1"/>
  <c r="X3140" i="1"/>
  <c r="W3140" i="1"/>
  <c r="V3140" i="1"/>
  <c r="U3140" i="1"/>
  <c r="T3140" i="1"/>
  <c r="R3140" i="1"/>
  <c r="Q3140" i="1"/>
  <c r="S3140" i="1" s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V3139" i="1"/>
  <c r="U3139" i="1"/>
  <c r="T3139" i="1"/>
  <c r="R3139" i="1"/>
  <c r="Q3139" i="1"/>
  <c r="S3139" i="1" s="1"/>
  <c r="O3139" i="1"/>
  <c r="N3139" i="1"/>
  <c r="P3139" i="1" s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U3138" i="1"/>
  <c r="T3138" i="1"/>
  <c r="V3138" i="1" s="1"/>
  <c r="S3138" i="1"/>
  <c r="R3138" i="1"/>
  <c r="Q3138" i="1"/>
  <c r="O3138" i="1"/>
  <c r="N3138" i="1"/>
  <c r="P3138" i="1" s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V3137" i="1"/>
  <c r="U3137" i="1"/>
  <c r="T3137" i="1"/>
  <c r="R3137" i="1"/>
  <c r="Q3137" i="1"/>
  <c r="S3137" i="1" s="1"/>
  <c r="P3137" i="1"/>
  <c r="AB3137" i="1" s="1"/>
  <c r="O3137" i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U3136" i="1"/>
  <c r="T3136" i="1"/>
  <c r="V3136" i="1" s="1"/>
  <c r="R3136" i="1"/>
  <c r="Q3136" i="1"/>
  <c r="S3136" i="1" s="1"/>
  <c r="O3136" i="1"/>
  <c r="N3136" i="1"/>
  <c r="P3136" i="1" s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V3135" i="1"/>
  <c r="U3135" i="1"/>
  <c r="T3135" i="1"/>
  <c r="R3135" i="1"/>
  <c r="Q3135" i="1"/>
  <c r="S3135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V3134" i="1" s="1"/>
  <c r="S3134" i="1"/>
  <c r="R3134" i="1"/>
  <c r="Q3134" i="1"/>
  <c r="O3134" i="1"/>
  <c r="N3134" i="1"/>
  <c r="P3134" i="1" s="1"/>
  <c r="L3134" i="1"/>
  <c r="K3134" i="1"/>
  <c r="M3134" i="1" s="1"/>
  <c r="J3134" i="1"/>
  <c r="I3134" i="1"/>
  <c r="H3134" i="1"/>
  <c r="AB3134" i="1" s="1"/>
  <c r="G3134" i="1"/>
  <c r="F3134" i="1"/>
  <c r="E3134" i="1"/>
  <c r="D3134" i="1"/>
  <c r="B3134" i="1"/>
  <c r="A3134" i="1"/>
  <c r="AA3133" i="1"/>
  <c r="Z3133" i="1"/>
  <c r="Y3133" i="1"/>
  <c r="X3133" i="1"/>
  <c r="W3133" i="1"/>
  <c r="V3133" i="1"/>
  <c r="U3133" i="1"/>
  <c r="T3133" i="1"/>
  <c r="R3133" i="1"/>
  <c r="Q3133" i="1"/>
  <c r="S3133" i="1" s="1"/>
  <c r="O3133" i="1"/>
  <c r="N3133" i="1"/>
  <c r="P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Y3132" i="1"/>
  <c r="Z3132" i="1" s="1"/>
  <c r="X3132" i="1"/>
  <c r="W3132" i="1"/>
  <c r="V3132" i="1"/>
  <c r="U3132" i="1"/>
  <c r="T3132" i="1"/>
  <c r="S3132" i="1"/>
  <c r="R3132" i="1"/>
  <c r="Q3132" i="1"/>
  <c r="O3132" i="1"/>
  <c r="N3132" i="1"/>
  <c r="P3132" i="1" s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T3131" i="1"/>
  <c r="V3131" i="1" s="1"/>
  <c r="R3131" i="1"/>
  <c r="Q3131" i="1"/>
  <c r="S3131" i="1" s="1"/>
  <c r="P3131" i="1"/>
  <c r="O3131" i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Y3130" i="1"/>
  <c r="Z3130" i="1" s="1"/>
  <c r="X3130" i="1"/>
  <c r="W3130" i="1"/>
  <c r="U3130" i="1"/>
  <c r="T3130" i="1"/>
  <c r="V3130" i="1" s="1"/>
  <c r="R3130" i="1"/>
  <c r="Q3130" i="1"/>
  <c r="S3130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U3129" i="1"/>
  <c r="T3129" i="1"/>
  <c r="V3129" i="1" s="1"/>
  <c r="S3129" i="1"/>
  <c r="R3129" i="1"/>
  <c r="Q3129" i="1"/>
  <c r="P3129" i="1"/>
  <c r="O3129" i="1"/>
  <c r="N3129" i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Y3128" i="1"/>
  <c r="Z3128" i="1" s="1"/>
  <c r="X3128" i="1"/>
  <c r="W3128" i="1"/>
  <c r="V3128" i="1"/>
  <c r="U3128" i="1"/>
  <c r="T3128" i="1"/>
  <c r="S3128" i="1"/>
  <c r="R3128" i="1"/>
  <c r="Q3128" i="1"/>
  <c r="O3128" i="1"/>
  <c r="N3128" i="1"/>
  <c r="P3128" i="1" s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V3127" i="1"/>
  <c r="U3127" i="1"/>
  <c r="T3127" i="1"/>
  <c r="R3127" i="1"/>
  <c r="Q3127" i="1"/>
  <c r="S3127" i="1" s="1"/>
  <c r="O3127" i="1"/>
  <c r="N3127" i="1"/>
  <c r="P3127" i="1" s="1"/>
  <c r="L3127" i="1"/>
  <c r="K3127" i="1"/>
  <c r="M3127" i="1" s="1"/>
  <c r="AB3127" i="1" s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T3126" i="1"/>
  <c r="V3126" i="1" s="1"/>
  <c r="S3126" i="1"/>
  <c r="R3126" i="1"/>
  <c r="Q3126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AA3125" i="1"/>
  <c r="Z3125" i="1"/>
  <c r="Y3125" i="1"/>
  <c r="X3125" i="1"/>
  <c r="W3125" i="1"/>
  <c r="V3125" i="1"/>
  <c r="U3125" i="1"/>
  <c r="T3125" i="1"/>
  <c r="S3125" i="1"/>
  <c r="R3125" i="1"/>
  <c r="Q3125" i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U3124" i="1"/>
  <c r="T3124" i="1"/>
  <c r="R3124" i="1"/>
  <c r="Q3124" i="1"/>
  <c r="S3124" i="1" s="1"/>
  <c r="O3124" i="1"/>
  <c r="N3124" i="1"/>
  <c r="P3124" i="1" s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V3123" i="1"/>
  <c r="U3123" i="1"/>
  <c r="T3123" i="1"/>
  <c r="R3123" i="1"/>
  <c r="Q3123" i="1"/>
  <c r="S3123" i="1" s="1"/>
  <c r="O3123" i="1"/>
  <c r="N3123" i="1"/>
  <c r="L3123" i="1"/>
  <c r="M3123" i="1" s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Z3122" i="1" s="1"/>
  <c r="X3122" i="1"/>
  <c r="W3122" i="1"/>
  <c r="U3122" i="1"/>
  <c r="T3122" i="1"/>
  <c r="V3122" i="1" s="1"/>
  <c r="R3122" i="1"/>
  <c r="Q3122" i="1"/>
  <c r="S3122" i="1" s="1"/>
  <c r="O3122" i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V3121" i="1" s="1"/>
  <c r="T3121" i="1"/>
  <c r="R3121" i="1"/>
  <c r="Q3121" i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V3120" i="1"/>
  <c r="U3120" i="1"/>
  <c r="T3120" i="1"/>
  <c r="S3120" i="1"/>
  <c r="R3120" i="1"/>
  <c r="Q3120" i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V3119" i="1"/>
  <c r="U3119" i="1"/>
  <c r="T3119" i="1"/>
  <c r="R3119" i="1"/>
  <c r="Q3119" i="1"/>
  <c r="S3119" i="1" s="1"/>
  <c r="P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Y3118" i="1"/>
  <c r="Z3118" i="1" s="1"/>
  <c r="X3118" i="1"/>
  <c r="W3118" i="1"/>
  <c r="U3118" i="1"/>
  <c r="T3118" i="1"/>
  <c r="V3118" i="1" s="1"/>
  <c r="R3118" i="1"/>
  <c r="S3118" i="1" s="1"/>
  <c r="Q3118" i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V3117" i="1"/>
  <c r="U3117" i="1"/>
  <c r="T3117" i="1"/>
  <c r="R3117" i="1"/>
  <c r="Q3117" i="1"/>
  <c r="P3117" i="1"/>
  <c r="O3117" i="1"/>
  <c r="N3117" i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V3116" i="1"/>
  <c r="U3116" i="1"/>
  <c r="T3116" i="1"/>
  <c r="S3116" i="1"/>
  <c r="R3116" i="1"/>
  <c r="Q3116" i="1"/>
  <c r="O3116" i="1"/>
  <c r="N3116" i="1"/>
  <c r="P3116" i="1" s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W3115" i="1"/>
  <c r="U3115" i="1"/>
  <c r="T3115" i="1"/>
  <c r="V3115" i="1" s="1"/>
  <c r="R3115" i="1"/>
  <c r="Q3115" i="1"/>
  <c r="S3115" i="1" s="1"/>
  <c r="O3115" i="1"/>
  <c r="P3115" i="1" s="1"/>
  <c r="N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T3114" i="1"/>
  <c r="V3114" i="1" s="1"/>
  <c r="R3114" i="1"/>
  <c r="Q3114" i="1"/>
  <c r="S3114" i="1" s="1"/>
  <c r="O3114" i="1"/>
  <c r="N3114" i="1"/>
  <c r="P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T3113" i="1"/>
  <c r="V3113" i="1" s="1"/>
  <c r="S3113" i="1"/>
  <c r="R3113" i="1"/>
  <c r="Q3113" i="1"/>
  <c r="P3113" i="1"/>
  <c r="O3113" i="1"/>
  <c r="N3113" i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Y3112" i="1"/>
  <c r="Z3112" i="1" s="1"/>
  <c r="X3112" i="1"/>
  <c r="W3112" i="1"/>
  <c r="U3112" i="1"/>
  <c r="T3112" i="1"/>
  <c r="V3112" i="1" s="1"/>
  <c r="R3112" i="1"/>
  <c r="Q3112" i="1"/>
  <c r="S3112" i="1" s="1"/>
  <c r="O3112" i="1"/>
  <c r="N3112" i="1"/>
  <c r="P3112" i="1" s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R3111" i="1"/>
  <c r="Q3111" i="1"/>
  <c r="S3111" i="1" s="1"/>
  <c r="O3111" i="1"/>
  <c r="N3111" i="1"/>
  <c r="P3111" i="1" s="1"/>
  <c r="L3111" i="1"/>
  <c r="M3111" i="1" s="1"/>
  <c r="K3111" i="1"/>
  <c r="J3111" i="1"/>
  <c r="I3111" i="1"/>
  <c r="H3111" i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V3110" i="1" s="1"/>
  <c r="R3110" i="1"/>
  <c r="Q3110" i="1"/>
  <c r="S3110" i="1" s="1"/>
  <c r="O3110" i="1"/>
  <c r="P3110" i="1" s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Z3109" i="1"/>
  <c r="Y3109" i="1"/>
  <c r="X3109" i="1"/>
  <c r="W3109" i="1"/>
  <c r="U3109" i="1"/>
  <c r="T3109" i="1"/>
  <c r="V3109" i="1" s="1"/>
  <c r="S3109" i="1"/>
  <c r="R3109" i="1"/>
  <c r="Q3109" i="1"/>
  <c r="O3109" i="1"/>
  <c r="P3109" i="1" s="1"/>
  <c r="N3109" i="1"/>
  <c r="L3109" i="1"/>
  <c r="K3109" i="1"/>
  <c r="M3109" i="1" s="1"/>
  <c r="J3109" i="1"/>
  <c r="AB3109" i="1" s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R3108" i="1"/>
  <c r="S3108" i="1" s="1"/>
  <c r="Q3108" i="1"/>
  <c r="O3108" i="1"/>
  <c r="N3108" i="1"/>
  <c r="P3108" i="1" s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U3107" i="1"/>
  <c r="V3107" i="1" s="1"/>
  <c r="T3107" i="1"/>
  <c r="R3107" i="1"/>
  <c r="Q3107" i="1"/>
  <c r="S3107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X3106" i="1"/>
  <c r="Z3106" i="1" s="1"/>
  <c r="W3106" i="1"/>
  <c r="U3106" i="1"/>
  <c r="T3106" i="1"/>
  <c r="V3106" i="1" s="1"/>
  <c r="S3106" i="1"/>
  <c r="R3106" i="1"/>
  <c r="Q3106" i="1"/>
  <c r="P3106" i="1"/>
  <c r="O3106" i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Z3105" i="1"/>
  <c r="Y3105" i="1"/>
  <c r="X3105" i="1"/>
  <c r="W3105" i="1"/>
  <c r="V3105" i="1"/>
  <c r="U3105" i="1"/>
  <c r="T3105" i="1"/>
  <c r="S3105" i="1"/>
  <c r="R3105" i="1"/>
  <c r="Q3105" i="1"/>
  <c r="O3105" i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V3104" i="1"/>
  <c r="U3104" i="1"/>
  <c r="T3104" i="1"/>
  <c r="S3104" i="1"/>
  <c r="R3104" i="1"/>
  <c r="Q3104" i="1"/>
  <c r="O3104" i="1"/>
  <c r="N3104" i="1"/>
  <c r="P3104" i="1" s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V3103" i="1" s="1"/>
  <c r="T3103" i="1"/>
  <c r="R3103" i="1"/>
  <c r="Q3103" i="1"/>
  <c r="S3103" i="1" s="1"/>
  <c r="O3103" i="1"/>
  <c r="P3103" i="1" s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U3102" i="1"/>
  <c r="T3102" i="1"/>
  <c r="V3102" i="1" s="1"/>
  <c r="S3102" i="1"/>
  <c r="R3102" i="1"/>
  <c r="Q3102" i="1"/>
  <c r="O3102" i="1"/>
  <c r="N3102" i="1"/>
  <c r="P3102" i="1" s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V3101" i="1"/>
  <c r="U3101" i="1"/>
  <c r="T3101" i="1"/>
  <c r="R3101" i="1"/>
  <c r="Q3101" i="1"/>
  <c r="S3101" i="1" s="1"/>
  <c r="P3101" i="1"/>
  <c r="AB3101" i="1" s="1"/>
  <c r="O3101" i="1"/>
  <c r="N3101" i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 s="1"/>
  <c r="AA3100" i="1"/>
  <c r="Z3100" i="1"/>
  <c r="Y3100" i="1"/>
  <c r="X3100" i="1"/>
  <c r="W3100" i="1"/>
  <c r="V3100" i="1"/>
  <c r="U3100" i="1"/>
  <c r="T3100" i="1"/>
  <c r="R3100" i="1"/>
  <c r="Q3100" i="1"/>
  <c r="S3100" i="1" s="1"/>
  <c r="O3100" i="1"/>
  <c r="N3100" i="1"/>
  <c r="P3100" i="1" s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W3099" i="1"/>
  <c r="U3099" i="1"/>
  <c r="V3099" i="1" s="1"/>
  <c r="T3099" i="1"/>
  <c r="R3099" i="1"/>
  <c r="Q3099" i="1"/>
  <c r="S3099" i="1" s="1"/>
  <c r="O3099" i="1"/>
  <c r="P3099" i="1" s="1"/>
  <c r="N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U3098" i="1"/>
  <c r="T3098" i="1"/>
  <c r="V3098" i="1" s="1"/>
  <c r="R3098" i="1"/>
  <c r="Q3098" i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T3097" i="1"/>
  <c r="R3097" i="1"/>
  <c r="Q3097" i="1"/>
  <c r="S3097" i="1" s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V3096" i="1" s="1"/>
  <c r="T3096" i="1"/>
  <c r="R3096" i="1"/>
  <c r="Q3096" i="1"/>
  <c r="O3096" i="1"/>
  <c r="N3096" i="1"/>
  <c r="P3096" i="1" s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R3095" i="1"/>
  <c r="Q3095" i="1"/>
  <c r="S3095" i="1" s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U3094" i="1"/>
  <c r="T3094" i="1"/>
  <c r="V3094" i="1" s="1"/>
  <c r="R3094" i="1"/>
  <c r="Q3094" i="1"/>
  <c r="S3094" i="1" s="1"/>
  <c r="P3094" i="1"/>
  <c r="O3094" i="1"/>
  <c r="N3094" i="1"/>
  <c r="L3094" i="1"/>
  <c r="M3094" i="1" s="1"/>
  <c r="AB3094" i="1" s="1"/>
  <c r="K3094" i="1"/>
  <c r="J3094" i="1"/>
  <c r="I3094" i="1"/>
  <c r="H3094" i="1"/>
  <c r="G3094" i="1"/>
  <c r="F3094" i="1"/>
  <c r="E3094" i="1"/>
  <c r="D3094" i="1"/>
  <c r="B3094" i="1"/>
  <c r="A3094" i="1" s="1"/>
  <c r="AA3093" i="1"/>
  <c r="Z3093" i="1"/>
  <c r="Y3093" i="1"/>
  <c r="X3093" i="1"/>
  <c r="W3093" i="1"/>
  <c r="U3093" i="1"/>
  <c r="T3093" i="1"/>
  <c r="V3093" i="1" s="1"/>
  <c r="S3093" i="1"/>
  <c r="R3093" i="1"/>
  <c r="Q3093" i="1"/>
  <c r="O3093" i="1"/>
  <c r="P3093" i="1" s="1"/>
  <c r="N3093" i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T3092" i="1"/>
  <c r="V3092" i="1" s="1"/>
  <c r="S3092" i="1"/>
  <c r="R3092" i="1"/>
  <c r="Q3092" i="1"/>
  <c r="O3092" i="1"/>
  <c r="N3092" i="1"/>
  <c r="P3092" i="1" s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V3091" i="1"/>
  <c r="U3091" i="1"/>
  <c r="T3091" i="1"/>
  <c r="R3091" i="1"/>
  <c r="Q3091" i="1"/>
  <c r="S3091" i="1" s="1"/>
  <c r="O3091" i="1"/>
  <c r="N3091" i="1"/>
  <c r="P3091" i="1" s="1"/>
  <c r="L3091" i="1"/>
  <c r="M3091" i="1" s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Z3090" i="1" s="1"/>
  <c r="X3090" i="1"/>
  <c r="W3090" i="1"/>
  <c r="U3090" i="1"/>
  <c r="T3090" i="1"/>
  <c r="V3090" i="1" s="1"/>
  <c r="S3090" i="1"/>
  <c r="R3090" i="1"/>
  <c r="Q3090" i="1"/>
  <c r="O3090" i="1"/>
  <c r="P3090" i="1" s="1"/>
  <c r="N3090" i="1"/>
  <c r="L3090" i="1"/>
  <c r="M3090" i="1" s="1"/>
  <c r="K3090" i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V3089" i="1"/>
  <c r="U3089" i="1"/>
  <c r="T3089" i="1"/>
  <c r="R3089" i="1"/>
  <c r="S3089" i="1" s="1"/>
  <c r="Q3089" i="1"/>
  <c r="O3089" i="1"/>
  <c r="P3089" i="1" s="1"/>
  <c r="N3089" i="1"/>
  <c r="L3089" i="1"/>
  <c r="K3089" i="1"/>
  <c r="M3089" i="1" s="1"/>
  <c r="J3089" i="1"/>
  <c r="I3089" i="1"/>
  <c r="AB3089" i="1" s="1"/>
  <c r="H3089" i="1"/>
  <c r="G3089" i="1"/>
  <c r="F3089" i="1"/>
  <c r="E3089" i="1"/>
  <c r="D3089" i="1"/>
  <c r="B3089" i="1"/>
  <c r="A3089" i="1"/>
  <c r="AA3088" i="1"/>
  <c r="Y3088" i="1"/>
  <c r="X3088" i="1"/>
  <c r="Z3088" i="1" s="1"/>
  <c r="W3088" i="1"/>
  <c r="U3088" i="1"/>
  <c r="T3088" i="1"/>
  <c r="V3088" i="1" s="1"/>
  <c r="S3088" i="1"/>
  <c r="R3088" i="1"/>
  <c r="Q3088" i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Z3087" i="1" s="1"/>
  <c r="X3087" i="1"/>
  <c r="W3087" i="1"/>
  <c r="U3087" i="1"/>
  <c r="V3087" i="1" s="1"/>
  <c r="T3087" i="1"/>
  <c r="R3087" i="1"/>
  <c r="Q3087" i="1"/>
  <c r="S3087" i="1" s="1"/>
  <c r="P3087" i="1"/>
  <c r="O3087" i="1"/>
  <c r="N3087" i="1"/>
  <c r="L3087" i="1"/>
  <c r="M3087" i="1" s="1"/>
  <c r="K3087" i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U3086" i="1"/>
  <c r="T3086" i="1"/>
  <c r="V3086" i="1" s="1"/>
  <c r="R3086" i="1"/>
  <c r="S3086" i="1" s="1"/>
  <c r="Q3086" i="1"/>
  <c r="O3086" i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T3085" i="1"/>
  <c r="V3085" i="1" s="1"/>
  <c r="R3085" i="1"/>
  <c r="Q3085" i="1"/>
  <c r="S3085" i="1" s="1"/>
  <c r="O3085" i="1"/>
  <c r="N3085" i="1"/>
  <c r="P3085" i="1" s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 s="1"/>
  <c r="AA3084" i="1"/>
  <c r="Z3084" i="1"/>
  <c r="Y3084" i="1"/>
  <c r="X3084" i="1"/>
  <c r="W3084" i="1"/>
  <c r="U3084" i="1"/>
  <c r="V3084" i="1" s="1"/>
  <c r="T3084" i="1"/>
  <c r="R3084" i="1"/>
  <c r="S3084" i="1" s="1"/>
  <c r="Q3084" i="1"/>
  <c r="O3084" i="1"/>
  <c r="N3084" i="1"/>
  <c r="P3084" i="1" s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V3083" i="1" s="1"/>
  <c r="R3083" i="1"/>
  <c r="Q3083" i="1"/>
  <c r="S3083" i="1" s="1"/>
  <c r="O3083" i="1"/>
  <c r="N3083" i="1"/>
  <c r="P3083" i="1" s="1"/>
  <c r="L3083" i="1"/>
  <c r="M3083" i="1" s="1"/>
  <c r="K3083" i="1"/>
  <c r="J3083" i="1"/>
  <c r="I3083" i="1"/>
  <c r="H3083" i="1"/>
  <c r="G3083" i="1"/>
  <c r="F3083" i="1"/>
  <c r="E3083" i="1"/>
  <c r="D3083" i="1"/>
  <c r="B3083" i="1"/>
  <c r="A3083" i="1" s="1"/>
  <c r="AA3082" i="1"/>
  <c r="Y3082" i="1"/>
  <c r="Z3082" i="1" s="1"/>
  <c r="X3082" i="1"/>
  <c r="W3082" i="1"/>
  <c r="U3082" i="1"/>
  <c r="T3082" i="1"/>
  <c r="V3082" i="1" s="1"/>
  <c r="R3082" i="1"/>
  <c r="Q3082" i="1"/>
  <c r="S3082" i="1" s="1"/>
  <c r="O3082" i="1"/>
  <c r="P3082" i="1" s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AA3081" i="1"/>
  <c r="Z3081" i="1"/>
  <c r="Y3081" i="1"/>
  <c r="X3081" i="1"/>
  <c r="W3081" i="1"/>
  <c r="U3081" i="1"/>
  <c r="T3081" i="1"/>
  <c r="V3081" i="1" s="1"/>
  <c r="S3081" i="1"/>
  <c r="R3081" i="1"/>
  <c r="Q3081" i="1"/>
  <c r="O3081" i="1"/>
  <c r="P3081" i="1" s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Y3080" i="1"/>
  <c r="Z3080" i="1" s="1"/>
  <c r="X3080" i="1"/>
  <c r="W3080" i="1"/>
  <c r="U3080" i="1"/>
  <c r="V3080" i="1" s="1"/>
  <c r="T3080" i="1"/>
  <c r="R3080" i="1"/>
  <c r="S3080" i="1" s="1"/>
  <c r="Q3080" i="1"/>
  <c r="O3080" i="1"/>
  <c r="N3080" i="1"/>
  <c r="P3080" i="1" s="1"/>
  <c r="L3080" i="1"/>
  <c r="M3080" i="1" s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R3079" i="1"/>
  <c r="Q3079" i="1"/>
  <c r="S3079" i="1" s="1"/>
  <c r="O3079" i="1"/>
  <c r="N3079" i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Y3078" i="1"/>
  <c r="X3078" i="1"/>
  <c r="W3078" i="1"/>
  <c r="U3078" i="1"/>
  <c r="T3078" i="1"/>
  <c r="V3078" i="1" s="1"/>
  <c r="R3078" i="1"/>
  <c r="Q3078" i="1"/>
  <c r="S3078" i="1" s="1"/>
  <c r="P3078" i="1"/>
  <c r="O3078" i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Z3077" i="1"/>
  <c r="Y3077" i="1"/>
  <c r="X3077" i="1"/>
  <c r="W3077" i="1"/>
  <c r="U3077" i="1"/>
  <c r="T3077" i="1"/>
  <c r="V3077" i="1" s="1"/>
  <c r="S3077" i="1"/>
  <c r="R3077" i="1"/>
  <c r="Q3077" i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Z3076" i="1"/>
  <c r="Y3076" i="1"/>
  <c r="X3076" i="1"/>
  <c r="W3076" i="1"/>
  <c r="U3076" i="1"/>
  <c r="T3076" i="1"/>
  <c r="V3076" i="1" s="1"/>
  <c r="R3076" i="1"/>
  <c r="Q3076" i="1"/>
  <c r="S3076" i="1" s="1"/>
  <c r="O3076" i="1"/>
  <c r="N3076" i="1"/>
  <c r="P3076" i="1" s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/>
  <c r="AA3075" i="1"/>
  <c r="Y3075" i="1"/>
  <c r="Z3075" i="1" s="1"/>
  <c r="X3075" i="1"/>
  <c r="W3075" i="1"/>
  <c r="V3075" i="1"/>
  <c r="U3075" i="1"/>
  <c r="T3075" i="1"/>
  <c r="R3075" i="1"/>
  <c r="Q3075" i="1"/>
  <c r="S3075" i="1" s="1"/>
  <c r="O3075" i="1"/>
  <c r="N3075" i="1"/>
  <c r="P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X3074" i="1"/>
  <c r="Z3074" i="1" s="1"/>
  <c r="W3074" i="1"/>
  <c r="U3074" i="1"/>
  <c r="T3074" i="1"/>
  <c r="V3074" i="1" s="1"/>
  <c r="R3074" i="1"/>
  <c r="S3074" i="1" s="1"/>
  <c r="Q3074" i="1"/>
  <c r="O3074" i="1"/>
  <c r="N3074" i="1"/>
  <c r="P3074" i="1" s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V3073" i="1"/>
  <c r="U3073" i="1"/>
  <c r="T3073" i="1"/>
  <c r="R3073" i="1"/>
  <c r="Q3073" i="1"/>
  <c r="S3073" i="1" s="1"/>
  <c r="O3073" i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T3072" i="1"/>
  <c r="V3072" i="1" s="1"/>
  <c r="R3072" i="1"/>
  <c r="S3072" i="1" s="1"/>
  <c r="Q3072" i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Y3071" i="1"/>
  <c r="Z3071" i="1" s="1"/>
  <c r="X3071" i="1"/>
  <c r="W3071" i="1"/>
  <c r="V3071" i="1"/>
  <c r="U3071" i="1"/>
  <c r="T3071" i="1"/>
  <c r="R3071" i="1"/>
  <c r="Q3071" i="1"/>
  <c r="S3071" i="1" s="1"/>
  <c r="P3071" i="1"/>
  <c r="O3071" i="1"/>
  <c r="N3071" i="1"/>
  <c r="L3071" i="1"/>
  <c r="M3071" i="1" s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Z3070" i="1" s="1"/>
  <c r="X3070" i="1"/>
  <c r="W3070" i="1"/>
  <c r="U3070" i="1"/>
  <c r="T3070" i="1"/>
  <c r="V3070" i="1" s="1"/>
  <c r="R3070" i="1"/>
  <c r="S3070" i="1" s="1"/>
  <c r="Q3070" i="1"/>
  <c r="O3070" i="1"/>
  <c r="N3070" i="1"/>
  <c r="P3070" i="1" s="1"/>
  <c r="L3070" i="1"/>
  <c r="K3070" i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V3069" i="1"/>
  <c r="U3069" i="1"/>
  <c r="T3069" i="1"/>
  <c r="R3069" i="1"/>
  <c r="Q3069" i="1"/>
  <c r="S3069" i="1" s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Y3068" i="1"/>
  <c r="Z3068" i="1" s="1"/>
  <c r="X3068" i="1"/>
  <c r="W3068" i="1"/>
  <c r="V3068" i="1"/>
  <c r="U3068" i="1"/>
  <c r="T3068" i="1"/>
  <c r="R3068" i="1"/>
  <c r="Q3068" i="1"/>
  <c r="S3068" i="1" s="1"/>
  <c r="O3068" i="1"/>
  <c r="N3068" i="1"/>
  <c r="P3068" i="1" s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X3067" i="1"/>
  <c r="W3067" i="1"/>
  <c r="U3067" i="1"/>
  <c r="T3067" i="1"/>
  <c r="V3067" i="1" s="1"/>
  <c r="R3067" i="1"/>
  <c r="Q3067" i="1"/>
  <c r="S3067" i="1" s="1"/>
  <c r="P3067" i="1"/>
  <c r="O3067" i="1"/>
  <c r="N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U3066" i="1"/>
  <c r="T3066" i="1"/>
  <c r="V3066" i="1" s="1"/>
  <c r="R3066" i="1"/>
  <c r="Q3066" i="1"/>
  <c r="S3066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U3065" i="1"/>
  <c r="T3065" i="1"/>
  <c r="V3065" i="1" s="1"/>
  <c r="S3065" i="1"/>
  <c r="R3065" i="1"/>
  <c r="Q3065" i="1"/>
  <c r="P3065" i="1"/>
  <c r="O3065" i="1"/>
  <c r="N3065" i="1"/>
  <c r="L3065" i="1"/>
  <c r="K3065" i="1"/>
  <c r="M3065" i="1" s="1"/>
  <c r="AB3065" i="1" s="1"/>
  <c r="J3065" i="1"/>
  <c r="I3065" i="1"/>
  <c r="H3065" i="1"/>
  <c r="G3065" i="1"/>
  <c r="F3065" i="1"/>
  <c r="E3065" i="1"/>
  <c r="D3065" i="1"/>
  <c r="B3065" i="1"/>
  <c r="A3065" i="1" s="1"/>
  <c r="AA3064" i="1"/>
  <c r="Y3064" i="1"/>
  <c r="X3064" i="1"/>
  <c r="Z3064" i="1" s="1"/>
  <c r="W3064" i="1"/>
  <c r="U3064" i="1"/>
  <c r="T3064" i="1"/>
  <c r="V3064" i="1" s="1"/>
  <c r="R3064" i="1"/>
  <c r="Q3064" i="1"/>
  <c r="S3064" i="1" s="1"/>
  <c r="O3064" i="1"/>
  <c r="N3064" i="1"/>
  <c r="P3064" i="1" s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U3063" i="1"/>
  <c r="T3063" i="1"/>
  <c r="V3063" i="1" s="1"/>
  <c r="R3063" i="1"/>
  <c r="Q3063" i="1"/>
  <c r="S3063" i="1" s="1"/>
  <c r="O3063" i="1"/>
  <c r="N3063" i="1"/>
  <c r="P3063" i="1" s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U3062" i="1"/>
  <c r="T3062" i="1"/>
  <c r="V3062" i="1" s="1"/>
  <c r="R3062" i="1"/>
  <c r="Q3062" i="1"/>
  <c r="S3062" i="1" s="1"/>
  <c r="O3062" i="1"/>
  <c r="P3062" i="1" s="1"/>
  <c r="N3062" i="1"/>
  <c r="L3062" i="1"/>
  <c r="M3062" i="1" s="1"/>
  <c r="K3062" i="1"/>
  <c r="J3062" i="1"/>
  <c r="I3062" i="1"/>
  <c r="H3062" i="1"/>
  <c r="G3062" i="1"/>
  <c r="F3062" i="1"/>
  <c r="E3062" i="1"/>
  <c r="D3062" i="1"/>
  <c r="B3062" i="1"/>
  <c r="A3062" i="1" s="1"/>
  <c r="AA3061" i="1"/>
  <c r="Z3061" i="1"/>
  <c r="Y3061" i="1"/>
  <c r="X3061" i="1"/>
  <c r="W3061" i="1"/>
  <c r="U3061" i="1"/>
  <c r="T3061" i="1"/>
  <c r="V3061" i="1" s="1"/>
  <c r="R3061" i="1"/>
  <c r="Q3061" i="1"/>
  <c r="S3061" i="1" s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Z3060" i="1" s="1"/>
  <c r="W3060" i="1"/>
  <c r="U3060" i="1"/>
  <c r="T3060" i="1"/>
  <c r="V3060" i="1" s="1"/>
  <c r="R3060" i="1"/>
  <c r="S3060" i="1" s="1"/>
  <c r="Q3060" i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R3059" i="1"/>
  <c r="Q3059" i="1"/>
  <c r="S3059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T3058" i="1"/>
  <c r="V3058" i="1" s="1"/>
  <c r="R3058" i="1"/>
  <c r="S3058" i="1" s="1"/>
  <c r="Q3058" i="1"/>
  <c r="O3058" i="1"/>
  <c r="P3058" i="1" s="1"/>
  <c r="N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AA3057" i="1"/>
  <c r="Z3057" i="1"/>
  <c r="Y3057" i="1"/>
  <c r="X3057" i="1"/>
  <c r="W3057" i="1"/>
  <c r="U3057" i="1"/>
  <c r="V3057" i="1" s="1"/>
  <c r="T3057" i="1"/>
  <c r="S3057" i="1"/>
  <c r="R3057" i="1"/>
  <c r="Q3057" i="1"/>
  <c r="O3057" i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Z3056" i="1"/>
  <c r="Y3056" i="1"/>
  <c r="X3056" i="1"/>
  <c r="W3056" i="1"/>
  <c r="U3056" i="1"/>
  <c r="T3056" i="1"/>
  <c r="V3056" i="1" s="1"/>
  <c r="S3056" i="1"/>
  <c r="R3056" i="1"/>
  <c r="Q3056" i="1"/>
  <c r="O3056" i="1"/>
  <c r="N3056" i="1"/>
  <c r="P3056" i="1" s="1"/>
  <c r="L3056" i="1"/>
  <c r="M3056" i="1" s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Z3055" i="1" s="1"/>
  <c r="X3055" i="1"/>
  <c r="W3055" i="1"/>
  <c r="U3055" i="1"/>
  <c r="V3055" i="1" s="1"/>
  <c r="T3055" i="1"/>
  <c r="R3055" i="1"/>
  <c r="Q3055" i="1"/>
  <c r="S3055" i="1" s="1"/>
  <c r="P3055" i="1"/>
  <c r="O3055" i="1"/>
  <c r="N3055" i="1"/>
  <c r="L3055" i="1"/>
  <c r="M3055" i="1" s="1"/>
  <c r="K3055" i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U3054" i="1"/>
  <c r="T3054" i="1"/>
  <c r="V3054" i="1" s="1"/>
  <c r="R3054" i="1"/>
  <c r="Q3054" i="1"/>
  <c r="S3054" i="1" s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V3053" i="1"/>
  <c r="U3053" i="1"/>
  <c r="T3053" i="1"/>
  <c r="S3053" i="1"/>
  <c r="R3053" i="1"/>
  <c r="Q3053" i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U3052" i="1"/>
  <c r="T3052" i="1"/>
  <c r="V3052" i="1" s="1"/>
  <c r="S3052" i="1"/>
  <c r="R3052" i="1"/>
  <c r="Q3052" i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W3051" i="1"/>
  <c r="U3051" i="1"/>
  <c r="V3051" i="1" s="1"/>
  <c r="T3051" i="1"/>
  <c r="R3051" i="1"/>
  <c r="Q3051" i="1"/>
  <c r="S3051" i="1" s="1"/>
  <c r="O3051" i="1"/>
  <c r="P3051" i="1" s="1"/>
  <c r="N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Y3050" i="1"/>
  <c r="Z3050" i="1" s="1"/>
  <c r="X3050" i="1"/>
  <c r="W3050" i="1"/>
  <c r="U3050" i="1"/>
  <c r="T3050" i="1"/>
  <c r="V3050" i="1" s="1"/>
  <c r="R3050" i="1"/>
  <c r="Q3050" i="1"/>
  <c r="S3050" i="1" s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U3049" i="1"/>
  <c r="T3049" i="1"/>
  <c r="V3049" i="1" s="1"/>
  <c r="R3049" i="1"/>
  <c r="Q3049" i="1"/>
  <c r="S3049" i="1" s="1"/>
  <c r="O3049" i="1"/>
  <c r="P3049" i="1" s="1"/>
  <c r="N3049" i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V3048" i="1" s="1"/>
  <c r="T3048" i="1"/>
  <c r="R3048" i="1"/>
  <c r="Q3048" i="1"/>
  <c r="S3048" i="1" s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V3047" i="1" s="1"/>
  <c r="R3047" i="1"/>
  <c r="Q3047" i="1"/>
  <c r="S3047" i="1" s="1"/>
  <c r="O3047" i="1"/>
  <c r="P3047" i="1" s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U3046" i="1"/>
  <c r="T3046" i="1"/>
  <c r="V3046" i="1" s="1"/>
  <c r="S3046" i="1"/>
  <c r="R3046" i="1"/>
  <c r="Q3046" i="1"/>
  <c r="O3046" i="1"/>
  <c r="P3046" i="1" s="1"/>
  <c r="N3046" i="1"/>
  <c r="L3046" i="1"/>
  <c r="M3046" i="1" s="1"/>
  <c r="K3046" i="1"/>
  <c r="J3046" i="1"/>
  <c r="I3046" i="1"/>
  <c r="H3046" i="1"/>
  <c r="G3046" i="1"/>
  <c r="F3046" i="1"/>
  <c r="E3046" i="1"/>
  <c r="D3046" i="1"/>
  <c r="B3046" i="1"/>
  <c r="A3046" i="1" s="1"/>
  <c r="AB3045" i="1"/>
  <c r="AA3045" i="1"/>
  <c r="Z3045" i="1"/>
  <c r="Y3045" i="1"/>
  <c r="X3045" i="1"/>
  <c r="W3045" i="1"/>
  <c r="U3045" i="1"/>
  <c r="V3045" i="1" s="1"/>
  <c r="T3045" i="1"/>
  <c r="S3045" i="1"/>
  <c r="R3045" i="1"/>
  <c r="Q3045" i="1"/>
  <c r="P3045" i="1"/>
  <c r="O3045" i="1"/>
  <c r="N3045" i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V3044" i="1"/>
  <c r="U3044" i="1"/>
  <c r="T3044" i="1"/>
  <c r="R3044" i="1"/>
  <c r="Q3044" i="1"/>
  <c r="S3044" i="1" s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V3043" i="1"/>
  <c r="U3043" i="1"/>
  <c r="T3043" i="1"/>
  <c r="R3043" i="1"/>
  <c r="Q3043" i="1"/>
  <c r="S3043" i="1" s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Z3042" i="1"/>
  <c r="Y3042" i="1"/>
  <c r="X3042" i="1"/>
  <c r="W3042" i="1"/>
  <c r="U3042" i="1"/>
  <c r="T3042" i="1"/>
  <c r="V3042" i="1" s="1"/>
  <c r="S3042" i="1"/>
  <c r="R3042" i="1"/>
  <c r="Q3042" i="1"/>
  <c r="O3042" i="1"/>
  <c r="P3042" i="1" s="1"/>
  <c r="N3042" i="1"/>
  <c r="M3042" i="1"/>
  <c r="AB3042" i="1" s="1"/>
  <c r="L3042" i="1"/>
  <c r="K3042" i="1"/>
  <c r="J3042" i="1"/>
  <c r="I3042" i="1"/>
  <c r="H3042" i="1"/>
  <c r="G3042" i="1"/>
  <c r="F3042" i="1"/>
  <c r="E3042" i="1"/>
  <c r="D3042" i="1"/>
  <c r="B3042" i="1"/>
  <c r="A3042" i="1" s="1"/>
  <c r="AA3041" i="1"/>
  <c r="Z3041" i="1"/>
  <c r="Y3041" i="1"/>
  <c r="X3041" i="1"/>
  <c r="W3041" i="1"/>
  <c r="V3041" i="1"/>
  <c r="U3041" i="1"/>
  <c r="T3041" i="1"/>
  <c r="S3041" i="1"/>
  <c r="R3041" i="1"/>
  <c r="Q3041" i="1"/>
  <c r="P3041" i="1"/>
  <c r="O3041" i="1"/>
  <c r="N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U3040" i="1"/>
  <c r="T3040" i="1"/>
  <c r="V3040" i="1" s="1"/>
  <c r="R3040" i="1"/>
  <c r="S3040" i="1" s="1"/>
  <c r="Q3040" i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 s="1"/>
  <c r="AA3039" i="1"/>
  <c r="Z3039" i="1"/>
  <c r="Y3039" i="1"/>
  <c r="X3039" i="1"/>
  <c r="W3039" i="1"/>
  <c r="U3039" i="1"/>
  <c r="T3039" i="1"/>
  <c r="V3039" i="1" s="1"/>
  <c r="R3039" i="1"/>
  <c r="Q3039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T3038" i="1"/>
  <c r="V3038" i="1" s="1"/>
  <c r="S3038" i="1"/>
  <c r="R3038" i="1"/>
  <c r="Q3038" i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U3037" i="1"/>
  <c r="T3037" i="1"/>
  <c r="V3037" i="1" s="1"/>
  <c r="R3037" i="1"/>
  <c r="Q3037" i="1"/>
  <c r="S3037" i="1" s="1"/>
  <c r="O3037" i="1"/>
  <c r="N3037" i="1"/>
  <c r="P3037" i="1" s="1"/>
  <c r="L3037" i="1"/>
  <c r="K3037" i="1"/>
  <c r="J3037" i="1"/>
  <c r="I3037" i="1"/>
  <c r="H3037" i="1"/>
  <c r="G3037" i="1"/>
  <c r="F3037" i="1"/>
  <c r="E3037" i="1"/>
  <c r="D3037" i="1"/>
  <c r="B3037" i="1"/>
  <c r="A3037" i="1" s="1"/>
  <c r="AA3036" i="1"/>
  <c r="Y3036" i="1"/>
  <c r="Z3036" i="1" s="1"/>
  <c r="X3036" i="1"/>
  <c r="W3036" i="1"/>
  <c r="U3036" i="1"/>
  <c r="V3036" i="1" s="1"/>
  <c r="T3036" i="1"/>
  <c r="R3036" i="1"/>
  <c r="S3036" i="1" s="1"/>
  <c r="Q3036" i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T3035" i="1"/>
  <c r="V3035" i="1" s="1"/>
  <c r="R3035" i="1"/>
  <c r="Q3035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U3034" i="1"/>
  <c r="T3034" i="1"/>
  <c r="R3034" i="1"/>
  <c r="Q3034" i="1"/>
  <c r="S3034" i="1" s="1"/>
  <c r="O3034" i="1"/>
  <c r="N3034" i="1"/>
  <c r="L3034" i="1"/>
  <c r="M3034" i="1" s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T3033" i="1"/>
  <c r="V3033" i="1" s="1"/>
  <c r="R3033" i="1"/>
  <c r="S3033" i="1" s="1"/>
  <c r="Q3033" i="1"/>
  <c r="O3033" i="1"/>
  <c r="P3033" i="1" s="1"/>
  <c r="N3033" i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T3032" i="1"/>
  <c r="R3032" i="1"/>
  <c r="S3032" i="1" s="1"/>
  <c r="Q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AA3031" i="1"/>
  <c r="Y3031" i="1"/>
  <c r="X3031" i="1"/>
  <c r="Z3031" i="1" s="1"/>
  <c r="W3031" i="1"/>
  <c r="U3031" i="1"/>
  <c r="T3031" i="1"/>
  <c r="V3031" i="1" s="1"/>
  <c r="R3031" i="1"/>
  <c r="Q3031" i="1"/>
  <c r="S3031" i="1" s="1"/>
  <c r="O3031" i="1"/>
  <c r="N3031" i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Y3030" i="1"/>
  <c r="Z3030" i="1" s="1"/>
  <c r="X3030" i="1"/>
  <c r="W3030" i="1"/>
  <c r="U3030" i="1"/>
  <c r="T3030" i="1"/>
  <c r="V3030" i="1" s="1"/>
  <c r="S3030" i="1"/>
  <c r="R3030" i="1"/>
  <c r="Q3030" i="1"/>
  <c r="P3030" i="1"/>
  <c r="O3030" i="1"/>
  <c r="N3030" i="1"/>
  <c r="L3030" i="1"/>
  <c r="M3030" i="1" s="1"/>
  <c r="K3030" i="1"/>
  <c r="J3030" i="1"/>
  <c r="I3030" i="1"/>
  <c r="H3030" i="1"/>
  <c r="G3030" i="1"/>
  <c r="F3030" i="1"/>
  <c r="E3030" i="1"/>
  <c r="D3030" i="1"/>
  <c r="B3030" i="1"/>
  <c r="A3030" i="1" s="1"/>
  <c r="AA3029" i="1"/>
  <c r="Z3029" i="1"/>
  <c r="Y3029" i="1"/>
  <c r="X3029" i="1"/>
  <c r="W3029" i="1"/>
  <c r="U3029" i="1"/>
  <c r="T3029" i="1"/>
  <c r="V3029" i="1" s="1"/>
  <c r="S3029" i="1"/>
  <c r="R3029" i="1"/>
  <c r="Q3029" i="1"/>
  <c r="P3029" i="1"/>
  <c r="O3029" i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Y3028" i="1"/>
  <c r="Z3028" i="1" s="1"/>
  <c r="X3028" i="1"/>
  <c r="W3028" i="1"/>
  <c r="U3028" i="1"/>
  <c r="T3028" i="1"/>
  <c r="V3028" i="1" s="1"/>
  <c r="R3028" i="1"/>
  <c r="Q3028" i="1"/>
  <c r="S3028" i="1" s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Z3027" i="1" s="1"/>
  <c r="X3027" i="1"/>
  <c r="W3027" i="1"/>
  <c r="V3027" i="1"/>
  <c r="U3027" i="1"/>
  <c r="T3027" i="1"/>
  <c r="R3027" i="1"/>
  <c r="Q3027" i="1"/>
  <c r="O3027" i="1"/>
  <c r="P3027" i="1" s="1"/>
  <c r="N3027" i="1"/>
  <c r="L3027" i="1"/>
  <c r="M3027" i="1" s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V3026" i="1" s="1"/>
  <c r="R3026" i="1"/>
  <c r="Q3026" i="1"/>
  <c r="S3026" i="1" s="1"/>
  <c r="P3026" i="1"/>
  <c r="O3026" i="1"/>
  <c r="N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U3025" i="1"/>
  <c r="V3025" i="1" s="1"/>
  <c r="T3025" i="1"/>
  <c r="R3025" i="1"/>
  <c r="Q3025" i="1"/>
  <c r="S3025" i="1" s="1"/>
  <c r="O3025" i="1"/>
  <c r="N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U3024" i="1"/>
  <c r="T3024" i="1"/>
  <c r="V3024" i="1" s="1"/>
  <c r="R3024" i="1"/>
  <c r="S3024" i="1" s="1"/>
  <c r="Q3024" i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Y3023" i="1"/>
  <c r="Z3023" i="1" s="1"/>
  <c r="X3023" i="1"/>
  <c r="W3023" i="1"/>
  <c r="U3023" i="1"/>
  <c r="V3023" i="1" s="1"/>
  <c r="T3023" i="1"/>
  <c r="R3023" i="1"/>
  <c r="Q3023" i="1"/>
  <c r="O3023" i="1"/>
  <c r="N3023" i="1"/>
  <c r="P3023" i="1" s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Z3022" i="1" s="1"/>
  <c r="AB3022" i="1" s="1"/>
  <c r="W3022" i="1"/>
  <c r="U3022" i="1"/>
  <c r="T3022" i="1"/>
  <c r="V3022" i="1" s="1"/>
  <c r="R3022" i="1"/>
  <c r="Q3022" i="1"/>
  <c r="S3022" i="1" s="1"/>
  <c r="O3022" i="1"/>
  <c r="N3022" i="1"/>
  <c r="P3022" i="1" s="1"/>
  <c r="L3022" i="1"/>
  <c r="M3022" i="1" s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X3021" i="1"/>
  <c r="Z3021" i="1" s="1"/>
  <c r="W3021" i="1"/>
  <c r="U3021" i="1"/>
  <c r="T3021" i="1"/>
  <c r="V3021" i="1" s="1"/>
  <c r="S3021" i="1"/>
  <c r="R3021" i="1"/>
  <c r="Q3021" i="1"/>
  <c r="P3021" i="1"/>
  <c r="O3021" i="1"/>
  <c r="N3021" i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V3020" i="1"/>
  <c r="U3020" i="1"/>
  <c r="T3020" i="1"/>
  <c r="S3020" i="1"/>
  <c r="R3020" i="1"/>
  <c r="Q3020" i="1"/>
  <c r="O3020" i="1"/>
  <c r="N3020" i="1"/>
  <c r="P3020" i="1" s="1"/>
  <c r="L3020" i="1"/>
  <c r="K3020" i="1"/>
  <c r="M3020" i="1" s="1"/>
  <c r="J3020" i="1"/>
  <c r="I3020" i="1"/>
  <c r="H3020" i="1"/>
  <c r="AB3020" i="1" s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U3019" i="1"/>
  <c r="T3019" i="1"/>
  <c r="V3019" i="1" s="1"/>
  <c r="R3019" i="1"/>
  <c r="Q3019" i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T3018" i="1"/>
  <c r="V3018" i="1" s="1"/>
  <c r="R3018" i="1"/>
  <c r="Q3018" i="1"/>
  <c r="S3018" i="1" s="1"/>
  <c r="P3018" i="1"/>
  <c r="O3018" i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Z3017" i="1"/>
  <c r="Y3017" i="1"/>
  <c r="X3017" i="1"/>
  <c r="W3017" i="1"/>
  <c r="U3017" i="1"/>
  <c r="T3017" i="1"/>
  <c r="V3017" i="1" s="1"/>
  <c r="R3017" i="1"/>
  <c r="S3017" i="1" s="1"/>
  <c r="Q3017" i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U3016" i="1"/>
  <c r="V3016" i="1" s="1"/>
  <c r="T3016" i="1"/>
  <c r="S3016" i="1"/>
  <c r="R3016" i="1"/>
  <c r="Q3016" i="1"/>
  <c r="O3016" i="1"/>
  <c r="N3016" i="1"/>
  <c r="P3016" i="1" s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Y3015" i="1"/>
  <c r="Z3015" i="1" s="1"/>
  <c r="X3015" i="1"/>
  <c r="W3015" i="1"/>
  <c r="U3015" i="1"/>
  <c r="T3015" i="1"/>
  <c r="V3015" i="1" s="1"/>
  <c r="R3015" i="1"/>
  <c r="Q3015" i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T3014" i="1"/>
  <c r="R3014" i="1"/>
  <c r="Q3014" i="1"/>
  <c r="S3014" i="1" s="1"/>
  <c r="O3014" i="1"/>
  <c r="N3014" i="1"/>
  <c r="P3014" i="1" s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T3013" i="1"/>
  <c r="V3013" i="1" s="1"/>
  <c r="R3013" i="1"/>
  <c r="S3013" i="1" s="1"/>
  <c r="Q3013" i="1"/>
  <c r="O3013" i="1"/>
  <c r="N3013" i="1"/>
  <c r="P3013" i="1" s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V3012" i="1"/>
  <c r="U3012" i="1"/>
  <c r="T3012" i="1"/>
  <c r="R3012" i="1"/>
  <c r="Q3012" i="1"/>
  <c r="S3012" i="1" s="1"/>
  <c r="O3012" i="1"/>
  <c r="N3012" i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V3011" i="1" s="1"/>
  <c r="T3011" i="1"/>
  <c r="R3011" i="1"/>
  <c r="Q3011" i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Z3010" i="1"/>
  <c r="Y3010" i="1"/>
  <c r="X3010" i="1"/>
  <c r="W3010" i="1"/>
  <c r="U3010" i="1"/>
  <c r="T3010" i="1"/>
  <c r="R3010" i="1"/>
  <c r="Q3010" i="1"/>
  <c r="S3010" i="1" s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T3009" i="1"/>
  <c r="V3009" i="1" s="1"/>
  <c r="R3009" i="1"/>
  <c r="Q3009" i="1"/>
  <c r="S3009" i="1" s="1"/>
  <c r="O3009" i="1"/>
  <c r="P3009" i="1" s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V3008" i="1" s="1"/>
  <c r="T3008" i="1"/>
  <c r="R3008" i="1"/>
  <c r="Q3008" i="1"/>
  <c r="S3008" i="1" s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A3007" i="1"/>
  <c r="Z3007" i="1"/>
  <c r="Y3007" i="1"/>
  <c r="X3007" i="1"/>
  <c r="W3007" i="1"/>
  <c r="U3007" i="1"/>
  <c r="V3007" i="1" s="1"/>
  <c r="T3007" i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R3006" i="1"/>
  <c r="Q3006" i="1"/>
  <c r="S3006" i="1" s="1"/>
  <c r="O3006" i="1"/>
  <c r="N3006" i="1"/>
  <c r="P3006" i="1" s="1"/>
  <c r="L3006" i="1"/>
  <c r="M3006" i="1" s="1"/>
  <c r="K3006" i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U3005" i="1"/>
  <c r="T3005" i="1"/>
  <c r="V3005" i="1" s="1"/>
  <c r="S3005" i="1"/>
  <c r="R3005" i="1"/>
  <c r="Q3005" i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U3004" i="1"/>
  <c r="T3004" i="1"/>
  <c r="S3004" i="1"/>
  <c r="R3004" i="1"/>
  <c r="Q3004" i="1"/>
  <c r="O3004" i="1"/>
  <c r="N3004" i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R3003" i="1"/>
  <c r="Q3003" i="1"/>
  <c r="S3003" i="1" s="1"/>
  <c r="O3003" i="1"/>
  <c r="N3003" i="1"/>
  <c r="P3003" i="1" s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U3002" i="1"/>
  <c r="T3002" i="1"/>
  <c r="V3002" i="1" s="1"/>
  <c r="R3002" i="1"/>
  <c r="Q3002" i="1"/>
  <c r="S3002" i="1" s="1"/>
  <c r="O3002" i="1"/>
  <c r="N3002" i="1"/>
  <c r="L3002" i="1"/>
  <c r="M3002" i="1" s="1"/>
  <c r="K3002" i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U3001" i="1"/>
  <c r="T3001" i="1"/>
  <c r="V3001" i="1" s="1"/>
  <c r="S3001" i="1"/>
  <c r="R3001" i="1"/>
  <c r="Q3001" i="1"/>
  <c r="P3001" i="1"/>
  <c r="O3001" i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 s="1"/>
  <c r="AA3000" i="1"/>
  <c r="Z3000" i="1"/>
  <c r="Y3000" i="1"/>
  <c r="X3000" i="1"/>
  <c r="W3000" i="1"/>
  <c r="V3000" i="1"/>
  <c r="U3000" i="1"/>
  <c r="T3000" i="1"/>
  <c r="R3000" i="1"/>
  <c r="Q3000" i="1"/>
  <c r="S3000" i="1" s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 s="1"/>
  <c r="AA2999" i="1"/>
  <c r="Y2999" i="1"/>
  <c r="Z2999" i="1" s="1"/>
  <c r="X2999" i="1"/>
  <c r="W2999" i="1"/>
  <c r="V2999" i="1"/>
  <c r="U2999" i="1"/>
  <c r="T2999" i="1"/>
  <c r="R2999" i="1"/>
  <c r="Q2999" i="1"/>
  <c r="O2999" i="1"/>
  <c r="N2999" i="1"/>
  <c r="P2999" i="1" s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T2998" i="1"/>
  <c r="V2998" i="1" s="1"/>
  <c r="R2998" i="1"/>
  <c r="Q2998" i="1"/>
  <c r="S2998" i="1" s="1"/>
  <c r="O2998" i="1"/>
  <c r="N2998" i="1"/>
  <c r="L2998" i="1"/>
  <c r="M2998" i="1" s="1"/>
  <c r="K2998" i="1"/>
  <c r="J2998" i="1"/>
  <c r="I2998" i="1"/>
  <c r="H2998" i="1"/>
  <c r="G2998" i="1"/>
  <c r="F2998" i="1"/>
  <c r="E2998" i="1"/>
  <c r="D2998" i="1"/>
  <c r="B2998" i="1"/>
  <c r="A2998" i="1"/>
  <c r="AA2997" i="1"/>
  <c r="Y2997" i="1"/>
  <c r="X2997" i="1"/>
  <c r="Z2997" i="1" s="1"/>
  <c r="W2997" i="1"/>
  <c r="U2997" i="1"/>
  <c r="T2997" i="1"/>
  <c r="V2997" i="1" s="1"/>
  <c r="S2997" i="1"/>
  <c r="R2997" i="1"/>
  <c r="Q2997" i="1"/>
  <c r="P2997" i="1"/>
  <c r="O2997" i="1"/>
  <c r="N2997" i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 s="1"/>
  <c r="AA2996" i="1"/>
  <c r="Z2996" i="1"/>
  <c r="Y2996" i="1"/>
  <c r="X2996" i="1"/>
  <c r="W2996" i="1"/>
  <c r="U2996" i="1"/>
  <c r="T2996" i="1"/>
  <c r="V2996" i="1" s="1"/>
  <c r="S2996" i="1"/>
  <c r="R2996" i="1"/>
  <c r="Q2996" i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U2995" i="1"/>
  <c r="V2995" i="1" s="1"/>
  <c r="T2995" i="1"/>
  <c r="R2995" i="1"/>
  <c r="Q2995" i="1"/>
  <c r="S2995" i="1" s="1"/>
  <c r="O2995" i="1"/>
  <c r="N2995" i="1"/>
  <c r="P2995" i="1" s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U2994" i="1"/>
  <c r="T2994" i="1"/>
  <c r="R2994" i="1"/>
  <c r="Q2994" i="1"/>
  <c r="S2994" i="1" s="1"/>
  <c r="P2994" i="1"/>
  <c r="O2994" i="1"/>
  <c r="N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U2993" i="1"/>
  <c r="T2993" i="1"/>
  <c r="V2993" i="1" s="1"/>
  <c r="R2993" i="1"/>
  <c r="S2993" i="1" s="1"/>
  <c r="Q2993" i="1"/>
  <c r="O2993" i="1"/>
  <c r="N2993" i="1"/>
  <c r="P2993" i="1" s="1"/>
  <c r="L2993" i="1"/>
  <c r="K2993" i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V2992" i="1"/>
  <c r="U2992" i="1"/>
  <c r="T2992" i="1"/>
  <c r="S2992" i="1"/>
  <c r="R2992" i="1"/>
  <c r="Q2992" i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Y2991" i="1"/>
  <c r="X2991" i="1"/>
  <c r="Z2991" i="1" s="1"/>
  <c r="W2991" i="1"/>
  <c r="U2991" i="1"/>
  <c r="V2991" i="1" s="1"/>
  <c r="T2991" i="1"/>
  <c r="R2991" i="1"/>
  <c r="Q2991" i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U2990" i="1"/>
  <c r="T2990" i="1"/>
  <c r="R2990" i="1"/>
  <c r="Q2990" i="1"/>
  <c r="S2990" i="1" s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X2989" i="1"/>
  <c r="Z2989" i="1" s="1"/>
  <c r="W2989" i="1"/>
  <c r="U2989" i="1"/>
  <c r="T2989" i="1"/>
  <c r="V2989" i="1" s="1"/>
  <c r="R2989" i="1"/>
  <c r="S2989" i="1" s="1"/>
  <c r="Q2989" i="1"/>
  <c r="O2989" i="1"/>
  <c r="P2989" i="1" s="1"/>
  <c r="N2989" i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V2988" i="1"/>
  <c r="U2988" i="1"/>
  <c r="T2988" i="1"/>
  <c r="R2988" i="1"/>
  <c r="Q2988" i="1"/>
  <c r="S2988" i="1" s="1"/>
  <c r="O2988" i="1"/>
  <c r="N2988" i="1"/>
  <c r="P2988" i="1" s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 s="1"/>
  <c r="AA2987" i="1"/>
  <c r="Y2987" i="1"/>
  <c r="X2987" i="1"/>
  <c r="Z2987" i="1" s="1"/>
  <c r="W2987" i="1"/>
  <c r="V2987" i="1"/>
  <c r="U2987" i="1"/>
  <c r="T2987" i="1"/>
  <c r="R2987" i="1"/>
  <c r="Q2987" i="1"/>
  <c r="O2987" i="1"/>
  <c r="N2987" i="1"/>
  <c r="P2987" i="1" s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W2986" i="1"/>
  <c r="U2986" i="1"/>
  <c r="T2986" i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T2985" i="1"/>
  <c r="V2985" i="1" s="1"/>
  <c r="R2985" i="1"/>
  <c r="Q2985" i="1"/>
  <c r="S2985" i="1" s="1"/>
  <c r="O2985" i="1"/>
  <c r="P2985" i="1" s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V2984" i="1" s="1"/>
  <c r="T2984" i="1"/>
  <c r="R2984" i="1"/>
  <c r="Q2984" i="1"/>
  <c r="S2984" i="1" s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U2983" i="1"/>
  <c r="V2983" i="1" s="1"/>
  <c r="T2983" i="1"/>
  <c r="R2983" i="1"/>
  <c r="Q2983" i="1"/>
  <c r="O2983" i="1"/>
  <c r="N2983" i="1"/>
  <c r="P2983" i="1" s="1"/>
  <c r="L2983" i="1"/>
  <c r="M2983" i="1" s="1"/>
  <c r="K2983" i="1"/>
  <c r="J2983" i="1"/>
  <c r="I2983" i="1"/>
  <c r="H2983" i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T2982" i="1"/>
  <c r="R2982" i="1"/>
  <c r="Q2982" i="1"/>
  <c r="S2982" i="1" s="1"/>
  <c r="O2982" i="1"/>
  <c r="P2982" i="1" s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AA2981" i="1"/>
  <c r="Z2981" i="1"/>
  <c r="Y2981" i="1"/>
  <c r="X2981" i="1"/>
  <c r="W2981" i="1"/>
  <c r="U2981" i="1"/>
  <c r="T2981" i="1"/>
  <c r="V2981" i="1" s="1"/>
  <c r="R2981" i="1"/>
  <c r="Q2981" i="1"/>
  <c r="S2981" i="1" s="1"/>
  <c r="O2981" i="1"/>
  <c r="P2981" i="1" s="1"/>
  <c r="N2981" i="1"/>
  <c r="L2981" i="1"/>
  <c r="K2981" i="1"/>
  <c r="M2981" i="1" s="1"/>
  <c r="AB2981" i="1" s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U2980" i="1"/>
  <c r="T2980" i="1"/>
  <c r="R2980" i="1"/>
  <c r="Q2980" i="1"/>
  <c r="S2980" i="1" s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 s="1"/>
  <c r="AA2979" i="1"/>
  <c r="Y2979" i="1"/>
  <c r="Z2979" i="1" s="1"/>
  <c r="X2979" i="1"/>
  <c r="W2979" i="1"/>
  <c r="U2979" i="1"/>
  <c r="T2979" i="1"/>
  <c r="V2979" i="1" s="1"/>
  <c r="R2979" i="1"/>
  <c r="Q2979" i="1"/>
  <c r="O2979" i="1"/>
  <c r="N2979" i="1"/>
  <c r="P2979" i="1" s="1"/>
  <c r="L2979" i="1"/>
  <c r="M2979" i="1" s="1"/>
  <c r="K2979" i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U2978" i="1"/>
  <c r="T2978" i="1"/>
  <c r="V2978" i="1" s="1"/>
  <c r="R2978" i="1"/>
  <c r="Q2978" i="1"/>
  <c r="S2978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AA2977" i="1"/>
  <c r="Z2977" i="1"/>
  <c r="Y2977" i="1"/>
  <c r="X2977" i="1"/>
  <c r="W2977" i="1"/>
  <c r="U2977" i="1"/>
  <c r="T2977" i="1"/>
  <c r="V2977" i="1" s="1"/>
  <c r="R2977" i="1"/>
  <c r="Q2977" i="1"/>
  <c r="S2977" i="1" s="1"/>
  <c r="O2977" i="1"/>
  <c r="P2977" i="1" s="1"/>
  <c r="AB2977" i="1" s="1"/>
  <c r="N2977" i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V2976" i="1" s="1"/>
  <c r="T2976" i="1"/>
  <c r="S2976" i="1"/>
  <c r="R2976" i="1"/>
  <c r="Q2976" i="1"/>
  <c r="O2976" i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/>
  <c r="AA2975" i="1"/>
  <c r="Y2975" i="1"/>
  <c r="Z2975" i="1" s="1"/>
  <c r="X2975" i="1"/>
  <c r="W2975" i="1"/>
  <c r="V2975" i="1"/>
  <c r="U2975" i="1"/>
  <c r="T2975" i="1"/>
  <c r="R2975" i="1"/>
  <c r="Q2975" i="1"/>
  <c r="S2975" i="1" s="1"/>
  <c r="O2975" i="1"/>
  <c r="N2975" i="1"/>
  <c r="P2975" i="1" s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Z2974" i="1" s="1"/>
  <c r="W2974" i="1"/>
  <c r="U2974" i="1"/>
  <c r="T2974" i="1"/>
  <c r="R2974" i="1"/>
  <c r="Q2974" i="1"/>
  <c r="S2974" i="1" s="1"/>
  <c r="P2974" i="1"/>
  <c r="O2974" i="1"/>
  <c r="N2974" i="1"/>
  <c r="L2974" i="1"/>
  <c r="M2974" i="1" s="1"/>
  <c r="K2974" i="1"/>
  <c r="J2974" i="1"/>
  <c r="I2974" i="1"/>
  <c r="H2974" i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U2973" i="1"/>
  <c r="T2973" i="1"/>
  <c r="V2973" i="1" s="1"/>
  <c r="S2973" i="1"/>
  <c r="R2973" i="1"/>
  <c r="Q2973" i="1"/>
  <c r="P2973" i="1"/>
  <c r="O2973" i="1"/>
  <c r="N2973" i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U2972" i="1"/>
  <c r="T2972" i="1"/>
  <c r="R2972" i="1"/>
  <c r="S2972" i="1" s="1"/>
  <c r="Q2972" i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V2971" i="1"/>
  <c r="U2971" i="1"/>
  <c r="T2971" i="1"/>
  <c r="R2971" i="1"/>
  <c r="Q2971" i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Z2970" i="1" s="1"/>
  <c r="W2970" i="1"/>
  <c r="U2970" i="1"/>
  <c r="T2970" i="1"/>
  <c r="V2970" i="1" s="1"/>
  <c r="R2970" i="1"/>
  <c r="Q2970" i="1"/>
  <c r="S2970" i="1" s="1"/>
  <c r="P2970" i="1"/>
  <c r="O2970" i="1"/>
  <c r="N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U2969" i="1"/>
  <c r="T2969" i="1"/>
  <c r="V2969" i="1" s="1"/>
  <c r="S2969" i="1"/>
  <c r="R2969" i="1"/>
  <c r="Q2969" i="1"/>
  <c r="O2969" i="1"/>
  <c r="N2969" i="1"/>
  <c r="P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 s="1"/>
  <c r="AA2968" i="1"/>
  <c r="Z2968" i="1"/>
  <c r="Y2968" i="1"/>
  <c r="X2968" i="1"/>
  <c r="W2968" i="1"/>
  <c r="U2968" i="1"/>
  <c r="T2968" i="1"/>
  <c r="V2968" i="1" s="1"/>
  <c r="S2968" i="1"/>
  <c r="R2968" i="1"/>
  <c r="Q2968" i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Y2967" i="1"/>
  <c r="Z2967" i="1" s="1"/>
  <c r="X2967" i="1"/>
  <c r="W2967" i="1"/>
  <c r="V2967" i="1"/>
  <c r="U2967" i="1"/>
  <c r="T2967" i="1"/>
  <c r="R2967" i="1"/>
  <c r="Q2967" i="1"/>
  <c r="O2967" i="1"/>
  <c r="N2967" i="1"/>
  <c r="P2967" i="1" s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T2966" i="1"/>
  <c r="V2966" i="1" s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U2965" i="1"/>
  <c r="T2965" i="1"/>
  <c r="V2965" i="1" s="1"/>
  <c r="R2965" i="1"/>
  <c r="S2965" i="1" s="1"/>
  <c r="Q2965" i="1"/>
  <c r="P2965" i="1"/>
  <c r="O2965" i="1"/>
  <c r="N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AA2964" i="1"/>
  <c r="Z2964" i="1"/>
  <c r="Y2964" i="1"/>
  <c r="X2964" i="1"/>
  <c r="W2964" i="1"/>
  <c r="V2964" i="1"/>
  <c r="U2964" i="1"/>
  <c r="T2964" i="1"/>
  <c r="R2964" i="1"/>
  <c r="Q2964" i="1"/>
  <c r="S2964" i="1" s="1"/>
  <c r="O2964" i="1"/>
  <c r="N2964" i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V2963" i="1" s="1"/>
  <c r="T2963" i="1"/>
  <c r="R2963" i="1"/>
  <c r="Q2963" i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T2962" i="1"/>
  <c r="R2962" i="1"/>
  <c r="Q2962" i="1"/>
  <c r="S2962" i="1" s="1"/>
  <c r="O2962" i="1"/>
  <c r="P2962" i="1" s="1"/>
  <c r="N2962" i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 s="1"/>
  <c r="AA2961" i="1"/>
  <c r="Z2961" i="1"/>
  <c r="Y2961" i="1"/>
  <c r="X2961" i="1"/>
  <c r="W2961" i="1"/>
  <c r="U2961" i="1"/>
  <c r="T2961" i="1"/>
  <c r="V2961" i="1" s="1"/>
  <c r="R2961" i="1"/>
  <c r="Q2961" i="1"/>
  <c r="P2961" i="1"/>
  <c r="O2961" i="1"/>
  <c r="N2961" i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U2960" i="1"/>
  <c r="V2960" i="1" s="1"/>
  <c r="T2960" i="1"/>
  <c r="R2960" i="1"/>
  <c r="S2960" i="1" s="1"/>
  <c r="Q2960" i="1"/>
  <c r="O2960" i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W2959" i="1"/>
  <c r="U2959" i="1"/>
  <c r="V2959" i="1" s="1"/>
  <c r="T2959" i="1"/>
  <c r="R2959" i="1"/>
  <c r="Q2959" i="1"/>
  <c r="S2959" i="1" s="1"/>
  <c r="O2959" i="1"/>
  <c r="N2959" i="1"/>
  <c r="P2959" i="1" s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AA2958" i="1"/>
  <c r="Y2958" i="1"/>
  <c r="X2958" i="1"/>
  <c r="Z2958" i="1" s="1"/>
  <c r="W2958" i="1"/>
  <c r="U2958" i="1"/>
  <c r="T2958" i="1"/>
  <c r="R2958" i="1"/>
  <c r="Q2958" i="1"/>
  <c r="S2958" i="1" s="1"/>
  <c r="P2958" i="1"/>
  <c r="O2958" i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U2957" i="1"/>
  <c r="T2957" i="1"/>
  <c r="V2957" i="1" s="1"/>
  <c r="S2957" i="1"/>
  <c r="R2957" i="1"/>
  <c r="Q2957" i="1"/>
  <c r="P2957" i="1"/>
  <c r="O2957" i="1"/>
  <c r="N2957" i="1"/>
  <c r="L2957" i="1"/>
  <c r="K2957" i="1"/>
  <c r="M2957" i="1" s="1"/>
  <c r="AB2957" i="1" s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U2956" i="1"/>
  <c r="T2956" i="1"/>
  <c r="R2956" i="1"/>
  <c r="S2956" i="1" s="1"/>
  <c r="Q2956" i="1"/>
  <c r="O2956" i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Y2955" i="1"/>
  <c r="Z2955" i="1" s="1"/>
  <c r="X2955" i="1"/>
  <c r="W2955" i="1"/>
  <c r="U2955" i="1"/>
  <c r="T2955" i="1"/>
  <c r="R2955" i="1"/>
  <c r="Q2955" i="1"/>
  <c r="S2955" i="1" s="1"/>
  <c r="O2955" i="1"/>
  <c r="N2955" i="1"/>
  <c r="P2955" i="1" s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T2954" i="1"/>
  <c r="R2954" i="1"/>
  <c r="Q2954" i="1"/>
  <c r="S2954" i="1" s="1"/>
  <c r="P2954" i="1"/>
  <c r="O2954" i="1"/>
  <c r="N2954" i="1"/>
  <c r="L2954" i="1"/>
  <c r="M2954" i="1" s="1"/>
  <c r="K2954" i="1"/>
  <c r="J2954" i="1"/>
  <c r="I2954" i="1"/>
  <c r="H2954" i="1"/>
  <c r="G2954" i="1"/>
  <c r="F2954" i="1"/>
  <c r="E2954" i="1"/>
  <c r="D2954" i="1"/>
  <c r="B2954" i="1"/>
  <c r="A2954" i="1"/>
  <c r="AA2953" i="1"/>
  <c r="Z2953" i="1"/>
  <c r="Y2953" i="1"/>
  <c r="X2953" i="1"/>
  <c r="W2953" i="1"/>
  <c r="U2953" i="1"/>
  <c r="T2953" i="1"/>
  <c r="V2953" i="1" s="1"/>
  <c r="R2953" i="1"/>
  <c r="S2953" i="1" s="1"/>
  <c r="Q2953" i="1"/>
  <c r="P2953" i="1"/>
  <c r="O2953" i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Z2952" i="1"/>
  <c r="Y2952" i="1"/>
  <c r="X2952" i="1"/>
  <c r="W2952" i="1"/>
  <c r="U2952" i="1"/>
  <c r="T2952" i="1"/>
  <c r="V2952" i="1" s="1"/>
  <c r="R2952" i="1"/>
  <c r="Q2952" i="1"/>
  <c r="S2952" i="1" s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 s="1"/>
  <c r="AA2951" i="1"/>
  <c r="Y2951" i="1"/>
  <c r="Z2951" i="1" s="1"/>
  <c r="X2951" i="1"/>
  <c r="W2951" i="1"/>
  <c r="V2951" i="1"/>
  <c r="U2951" i="1"/>
  <c r="T2951" i="1"/>
  <c r="R2951" i="1"/>
  <c r="Q2951" i="1"/>
  <c r="S2951" i="1" s="1"/>
  <c r="O2951" i="1"/>
  <c r="N2951" i="1"/>
  <c r="P2951" i="1" s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T2950" i="1"/>
  <c r="V2950" i="1" s="1"/>
  <c r="R2950" i="1"/>
  <c r="Q2950" i="1"/>
  <c r="S2950" i="1" s="1"/>
  <c r="P2950" i="1"/>
  <c r="O2950" i="1"/>
  <c r="N2950" i="1"/>
  <c r="L2950" i="1"/>
  <c r="M2950" i="1" s="1"/>
  <c r="K2950" i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U2949" i="1"/>
  <c r="T2949" i="1"/>
  <c r="V2949" i="1" s="1"/>
  <c r="R2949" i="1"/>
  <c r="S2949" i="1" s="1"/>
  <c r="Q2949" i="1"/>
  <c r="P2949" i="1"/>
  <c r="O2949" i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V2948" i="1"/>
  <c r="U2948" i="1"/>
  <c r="T2948" i="1"/>
  <c r="R2948" i="1"/>
  <c r="S2948" i="1" s="1"/>
  <c r="Q2948" i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 s="1"/>
  <c r="AA2947" i="1"/>
  <c r="Y2947" i="1"/>
  <c r="X2947" i="1"/>
  <c r="W2947" i="1"/>
  <c r="U2947" i="1"/>
  <c r="T2947" i="1"/>
  <c r="V2947" i="1" s="1"/>
  <c r="R2947" i="1"/>
  <c r="Q2947" i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Y2946" i="1"/>
  <c r="X2946" i="1"/>
  <c r="Z2946" i="1" s="1"/>
  <c r="W2946" i="1"/>
  <c r="U2946" i="1"/>
  <c r="T2946" i="1"/>
  <c r="R2946" i="1"/>
  <c r="Q2946" i="1"/>
  <c r="S2946" i="1" s="1"/>
  <c r="P2946" i="1"/>
  <c r="O2946" i="1"/>
  <c r="N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U2945" i="1"/>
  <c r="T2945" i="1"/>
  <c r="V2945" i="1" s="1"/>
  <c r="R2945" i="1"/>
  <c r="S2945" i="1" s="1"/>
  <c r="Q2945" i="1"/>
  <c r="O2945" i="1"/>
  <c r="N2945" i="1"/>
  <c r="P2945" i="1" s="1"/>
  <c r="L2945" i="1"/>
  <c r="K2945" i="1"/>
  <c r="J2945" i="1"/>
  <c r="I2945" i="1"/>
  <c r="H2945" i="1"/>
  <c r="G2945" i="1"/>
  <c r="F2945" i="1"/>
  <c r="E2945" i="1"/>
  <c r="D2945" i="1"/>
  <c r="B2945" i="1"/>
  <c r="A2945" i="1" s="1"/>
  <c r="AA2944" i="1"/>
  <c r="Z2944" i="1"/>
  <c r="Y2944" i="1"/>
  <c r="X2944" i="1"/>
  <c r="W2944" i="1"/>
  <c r="U2944" i="1"/>
  <c r="V2944" i="1" s="1"/>
  <c r="T2944" i="1"/>
  <c r="S2944" i="1"/>
  <c r="R2944" i="1"/>
  <c r="Q2944" i="1"/>
  <c r="O2944" i="1"/>
  <c r="N2944" i="1"/>
  <c r="P2944" i="1" s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Y2943" i="1"/>
  <c r="X2943" i="1"/>
  <c r="W2943" i="1"/>
  <c r="U2943" i="1"/>
  <c r="T2943" i="1"/>
  <c r="R2943" i="1"/>
  <c r="Q2943" i="1"/>
  <c r="O2943" i="1"/>
  <c r="N2943" i="1"/>
  <c r="P2943" i="1" s="1"/>
  <c r="L2943" i="1"/>
  <c r="M2943" i="1" s="1"/>
  <c r="K2943" i="1"/>
  <c r="J2943" i="1"/>
  <c r="I2943" i="1"/>
  <c r="H2943" i="1"/>
  <c r="G2943" i="1"/>
  <c r="F2943" i="1"/>
  <c r="E2943" i="1"/>
  <c r="D2943" i="1"/>
  <c r="B2943" i="1"/>
  <c r="A2943" i="1"/>
  <c r="AA2942" i="1"/>
  <c r="Y2942" i="1"/>
  <c r="X2942" i="1"/>
  <c r="W2942" i="1"/>
  <c r="U2942" i="1"/>
  <c r="T2942" i="1"/>
  <c r="R2942" i="1"/>
  <c r="Q2942" i="1"/>
  <c r="S2942" i="1" s="1"/>
  <c r="O2942" i="1"/>
  <c r="N2942" i="1"/>
  <c r="P2942" i="1" s="1"/>
  <c r="L2942" i="1"/>
  <c r="M2942" i="1" s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Z2941" i="1" s="1"/>
  <c r="W2941" i="1"/>
  <c r="U2941" i="1"/>
  <c r="T2941" i="1"/>
  <c r="V2941" i="1" s="1"/>
  <c r="R2941" i="1"/>
  <c r="S2941" i="1" s="1"/>
  <c r="Q2941" i="1"/>
  <c r="O2941" i="1"/>
  <c r="N2941" i="1"/>
  <c r="P2941" i="1" s="1"/>
  <c r="L2941" i="1"/>
  <c r="K2941" i="1"/>
  <c r="M2941" i="1" s="1"/>
  <c r="AB2941" i="1" s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V2940" i="1" s="1"/>
  <c r="T2940" i="1"/>
  <c r="S2940" i="1"/>
  <c r="R2940" i="1"/>
  <c r="Q2940" i="1"/>
  <c r="O2940" i="1"/>
  <c r="N2940" i="1"/>
  <c r="P2940" i="1" s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V2939" i="1" s="1"/>
  <c r="T2939" i="1"/>
  <c r="R2939" i="1"/>
  <c r="Q2939" i="1"/>
  <c r="O2939" i="1"/>
  <c r="N2939" i="1"/>
  <c r="P2939" i="1" s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AA2938" i="1"/>
  <c r="Y2938" i="1"/>
  <c r="X2938" i="1"/>
  <c r="Z2938" i="1" s="1"/>
  <c r="W2938" i="1"/>
  <c r="U2938" i="1"/>
  <c r="T2938" i="1"/>
  <c r="R2938" i="1"/>
  <c r="Q2938" i="1"/>
  <c r="S2938" i="1" s="1"/>
  <c r="O2938" i="1"/>
  <c r="N2938" i="1"/>
  <c r="P2938" i="1" s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Z2937" i="1"/>
  <c r="Y2937" i="1"/>
  <c r="X2937" i="1"/>
  <c r="W2937" i="1"/>
  <c r="U2937" i="1"/>
  <c r="T2937" i="1"/>
  <c r="V2937" i="1" s="1"/>
  <c r="R2937" i="1"/>
  <c r="Q2937" i="1"/>
  <c r="O2937" i="1"/>
  <c r="N2937" i="1"/>
  <c r="P2937" i="1" s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V2936" i="1" s="1"/>
  <c r="T2936" i="1"/>
  <c r="R2936" i="1"/>
  <c r="S2936" i="1" s="1"/>
  <c r="Q2936" i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V2935" i="1" s="1"/>
  <c r="T2935" i="1"/>
  <c r="R2935" i="1"/>
  <c r="Q2935" i="1"/>
  <c r="O2935" i="1"/>
  <c r="N2935" i="1"/>
  <c r="P2935" i="1" s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Y2934" i="1"/>
  <c r="Z2934" i="1" s="1"/>
  <c r="X2934" i="1"/>
  <c r="W2934" i="1"/>
  <c r="U2934" i="1"/>
  <c r="T2934" i="1"/>
  <c r="R2934" i="1"/>
  <c r="Q2934" i="1"/>
  <c r="S2934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AA2933" i="1"/>
  <c r="Z2933" i="1"/>
  <c r="Y2933" i="1"/>
  <c r="X2933" i="1"/>
  <c r="W2933" i="1"/>
  <c r="U2933" i="1"/>
  <c r="T2933" i="1"/>
  <c r="V2933" i="1" s="1"/>
  <c r="R2933" i="1"/>
  <c r="S2933" i="1" s="1"/>
  <c r="Q2933" i="1"/>
  <c r="O2933" i="1"/>
  <c r="N2933" i="1"/>
  <c r="P2933" i="1" s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T2932" i="1"/>
  <c r="V2932" i="1" s="1"/>
  <c r="R2932" i="1"/>
  <c r="S2932" i="1" s="1"/>
  <c r="Q2932" i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Y2931" i="1"/>
  <c r="Z2931" i="1" s="1"/>
  <c r="X2931" i="1"/>
  <c r="W2931" i="1"/>
  <c r="U2931" i="1"/>
  <c r="T2931" i="1"/>
  <c r="V2931" i="1" s="1"/>
  <c r="R2931" i="1"/>
  <c r="Q2931" i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T2930" i="1"/>
  <c r="V2930" i="1" s="1"/>
  <c r="R2930" i="1"/>
  <c r="Q2930" i="1"/>
  <c r="S2930" i="1" s="1"/>
  <c r="P2930" i="1"/>
  <c r="O2930" i="1"/>
  <c r="N2930" i="1"/>
  <c r="L2930" i="1"/>
  <c r="M2930" i="1" s="1"/>
  <c r="K2930" i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U2929" i="1"/>
  <c r="T2929" i="1"/>
  <c r="V2929" i="1" s="1"/>
  <c r="R2929" i="1"/>
  <c r="S2929" i="1" s="1"/>
  <c r="Q2929" i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/>
  <c r="AA2928" i="1"/>
  <c r="Z2928" i="1"/>
  <c r="Y2928" i="1"/>
  <c r="X2928" i="1"/>
  <c r="W2928" i="1"/>
  <c r="V2928" i="1"/>
  <c r="U2928" i="1"/>
  <c r="T2928" i="1"/>
  <c r="S2928" i="1"/>
  <c r="R2928" i="1"/>
  <c r="Q2928" i="1"/>
  <c r="O2928" i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Y2927" i="1"/>
  <c r="Z2927" i="1" s="1"/>
  <c r="X2927" i="1"/>
  <c r="W2927" i="1"/>
  <c r="U2927" i="1"/>
  <c r="T2927" i="1"/>
  <c r="V2927" i="1" s="1"/>
  <c r="R2927" i="1"/>
  <c r="Q2927" i="1"/>
  <c r="S2927" i="1" s="1"/>
  <c r="O2927" i="1"/>
  <c r="N2927" i="1"/>
  <c r="P2927" i="1" s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Y2926" i="1"/>
  <c r="X2926" i="1"/>
  <c r="Z2926" i="1" s="1"/>
  <c r="W2926" i="1"/>
  <c r="U2926" i="1"/>
  <c r="T2926" i="1"/>
  <c r="V2926" i="1" s="1"/>
  <c r="R2926" i="1"/>
  <c r="Q2926" i="1"/>
  <c r="S2926" i="1" s="1"/>
  <c r="O2926" i="1"/>
  <c r="N2926" i="1"/>
  <c r="P2926" i="1" s="1"/>
  <c r="L2926" i="1"/>
  <c r="M2926" i="1" s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T2925" i="1"/>
  <c r="V2925" i="1" s="1"/>
  <c r="S2925" i="1"/>
  <c r="R2925" i="1"/>
  <c r="Q2925" i="1"/>
  <c r="P2925" i="1"/>
  <c r="O2925" i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U2924" i="1"/>
  <c r="V2924" i="1" s="1"/>
  <c r="T2924" i="1"/>
  <c r="S2924" i="1"/>
  <c r="R2924" i="1"/>
  <c r="Q2924" i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U2923" i="1"/>
  <c r="V2923" i="1" s="1"/>
  <c r="T2923" i="1"/>
  <c r="R2923" i="1"/>
  <c r="Q2923" i="1"/>
  <c r="O2923" i="1"/>
  <c r="N2923" i="1"/>
  <c r="P2923" i="1" s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T2922" i="1"/>
  <c r="V2922" i="1" s="1"/>
  <c r="R2922" i="1"/>
  <c r="Q2922" i="1"/>
  <c r="S2922" i="1" s="1"/>
  <c r="P2922" i="1"/>
  <c r="O2922" i="1"/>
  <c r="N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U2921" i="1"/>
  <c r="T2921" i="1"/>
  <c r="V2921" i="1" s="1"/>
  <c r="R2921" i="1"/>
  <c r="S2921" i="1" s="1"/>
  <c r="Q2921" i="1"/>
  <c r="P2921" i="1"/>
  <c r="O2921" i="1"/>
  <c r="N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AA2920" i="1"/>
  <c r="Z2920" i="1"/>
  <c r="Y2920" i="1"/>
  <c r="X2920" i="1"/>
  <c r="W2920" i="1"/>
  <c r="U2920" i="1"/>
  <c r="V2920" i="1" s="1"/>
  <c r="T2920" i="1"/>
  <c r="S2920" i="1"/>
  <c r="R2920" i="1"/>
  <c r="Q2920" i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Z2919" i="1"/>
  <c r="Y2919" i="1"/>
  <c r="X2919" i="1"/>
  <c r="W2919" i="1"/>
  <c r="U2919" i="1"/>
  <c r="T2919" i="1"/>
  <c r="R2919" i="1"/>
  <c r="Q2919" i="1"/>
  <c r="O2919" i="1"/>
  <c r="N2919" i="1"/>
  <c r="P2919" i="1" s="1"/>
  <c r="L2919" i="1"/>
  <c r="M2919" i="1" s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Z2918" i="1" s="1"/>
  <c r="X2918" i="1"/>
  <c r="W2918" i="1"/>
  <c r="U2918" i="1"/>
  <c r="T2918" i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U2917" i="1"/>
  <c r="T2917" i="1"/>
  <c r="V2917" i="1" s="1"/>
  <c r="R2917" i="1"/>
  <c r="S2917" i="1" s="1"/>
  <c r="Q2917" i="1"/>
  <c r="O2917" i="1"/>
  <c r="N2917" i="1"/>
  <c r="P2917" i="1" s="1"/>
  <c r="L2917" i="1"/>
  <c r="K2917" i="1"/>
  <c r="M2917" i="1" s="1"/>
  <c r="J2917" i="1"/>
  <c r="I2917" i="1"/>
  <c r="H2917" i="1"/>
  <c r="AB2917" i="1" s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V2916" i="1" s="1"/>
  <c r="T2916" i="1"/>
  <c r="S2916" i="1"/>
  <c r="R2916" i="1"/>
  <c r="Q2916" i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Y2915" i="1"/>
  <c r="Z2915" i="1" s="1"/>
  <c r="X2915" i="1"/>
  <c r="W2915" i="1"/>
  <c r="V2915" i="1"/>
  <c r="U2915" i="1"/>
  <c r="T2915" i="1"/>
  <c r="R2915" i="1"/>
  <c r="Q2915" i="1"/>
  <c r="O2915" i="1"/>
  <c r="N2915" i="1"/>
  <c r="P2915" i="1" s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T2914" i="1"/>
  <c r="R2914" i="1"/>
  <c r="Q2914" i="1"/>
  <c r="S2914" i="1" s="1"/>
  <c r="O2914" i="1"/>
  <c r="N2914" i="1"/>
  <c r="L2914" i="1"/>
  <c r="M2914" i="1" s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R2913" i="1"/>
  <c r="Q2913" i="1"/>
  <c r="P2913" i="1"/>
  <c r="O2913" i="1"/>
  <c r="N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U2912" i="1"/>
  <c r="V2912" i="1" s="1"/>
  <c r="T2912" i="1"/>
  <c r="R2912" i="1"/>
  <c r="S2912" i="1" s="1"/>
  <c r="Q2912" i="1"/>
  <c r="O2912" i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Y2911" i="1"/>
  <c r="Z2911" i="1" s="1"/>
  <c r="X2911" i="1"/>
  <c r="W2911" i="1"/>
  <c r="U2911" i="1"/>
  <c r="V2911" i="1" s="1"/>
  <c r="T2911" i="1"/>
  <c r="R2911" i="1"/>
  <c r="Q2911" i="1"/>
  <c r="S2911" i="1" s="1"/>
  <c r="O2911" i="1"/>
  <c r="N2911" i="1"/>
  <c r="P2911" i="1" s="1"/>
  <c r="L2911" i="1"/>
  <c r="M2911" i="1" s="1"/>
  <c r="K2911" i="1"/>
  <c r="J2911" i="1"/>
  <c r="I2911" i="1"/>
  <c r="H2911" i="1"/>
  <c r="G2911" i="1"/>
  <c r="F2911" i="1"/>
  <c r="E2911" i="1"/>
  <c r="D2911" i="1"/>
  <c r="B2911" i="1"/>
  <c r="A2911" i="1"/>
  <c r="AA2910" i="1"/>
  <c r="Y2910" i="1"/>
  <c r="Z2910" i="1" s="1"/>
  <c r="X2910" i="1"/>
  <c r="W2910" i="1"/>
  <c r="U2910" i="1"/>
  <c r="T2910" i="1"/>
  <c r="R2910" i="1"/>
  <c r="Q2910" i="1"/>
  <c r="S2910" i="1" s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U2909" i="1"/>
  <c r="T2909" i="1"/>
  <c r="V2909" i="1" s="1"/>
  <c r="R2909" i="1"/>
  <c r="S2909" i="1" s="1"/>
  <c r="Q2909" i="1"/>
  <c r="P2909" i="1"/>
  <c r="O2909" i="1"/>
  <c r="N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U2908" i="1"/>
  <c r="T2908" i="1"/>
  <c r="V2908" i="1" s="1"/>
  <c r="R2908" i="1"/>
  <c r="S2908" i="1" s="1"/>
  <c r="Q2908" i="1"/>
  <c r="O2908" i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Y2907" i="1"/>
  <c r="Z2907" i="1" s="1"/>
  <c r="X2907" i="1"/>
  <c r="W2907" i="1"/>
  <c r="U2907" i="1"/>
  <c r="T2907" i="1"/>
  <c r="R2907" i="1"/>
  <c r="Q2907" i="1"/>
  <c r="S2907" i="1" s="1"/>
  <c r="O2907" i="1"/>
  <c r="N2907" i="1"/>
  <c r="P2907" i="1" s="1"/>
  <c r="L2907" i="1"/>
  <c r="M2907" i="1" s="1"/>
  <c r="K2907" i="1"/>
  <c r="J2907" i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U2906" i="1"/>
  <c r="T2906" i="1"/>
  <c r="R2906" i="1"/>
  <c r="Q2906" i="1"/>
  <c r="S2906" i="1" s="1"/>
  <c r="O2906" i="1"/>
  <c r="N2906" i="1"/>
  <c r="P2906" i="1" s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AB2905" i="1"/>
  <c r="AA2905" i="1"/>
  <c r="Z2905" i="1"/>
  <c r="Y2905" i="1"/>
  <c r="X2905" i="1"/>
  <c r="W2905" i="1"/>
  <c r="U2905" i="1"/>
  <c r="T2905" i="1"/>
  <c r="V2905" i="1" s="1"/>
  <c r="S2905" i="1"/>
  <c r="R2905" i="1"/>
  <c r="Q2905" i="1"/>
  <c r="O2905" i="1"/>
  <c r="P2905" i="1" s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V2904" i="1" s="1"/>
  <c r="R2904" i="1"/>
  <c r="Q2904" i="1"/>
  <c r="S2904" i="1" s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Y2903" i="1"/>
  <c r="Z2903" i="1" s="1"/>
  <c r="X2903" i="1"/>
  <c r="W2903" i="1"/>
  <c r="V2903" i="1"/>
  <c r="U2903" i="1"/>
  <c r="T2903" i="1"/>
  <c r="R2903" i="1"/>
  <c r="Q2903" i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Z2902" i="1"/>
  <c r="AB2902" i="1" s="1"/>
  <c r="Y2902" i="1"/>
  <c r="X2902" i="1"/>
  <c r="W2902" i="1"/>
  <c r="U2902" i="1"/>
  <c r="T2902" i="1"/>
  <c r="V2902" i="1" s="1"/>
  <c r="R2902" i="1"/>
  <c r="Q2902" i="1"/>
  <c r="S2902" i="1" s="1"/>
  <c r="O2902" i="1"/>
  <c r="N2902" i="1"/>
  <c r="P2902" i="1" s="1"/>
  <c r="L2902" i="1"/>
  <c r="M2902" i="1" s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T2901" i="1"/>
  <c r="V2901" i="1" s="1"/>
  <c r="S2901" i="1"/>
  <c r="R2901" i="1"/>
  <c r="Q2901" i="1"/>
  <c r="P2901" i="1"/>
  <c r="O2901" i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 s="1"/>
  <c r="AA2900" i="1"/>
  <c r="Z2900" i="1"/>
  <c r="Y2900" i="1"/>
  <c r="X2900" i="1"/>
  <c r="W2900" i="1"/>
  <c r="U2900" i="1"/>
  <c r="T2900" i="1"/>
  <c r="V2900" i="1" s="1"/>
  <c r="R2900" i="1"/>
  <c r="S2900" i="1" s="1"/>
  <c r="Q2900" i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 s="1"/>
  <c r="AA2899" i="1"/>
  <c r="Y2899" i="1"/>
  <c r="X2899" i="1"/>
  <c r="Z2899" i="1" s="1"/>
  <c r="W2899" i="1"/>
  <c r="U2899" i="1"/>
  <c r="V2899" i="1" s="1"/>
  <c r="T2899" i="1"/>
  <c r="R2899" i="1"/>
  <c r="Q2899" i="1"/>
  <c r="S2899" i="1" s="1"/>
  <c r="P2899" i="1"/>
  <c r="O2899" i="1"/>
  <c r="N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Y2898" i="1"/>
  <c r="X2898" i="1"/>
  <c r="Z2898" i="1" s="1"/>
  <c r="W2898" i="1"/>
  <c r="U2898" i="1"/>
  <c r="T2898" i="1"/>
  <c r="V2898" i="1" s="1"/>
  <c r="S2898" i="1"/>
  <c r="R2898" i="1"/>
  <c r="Q2898" i="1"/>
  <c r="P2898" i="1"/>
  <c r="O2898" i="1"/>
  <c r="N2898" i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V2897" i="1"/>
  <c r="U2897" i="1"/>
  <c r="T2897" i="1"/>
  <c r="S2897" i="1"/>
  <c r="R2897" i="1"/>
  <c r="Q2897" i="1"/>
  <c r="O2897" i="1"/>
  <c r="N2897" i="1"/>
  <c r="P2897" i="1" s="1"/>
  <c r="L2897" i="1"/>
  <c r="K2897" i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U2896" i="1"/>
  <c r="T2896" i="1"/>
  <c r="V2896" i="1" s="1"/>
  <c r="R2896" i="1"/>
  <c r="Q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AA2895" i="1"/>
  <c r="Y2895" i="1"/>
  <c r="Z2895" i="1" s="1"/>
  <c r="X2895" i="1"/>
  <c r="W2895" i="1"/>
  <c r="U2895" i="1"/>
  <c r="T2895" i="1"/>
  <c r="V2895" i="1" s="1"/>
  <c r="R2895" i="1"/>
  <c r="Q2895" i="1"/>
  <c r="S2895" i="1" s="1"/>
  <c r="O2895" i="1"/>
  <c r="N2895" i="1"/>
  <c r="P2895" i="1" s="1"/>
  <c r="L2895" i="1"/>
  <c r="M2895" i="1" s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T2894" i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V2893" i="1"/>
  <c r="U2893" i="1"/>
  <c r="T2893" i="1"/>
  <c r="S2893" i="1"/>
  <c r="R2893" i="1"/>
  <c r="Q2893" i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Y2892" i="1"/>
  <c r="Z2892" i="1" s="1"/>
  <c r="X2892" i="1"/>
  <c r="W2892" i="1"/>
  <c r="U2892" i="1"/>
  <c r="V2892" i="1" s="1"/>
  <c r="T2892" i="1"/>
  <c r="R2892" i="1"/>
  <c r="S2892" i="1" s="1"/>
  <c r="Q2892" i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W2891" i="1"/>
  <c r="V2891" i="1"/>
  <c r="U2891" i="1"/>
  <c r="T2891" i="1"/>
  <c r="R2891" i="1"/>
  <c r="Q2891" i="1"/>
  <c r="P2891" i="1"/>
  <c r="O2891" i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Z2890" i="1" s="1"/>
  <c r="W2890" i="1"/>
  <c r="U2890" i="1"/>
  <c r="T2890" i="1"/>
  <c r="V2890" i="1" s="1"/>
  <c r="S2890" i="1"/>
  <c r="R2890" i="1"/>
  <c r="Q2890" i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Z2889" i="1"/>
  <c r="Y2889" i="1"/>
  <c r="X2889" i="1"/>
  <c r="W2889" i="1"/>
  <c r="V2889" i="1"/>
  <c r="U2889" i="1"/>
  <c r="T2889" i="1"/>
  <c r="R2889" i="1"/>
  <c r="Q2889" i="1"/>
  <c r="S2889" i="1" s="1"/>
  <c r="O2889" i="1"/>
  <c r="P2889" i="1" s="1"/>
  <c r="N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V2888" i="1"/>
  <c r="U2888" i="1"/>
  <c r="T2888" i="1"/>
  <c r="R2888" i="1"/>
  <c r="Q2888" i="1"/>
  <c r="S2888" i="1" s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Z2887" i="1"/>
  <c r="Y2887" i="1"/>
  <c r="X2887" i="1"/>
  <c r="W2887" i="1"/>
  <c r="U2887" i="1"/>
  <c r="T2887" i="1"/>
  <c r="V2887" i="1" s="1"/>
  <c r="R2887" i="1"/>
  <c r="Q2887" i="1"/>
  <c r="S2887" i="1" s="1"/>
  <c r="P2887" i="1"/>
  <c r="O2887" i="1"/>
  <c r="N2887" i="1"/>
  <c r="M2887" i="1"/>
  <c r="AB2887" i="1" s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R2886" i="1"/>
  <c r="Q2886" i="1"/>
  <c r="S2886" i="1" s="1"/>
  <c r="O2886" i="1"/>
  <c r="N2886" i="1"/>
  <c r="P2886" i="1" s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V2885" i="1"/>
  <c r="U2885" i="1"/>
  <c r="T2885" i="1"/>
  <c r="R2885" i="1"/>
  <c r="Q2885" i="1"/>
  <c r="S2885" i="1" s="1"/>
  <c r="P2885" i="1"/>
  <c r="O2885" i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Y2884" i="1"/>
  <c r="Z2884" i="1" s="1"/>
  <c r="X2884" i="1"/>
  <c r="W2884" i="1"/>
  <c r="V2884" i="1"/>
  <c r="U2884" i="1"/>
  <c r="T2884" i="1"/>
  <c r="R2884" i="1"/>
  <c r="Q2884" i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V2883" i="1"/>
  <c r="U2883" i="1"/>
  <c r="T2883" i="1"/>
  <c r="R2883" i="1"/>
  <c r="Q2883" i="1"/>
  <c r="P2883" i="1"/>
  <c r="O2883" i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U2882" i="1"/>
  <c r="T2882" i="1"/>
  <c r="V2882" i="1" s="1"/>
  <c r="R2882" i="1"/>
  <c r="Q2882" i="1"/>
  <c r="S2882" i="1" s="1"/>
  <c r="O2882" i="1"/>
  <c r="N2882" i="1"/>
  <c r="P2882" i="1" s="1"/>
  <c r="L2882" i="1"/>
  <c r="K2882" i="1"/>
  <c r="M2882" i="1" s="1"/>
  <c r="AB2882" i="1" s="1"/>
  <c r="J2882" i="1"/>
  <c r="I2882" i="1"/>
  <c r="H2882" i="1"/>
  <c r="G2882" i="1"/>
  <c r="F2882" i="1"/>
  <c r="E2882" i="1"/>
  <c r="D2882" i="1"/>
  <c r="B2882" i="1"/>
  <c r="A2882" i="1"/>
  <c r="AA2881" i="1"/>
  <c r="Z2881" i="1"/>
  <c r="Y2881" i="1"/>
  <c r="X2881" i="1"/>
  <c r="W2881" i="1"/>
  <c r="U2881" i="1"/>
  <c r="T2881" i="1"/>
  <c r="V2881" i="1" s="1"/>
  <c r="S2881" i="1"/>
  <c r="R2881" i="1"/>
  <c r="Q2881" i="1"/>
  <c r="O2881" i="1"/>
  <c r="P2881" i="1" s="1"/>
  <c r="N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T2880" i="1"/>
  <c r="V2880" i="1" s="1"/>
  <c r="R2880" i="1"/>
  <c r="Q2880" i="1"/>
  <c r="S2880" i="1" s="1"/>
  <c r="O2880" i="1"/>
  <c r="N2880" i="1"/>
  <c r="P2880" i="1" s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V2879" i="1"/>
  <c r="U2879" i="1"/>
  <c r="T2879" i="1"/>
  <c r="R2879" i="1"/>
  <c r="Q2879" i="1"/>
  <c r="S2879" i="1" s="1"/>
  <c r="P2879" i="1"/>
  <c r="O2879" i="1"/>
  <c r="N2879" i="1"/>
  <c r="L2879" i="1"/>
  <c r="K2879" i="1"/>
  <c r="M2879" i="1" s="1"/>
  <c r="J2879" i="1"/>
  <c r="I2879" i="1"/>
  <c r="AB2879" i="1" s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V2878" i="1" s="1"/>
  <c r="S2878" i="1"/>
  <c r="R2878" i="1"/>
  <c r="Q2878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AA2877" i="1"/>
  <c r="Z2877" i="1"/>
  <c r="Y2877" i="1"/>
  <c r="X2877" i="1"/>
  <c r="W2877" i="1"/>
  <c r="V2877" i="1"/>
  <c r="U2877" i="1"/>
  <c r="T2877" i="1"/>
  <c r="R2877" i="1"/>
  <c r="S2877" i="1" s="1"/>
  <c r="Q2877" i="1"/>
  <c r="O2877" i="1"/>
  <c r="P2877" i="1" s="1"/>
  <c r="N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V2876" i="1"/>
  <c r="U2876" i="1"/>
  <c r="T2876" i="1"/>
  <c r="S2876" i="1"/>
  <c r="R2876" i="1"/>
  <c r="Q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W2875" i="1"/>
  <c r="V2875" i="1"/>
  <c r="U2875" i="1"/>
  <c r="T2875" i="1"/>
  <c r="R2875" i="1"/>
  <c r="Q2875" i="1"/>
  <c r="S2875" i="1" s="1"/>
  <c r="P2875" i="1"/>
  <c r="O2875" i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Y2874" i="1"/>
  <c r="Z2874" i="1" s="1"/>
  <c r="X2874" i="1"/>
  <c r="W2874" i="1"/>
  <c r="U2874" i="1"/>
  <c r="T2874" i="1"/>
  <c r="V2874" i="1" s="1"/>
  <c r="R2874" i="1"/>
  <c r="Q2874" i="1"/>
  <c r="S2874" i="1" s="1"/>
  <c r="O2874" i="1"/>
  <c r="N2874" i="1"/>
  <c r="P2874" i="1" s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U2873" i="1"/>
  <c r="T2873" i="1"/>
  <c r="V2873" i="1" s="1"/>
  <c r="R2873" i="1"/>
  <c r="Q2873" i="1"/>
  <c r="S2873" i="1" s="1"/>
  <c r="P2873" i="1"/>
  <c r="O2873" i="1"/>
  <c r="N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U2872" i="1"/>
  <c r="V2872" i="1" s="1"/>
  <c r="T2872" i="1"/>
  <c r="R2872" i="1"/>
  <c r="Q2872" i="1"/>
  <c r="S2872" i="1" s="1"/>
  <c r="O2872" i="1"/>
  <c r="N2872" i="1"/>
  <c r="P2872" i="1" s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U2871" i="1"/>
  <c r="T2871" i="1"/>
  <c r="V2871" i="1" s="1"/>
  <c r="R2871" i="1"/>
  <c r="Q2871" i="1"/>
  <c r="S2871" i="1" s="1"/>
  <c r="P2871" i="1"/>
  <c r="O2871" i="1"/>
  <c r="N2871" i="1"/>
  <c r="L2871" i="1"/>
  <c r="M2871" i="1" s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Z2870" i="1" s="1"/>
  <c r="X2870" i="1"/>
  <c r="W2870" i="1"/>
  <c r="U2870" i="1"/>
  <c r="T2870" i="1"/>
  <c r="V2870" i="1" s="1"/>
  <c r="S2870" i="1"/>
  <c r="R2870" i="1"/>
  <c r="Q2870" i="1"/>
  <c r="O2870" i="1"/>
  <c r="N2870" i="1"/>
  <c r="P2870" i="1" s="1"/>
  <c r="M2870" i="1"/>
  <c r="AB2870" i="1" s="1"/>
  <c r="L2870" i="1"/>
  <c r="K2870" i="1"/>
  <c r="J2870" i="1"/>
  <c r="I2870" i="1"/>
  <c r="H2870" i="1"/>
  <c r="G2870" i="1"/>
  <c r="F2870" i="1"/>
  <c r="E2870" i="1"/>
  <c r="D2870" i="1"/>
  <c r="B2870" i="1"/>
  <c r="A2870" i="1"/>
  <c r="AA2869" i="1"/>
  <c r="Z2869" i="1"/>
  <c r="Y2869" i="1"/>
  <c r="X2869" i="1"/>
  <c r="W2869" i="1"/>
  <c r="U2869" i="1"/>
  <c r="T2869" i="1"/>
  <c r="V2869" i="1" s="1"/>
  <c r="R2869" i="1"/>
  <c r="Q2869" i="1"/>
  <c r="P2869" i="1"/>
  <c r="O2869" i="1"/>
  <c r="N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AA2868" i="1"/>
  <c r="Z2868" i="1"/>
  <c r="Y2868" i="1"/>
  <c r="X2868" i="1"/>
  <c r="W2868" i="1"/>
  <c r="U2868" i="1"/>
  <c r="V2868" i="1" s="1"/>
  <c r="T2868" i="1"/>
  <c r="R2868" i="1"/>
  <c r="Q2868" i="1"/>
  <c r="S2868" i="1" s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Z2867" i="1" s="1"/>
  <c r="W2867" i="1"/>
  <c r="U2867" i="1"/>
  <c r="T2867" i="1"/>
  <c r="V2867" i="1" s="1"/>
  <c r="R2867" i="1"/>
  <c r="Q2867" i="1"/>
  <c r="S2867" i="1" s="1"/>
  <c r="P2867" i="1"/>
  <c r="AB2867" i="1" s="1"/>
  <c r="O2867" i="1"/>
  <c r="N2867" i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U2866" i="1"/>
  <c r="T2866" i="1"/>
  <c r="S2866" i="1"/>
  <c r="R2866" i="1"/>
  <c r="Q2866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V2865" i="1" s="1"/>
  <c r="R2865" i="1"/>
  <c r="S2865" i="1" s="1"/>
  <c r="Q2865" i="1"/>
  <c r="O2865" i="1"/>
  <c r="P2865" i="1" s="1"/>
  <c r="N2865" i="1"/>
  <c r="L2865" i="1"/>
  <c r="K2865" i="1"/>
  <c r="M2865" i="1" s="1"/>
  <c r="J2865" i="1"/>
  <c r="I2865" i="1"/>
  <c r="H2865" i="1"/>
  <c r="AB2865" i="1" s="1"/>
  <c r="G2865" i="1"/>
  <c r="F2865" i="1"/>
  <c r="E2865" i="1"/>
  <c r="D2865" i="1"/>
  <c r="B2865" i="1"/>
  <c r="A2865" i="1"/>
  <c r="AA2864" i="1"/>
  <c r="Y2864" i="1"/>
  <c r="Z2864" i="1" s="1"/>
  <c r="X2864" i="1"/>
  <c r="W2864" i="1"/>
  <c r="V2864" i="1"/>
  <c r="U2864" i="1"/>
  <c r="T2864" i="1"/>
  <c r="S2864" i="1"/>
  <c r="R2864" i="1"/>
  <c r="Q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AA2863" i="1"/>
  <c r="Z2863" i="1"/>
  <c r="Y2863" i="1"/>
  <c r="X2863" i="1"/>
  <c r="W2863" i="1"/>
  <c r="U2863" i="1"/>
  <c r="T2863" i="1"/>
  <c r="V2863" i="1" s="1"/>
  <c r="R2863" i="1"/>
  <c r="Q2863" i="1"/>
  <c r="S2863" i="1" s="1"/>
  <c r="O2863" i="1"/>
  <c r="N2863" i="1"/>
  <c r="P2863" i="1" s="1"/>
  <c r="L2863" i="1"/>
  <c r="M2863" i="1" s="1"/>
  <c r="K2863" i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V2862" i="1" s="1"/>
  <c r="R2862" i="1"/>
  <c r="Q2862" i="1"/>
  <c r="S2862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AA2861" i="1"/>
  <c r="Z2861" i="1"/>
  <c r="Y2861" i="1"/>
  <c r="X2861" i="1"/>
  <c r="W2861" i="1"/>
  <c r="U2861" i="1"/>
  <c r="T2861" i="1"/>
  <c r="V2861" i="1" s="1"/>
  <c r="R2861" i="1"/>
  <c r="Q2861" i="1"/>
  <c r="P2861" i="1"/>
  <c r="O2861" i="1"/>
  <c r="N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U2860" i="1"/>
  <c r="T2860" i="1"/>
  <c r="V2860" i="1" s="1"/>
  <c r="R2860" i="1"/>
  <c r="Q2860" i="1"/>
  <c r="S2860" i="1" s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AA2859" i="1"/>
  <c r="Y2859" i="1"/>
  <c r="Z2859" i="1" s="1"/>
  <c r="X2859" i="1"/>
  <c r="W2859" i="1"/>
  <c r="U2859" i="1"/>
  <c r="T2859" i="1"/>
  <c r="V2859" i="1" s="1"/>
  <c r="R2859" i="1"/>
  <c r="Q2859" i="1"/>
  <c r="O2859" i="1"/>
  <c r="N2859" i="1"/>
  <c r="P2859" i="1" s="1"/>
  <c r="L2859" i="1"/>
  <c r="M2859" i="1" s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V2858" i="1" s="1"/>
  <c r="S2858" i="1"/>
  <c r="R2858" i="1"/>
  <c r="Q2858" i="1"/>
  <c r="P2858" i="1"/>
  <c r="O2858" i="1"/>
  <c r="N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AA2857" i="1"/>
  <c r="Z2857" i="1"/>
  <c r="Y2857" i="1"/>
  <c r="X2857" i="1"/>
  <c r="W2857" i="1"/>
  <c r="V2857" i="1"/>
  <c r="U2857" i="1"/>
  <c r="T2857" i="1"/>
  <c r="R2857" i="1"/>
  <c r="Q2857" i="1"/>
  <c r="S2857" i="1" s="1"/>
  <c r="O2857" i="1"/>
  <c r="N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V2856" i="1" s="1"/>
  <c r="T2856" i="1"/>
  <c r="S2856" i="1"/>
  <c r="R2856" i="1"/>
  <c r="Q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U2855" i="1"/>
  <c r="V2855" i="1" s="1"/>
  <c r="T2855" i="1"/>
  <c r="R2855" i="1"/>
  <c r="Q2855" i="1"/>
  <c r="S2855" i="1" s="1"/>
  <c r="P2855" i="1"/>
  <c r="O2855" i="1"/>
  <c r="N2855" i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U2854" i="1"/>
  <c r="T2854" i="1"/>
  <c r="R2854" i="1"/>
  <c r="Q2854" i="1"/>
  <c r="S2854" i="1" s="1"/>
  <c r="O2854" i="1"/>
  <c r="N2854" i="1"/>
  <c r="P2854" i="1" s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AA2853" i="1"/>
  <c r="Z2853" i="1"/>
  <c r="Y2853" i="1"/>
  <c r="X2853" i="1"/>
  <c r="W2853" i="1"/>
  <c r="V2853" i="1"/>
  <c r="U2853" i="1"/>
  <c r="T2853" i="1"/>
  <c r="R2853" i="1"/>
  <c r="Q2853" i="1"/>
  <c r="S2853" i="1" s="1"/>
  <c r="O2853" i="1"/>
  <c r="N2853" i="1"/>
  <c r="P2853" i="1" s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V2852" i="1" s="1"/>
  <c r="T2852" i="1"/>
  <c r="R2852" i="1"/>
  <c r="Q2852" i="1"/>
  <c r="S2852" i="1" s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AB2851" i="1"/>
  <c r="AA2851" i="1"/>
  <c r="Y2851" i="1"/>
  <c r="X2851" i="1"/>
  <c r="Z2851" i="1" s="1"/>
  <c r="W2851" i="1"/>
  <c r="V2851" i="1"/>
  <c r="U2851" i="1"/>
  <c r="T2851" i="1"/>
  <c r="R2851" i="1"/>
  <c r="Q2851" i="1"/>
  <c r="S2851" i="1" s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W2850" i="1"/>
  <c r="U2850" i="1"/>
  <c r="T2850" i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V2849" i="1" s="1"/>
  <c r="S2849" i="1"/>
  <c r="R2849" i="1"/>
  <c r="Q2849" i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/>
  <c r="AA2848" i="1"/>
  <c r="Y2848" i="1"/>
  <c r="Z2848" i="1" s="1"/>
  <c r="X2848" i="1"/>
  <c r="W2848" i="1"/>
  <c r="V2848" i="1"/>
  <c r="U2848" i="1"/>
  <c r="T2848" i="1"/>
  <c r="R2848" i="1"/>
  <c r="Q2848" i="1"/>
  <c r="S2848" i="1" s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V2847" i="1"/>
  <c r="U2847" i="1"/>
  <c r="T2847" i="1"/>
  <c r="R2847" i="1"/>
  <c r="Q2847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W2846" i="1"/>
  <c r="U2846" i="1"/>
  <c r="T2846" i="1"/>
  <c r="R2846" i="1"/>
  <c r="Q2846" i="1"/>
  <c r="S2846" i="1" s="1"/>
  <c r="O2846" i="1"/>
  <c r="P2846" i="1" s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Y2845" i="1"/>
  <c r="X2845" i="1"/>
  <c r="Z2845" i="1" s="1"/>
  <c r="W2845" i="1"/>
  <c r="U2845" i="1"/>
  <c r="T2845" i="1"/>
  <c r="V2845" i="1" s="1"/>
  <c r="R2845" i="1"/>
  <c r="S2845" i="1" s="1"/>
  <c r="Q2845" i="1"/>
  <c r="O2845" i="1"/>
  <c r="N2845" i="1"/>
  <c r="P2845" i="1" s="1"/>
  <c r="L2845" i="1"/>
  <c r="K2845" i="1"/>
  <c r="M2845" i="1" s="1"/>
  <c r="J2845" i="1"/>
  <c r="I2845" i="1"/>
  <c r="H2845" i="1"/>
  <c r="AB2845" i="1" s="1"/>
  <c r="G2845" i="1"/>
  <c r="F2845" i="1"/>
  <c r="E2845" i="1"/>
  <c r="D2845" i="1"/>
  <c r="B2845" i="1"/>
  <c r="A2845" i="1"/>
  <c r="AA2844" i="1"/>
  <c r="Y2844" i="1"/>
  <c r="Z2844" i="1" s="1"/>
  <c r="X2844" i="1"/>
  <c r="W2844" i="1"/>
  <c r="U2844" i="1"/>
  <c r="T2844" i="1"/>
  <c r="V2844" i="1" s="1"/>
  <c r="R2844" i="1"/>
  <c r="S2844" i="1" s="1"/>
  <c r="Q2844" i="1"/>
  <c r="O2844" i="1"/>
  <c r="N2844" i="1"/>
  <c r="P2844" i="1" s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T2843" i="1"/>
  <c r="V2843" i="1" s="1"/>
  <c r="R2843" i="1"/>
  <c r="Q2843" i="1"/>
  <c r="S2843" i="1" s="1"/>
  <c r="O2843" i="1"/>
  <c r="N2843" i="1"/>
  <c r="P2843" i="1" s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U2842" i="1"/>
  <c r="T2842" i="1"/>
  <c r="S2842" i="1"/>
  <c r="R2842" i="1"/>
  <c r="Q2842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AA2841" i="1"/>
  <c r="Y2841" i="1"/>
  <c r="X2841" i="1"/>
  <c r="Z2841" i="1" s="1"/>
  <c r="W2841" i="1"/>
  <c r="V2841" i="1"/>
  <c r="U2841" i="1"/>
  <c r="T2841" i="1"/>
  <c r="R2841" i="1"/>
  <c r="Q2841" i="1"/>
  <c r="S2841" i="1" s="1"/>
  <c r="O2841" i="1"/>
  <c r="P2841" i="1" s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Y2840" i="1"/>
  <c r="Z2840" i="1" s="1"/>
  <c r="X2840" i="1"/>
  <c r="W2840" i="1"/>
  <c r="U2840" i="1"/>
  <c r="T2840" i="1"/>
  <c r="V2840" i="1" s="1"/>
  <c r="R2840" i="1"/>
  <c r="Q2840" i="1"/>
  <c r="S2840" i="1" s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AA2839" i="1"/>
  <c r="Y2839" i="1"/>
  <c r="Z2839" i="1" s="1"/>
  <c r="X2839" i="1"/>
  <c r="W2839" i="1"/>
  <c r="U2839" i="1"/>
  <c r="T2839" i="1"/>
  <c r="V2839" i="1" s="1"/>
  <c r="R2839" i="1"/>
  <c r="Q2839" i="1"/>
  <c r="S2839" i="1" s="1"/>
  <c r="O2839" i="1"/>
  <c r="N2839" i="1"/>
  <c r="P2839" i="1" s="1"/>
  <c r="L2839" i="1"/>
  <c r="M2839" i="1" s="1"/>
  <c r="K2839" i="1"/>
  <c r="J2839" i="1"/>
  <c r="I2839" i="1"/>
  <c r="AB2839" i="1" s="1"/>
  <c r="H2839" i="1"/>
  <c r="G2839" i="1"/>
  <c r="F2839" i="1"/>
  <c r="E2839" i="1"/>
  <c r="D2839" i="1"/>
  <c r="B2839" i="1"/>
  <c r="A2839" i="1"/>
  <c r="AA2838" i="1"/>
  <c r="Y2838" i="1"/>
  <c r="X2838" i="1"/>
  <c r="Z2838" i="1" s="1"/>
  <c r="W2838" i="1"/>
  <c r="U2838" i="1"/>
  <c r="T2838" i="1"/>
  <c r="R2838" i="1"/>
  <c r="Q2838" i="1"/>
  <c r="S2838" i="1" s="1"/>
  <c r="O2838" i="1"/>
  <c r="N2838" i="1"/>
  <c r="P2838" i="1" s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V2837" i="1"/>
  <c r="U2837" i="1"/>
  <c r="T2837" i="1"/>
  <c r="S2837" i="1"/>
  <c r="R2837" i="1"/>
  <c r="Q2837" i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Z2836" i="1"/>
  <c r="Y2836" i="1"/>
  <c r="X2836" i="1"/>
  <c r="W2836" i="1"/>
  <c r="V2836" i="1"/>
  <c r="U2836" i="1"/>
  <c r="T2836" i="1"/>
  <c r="R2836" i="1"/>
  <c r="Q2836" i="1"/>
  <c r="S2836" i="1" s="1"/>
  <c r="O2836" i="1"/>
  <c r="N2836" i="1"/>
  <c r="P2836" i="1" s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V2835" i="1" s="1"/>
  <c r="T2835" i="1"/>
  <c r="R2835" i="1"/>
  <c r="Q2835" i="1"/>
  <c r="O2835" i="1"/>
  <c r="N2835" i="1"/>
  <c r="P2835" i="1" s="1"/>
  <c r="L2835" i="1"/>
  <c r="M2835" i="1" s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T2834" i="1"/>
  <c r="V2834" i="1" s="1"/>
  <c r="R2834" i="1"/>
  <c r="Q2834" i="1"/>
  <c r="S2834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AA2833" i="1"/>
  <c r="Y2833" i="1"/>
  <c r="X2833" i="1"/>
  <c r="Z2833" i="1" s="1"/>
  <c r="W2833" i="1"/>
  <c r="U2833" i="1"/>
  <c r="T2833" i="1"/>
  <c r="V2833" i="1" s="1"/>
  <c r="R2833" i="1"/>
  <c r="Q2833" i="1"/>
  <c r="P2833" i="1"/>
  <c r="O2833" i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Y2832" i="1"/>
  <c r="Z2832" i="1" s="1"/>
  <c r="X2832" i="1"/>
  <c r="W2832" i="1"/>
  <c r="V2832" i="1"/>
  <c r="U2832" i="1"/>
  <c r="T2832" i="1"/>
  <c r="R2832" i="1"/>
  <c r="S2832" i="1" s="1"/>
  <c r="Q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Z2831" i="1"/>
  <c r="Y2831" i="1"/>
  <c r="X2831" i="1"/>
  <c r="W2831" i="1"/>
  <c r="U2831" i="1"/>
  <c r="T2831" i="1"/>
  <c r="R2831" i="1"/>
  <c r="Q2831" i="1"/>
  <c r="S2831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U2830" i="1"/>
  <c r="T2830" i="1"/>
  <c r="V2830" i="1" s="1"/>
  <c r="S2830" i="1"/>
  <c r="R2830" i="1"/>
  <c r="Q2830" i="1"/>
  <c r="P2830" i="1"/>
  <c r="AB2830" i="1" s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AA2829" i="1"/>
  <c r="Y2829" i="1"/>
  <c r="X2829" i="1"/>
  <c r="Z2829" i="1" s="1"/>
  <c r="W2829" i="1"/>
  <c r="V2829" i="1"/>
  <c r="U2829" i="1"/>
  <c r="T2829" i="1"/>
  <c r="R2829" i="1"/>
  <c r="S2829" i="1" s="1"/>
  <c r="Q2829" i="1"/>
  <c r="O2829" i="1"/>
  <c r="P2829" i="1" s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Z2828" i="1" s="1"/>
  <c r="X2828" i="1"/>
  <c r="W2828" i="1"/>
  <c r="U2828" i="1"/>
  <c r="V2828" i="1" s="1"/>
  <c r="T2828" i="1"/>
  <c r="S2828" i="1"/>
  <c r="R2828" i="1"/>
  <c r="Q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U2827" i="1"/>
  <c r="V2827" i="1" s="1"/>
  <c r="T2827" i="1"/>
  <c r="R2827" i="1"/>
  <c r="Q2827" i="1"/>
  <c r="S2827" i="1" s="1"/>
  <c r="O2827" i="1"/>
  <c r="N2827" i="1"/>
  <c r="P2827" i="1" s="1"/>
  <c r="L2827" i="1"/>
  <c r="M2827" i="1" s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Z2826" i="1" s="1"/>
  <c r="X2826" i="1"/>
  <c r="W2826" i="1"/>
  <c r="U2826" i="1"/>
  <c r="T2826" i="1"/>
  <c r="V2826" i="1" s="1"/>
  <c r="S2826" i="1"/>
  <c r="R2826" i="1"/>
  <c r="Q2826" i="1"/>
  <c r="O2826" i="1"/>
  <c r="N2826" i="1"/>
  <c r="P2826" i="1" s="1"/>
  <c r="L2826" i="1"/>
  <c r="M2826" i="1" s="1"/>
  <c r="AB2826" i="1" s="1"/>
  <c r="K2826" i="1"/>
  <c r="J2826" i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V2825" i="1"/>
  <c r="U2825" i="1"/>
  <c r="T2825" i="1"/>
  <c r="R2825" i="1"/>
  <c r="Q2825" i="1"/>
  <c r="S2825" i="1" s="1"/>
  <c r="O2825" i="1"/>
  <c r="P2825" i="1" s="1"/>
  <c r="N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V2824" i="1" s="1"/>
  <c r="R2824" i="1"/>
  <c r="Q2824" i="1"/>
  <c r="S2824" i="1" s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AA2823" i="1"/>
  <c r="Y2823" i="1"/>
  <c r="Z2823" i="1" s="1"/>
  <c r="X2823" i="1"/>
  <c r="W2823" i="1"/>
  <c r="U2823" i="1"/>
  <c r="V2823" i="1" s="1"/>
  <c r="AB2823" i="1" s="1"/>
  <c r="T2823" i="1"/>
  <c r="R2823" i="1"/>
  <c r="Q2823" i="1"/>
  <c r="S2823" i="1" s="1"/>
  <c r="P2823" i="1"/>
  <c r="O2823" i="1"/>
  <c r="N2823" i="1"/>
  <c r="L2823" i="1"/>
  <c r="M2823" i="1" s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Z2822" i="1" s="1"/>
  <c r="W2822" i="1"/>
  <c r="U2822" i="1"/>
  <c r="T2822" i="1"/>
  <c r="V2822" i="1" s="1"/>
  <c r="S2822" i="1"/>
  <c r="R2822" i="1"/>
  <c r="Q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W2821" i="1"/>
  <c r="V2821" i="1"/>
  <c r="U2821" i="1"/>
  <c r="T2821" i="1"/>
  <c r="R2821" i="1"/>
  <c r="Q2821" i="1"/>
  <c r="O2821" i="1"/>
  <c r="P2821" i="1" s="1"/>
  <c r="N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AA2820" i="1"/>
  <c r="Y2820" i="1"/>
  <c r="Z2820" i="1" s="1"/>
  <c r="X2820" i="1"/>
  <c r="W2820" i="1"/>
  <c r="U2820" i="1"/>
  <c r="T2820" i="1"/>
  <c r="V2820" i="1" s="1"/>
  <c r="S2820" i="1"/>
  <c r="R2820" i="1"/>
  <c r="Q2820" i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V2819" i="1"/>
  <c r="U2819" i="1"/>
  <c r="T2819" i="1"/>
  <c r="R2819" i="1"/>
  <c r="Q2819" i="1"/>
  <c r="S2819" i="1" s="1"/>
  <c r="O2819" i="1"/>
  <c r="N2819" i="1"/>
  <c r="P2819" i="1" s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U2818" i="1"/>
  <c r="V2818" i="1" s="1"/>
  <c r="T2818" i="1"/>
  <c r="R2818" i="1"/>
  <c r="Q2818" i="1"/>
  <c r="S2818" i="1" s="1"/>
  <c r="O2818" i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Z2817" i="1"/>
  <c r="Y2817" i="1"/>
  <c r="X2817" i="1"/>
  <c r="W2817" i="1"/>
  <c r="U2817" i="1"/>
  <c r="T2817" i="1"/>
  <c r="V2817" i="1" s="1"/>
  <c r="R2817" i="1"/>
  <c r="Q2817" i="1"/>
  <c r="S2817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AA2816" i="1"/>
  <c r="Y2816" i="1"/>
  <c r="Z2816" i="1" s="1"/>
  <c r="X2816" i="1"/>
  <c r="W2816" i="1"/>
  <c r="U2816" i="1"/>
  <c r="T2816" i="1"/>
  <c r="S2816" i="1"/>
  <c r="R2816" i="1"/>
  <c r="Q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V2815" i="1"/>
  <c r="U2815" i="1"/>
  <c r="T2815" i="1"/>
  <c r="R2815" i="1"/>
  <c r="Q2815" i="1"/>
  <c r="P2815" i="1"/>
  <c r="O2815" i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V2814" i="1"/>
  <c r="U2814" i="1"/>
  <c r="T2814" i="1"/>
  <c r="S2814" i="1"/>
  <c r="R2814" i="1"/>
  <c r="Q2814" i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Z2813" i="1"/>
  <c r="Y2813" i="1"/>
  <c r="X2813" i="1"/>
  <c r="W2813" i="1"/>
  <c r="U2813" i="1"/>
  <c r="T2813" i="1"/>
  <c r="V2813" i="1" s="1"/>
  <c r="R2813" i="1"/>
  <c r="Q2813" i="1"/>
  <c r="S2813" i="1" s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T2812" i="1"/>
  <c r="S2812" i="1"/>
  <c r="R2812" i="1"/>
  <c r="Q2812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AB2811" i="1"/>
  <c r="AA2811" i="1"/>
  <c r="Y2811" i="1"/>
  <c r="X2811" i="1"/>
  <c r="Z2811" i="1" s="1"/>
  <c r="W2811" i="1"/>
  <c r="V2811" i="1"/>
  <c r="U2811" i="1"/>
  <c r="T2811" i="1"/>
  <c r="R2811" i="1"/>
  <c r="S2811" i="1" s="1"/>
  <c r="Q2811" i="1"/>
  <c r="P2811" i="1"/>
  <c r="O2811" i="1"/>
  <c r="N2811" i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/>
  <c r="AA2810" i="1"/>
  <c r="Y2810" i="1"/>
  <c r="Z2810" i="1" s="1"/>
  <c r="X2810" i="1"/>
  <c r="W2810" i="1"/>
  <c r="U2810" i="1"/>
  <c r="T2810" i="1"/>
  <c r="V2810" i="1" s="1"/>
  <c r="S2810" i="1"/>
  <c r="R2810" i="1"/>
  <c r="Q2810" i="1"/>
  <c r="O2810" i="1"/>
  <c r="N2810" i="1"/>
  <c r="L2810" i="1"/>
  <c r="M2810" i="1" s="1"/>
  <c r="K2810" i="1"/>
  <c r="J2810" i="1"/>
  <c r="I2810" i="1"/>
  <c r="H2810" i="1"/>
  <c r="G2810" i="1"/>
  <c r="F2810" i="1"/>
  <c r="E2810" i="1"/>
  <c r="D2810" i="1"/>
  <c r="B2810" i="1"/>
  <c r="A2810" i="1" s="1"/>
  <c r="AA2809" i="1"/>
  <c r="Y2809" i="1"/>
  <c r="Z2809" i="1" s="1"/>
  <c r="X2809" i="1"/>
  <c r="W2809" i="1"/>
  <c r="U2809" i="1"/>
  <c r="T2809" i="1"/>
  <c r="V2809" i="1" s="1"/>
  <c r="R2809" i="1"/>
  <c r="Q2809" i="1"/>
  <c r="S2809" i="1" s="1"/>
  <c r="O2809" i="1"/>
  <c r="N2809" i="1"/>
  <c r="P2809" i="1" s="1"/>
  <c r="L2809" i="1"/>
  <c r="M2809" i="1" s="1"/>
  <c r="AB2809" i="1" s="1"/>
  <c r="K2809" i="1"/>
  <c r="J2809" i="1"/>
  <c r="I2809" i="1"/>
  <c r="H2809" i="1"/>
  <c r="G2809" i="1"/>
  <c r="F2809" i="1"/>
  <c r="E2809" i="1"/>
  <c r="D2809" i="1"/>
  <c r="B2809" i="1"/>
  <c r="A2809" i="1" s="1"/>
  <c r="AA2808" i="1"/>
  <c r="Y2808" i="1"/>
  <c r="Z2808" i="1" s="1"/>
  <c r="X2808" i="1"/>
  <c r="W2808" i="1"/>
  <c r="U2808" i="1"/>
  <c r="T2808" i="1"/>
  <c r="V2808" i="1" s="1"/>
  <c r="R2808" i="1"/>
  <c r="Q2808" i="1"/>
  <c r="S2808" i="1" s="1"/>
  <c r="P2808" i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V2807" i="1"/>
  <c r="U2807" i="1"/>
  <c r="T2807" i="1"/>
  <c r="S2807" i="1"/>
  <c r="R2807" i="1"/>
  <c r="Q2807" i="1"/>
  <c r="O2807" i="1"/>
  <c r="N2807" i="1"/>
  <c r="P2807" i="1" s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Y2806" i="1"/>
  <c r="Z2806" i="1" s="1"/>
  <c r="X2806" i="1"/>
  <c r="W2806" i="1"/>
  <c r="U2806" i="1"/>
  <c r="T2806" i="1"/>
  <c r="S2806" i="1"/>
  <c r="R2806" i="1"/>
  <c r="Q2806" i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Z2805" i="1"/>
  <c r="Y2805" i="1"/>
  <c r="X2805" i="1"/>
  <c r="W2805" i="1"/>
  <c r="V2805" i="1"/>
  <c r="U2805" i="1"/>
  <c r="T2805" i="1"/>
  <c r="R2805" i="1"/>
  <c r="Q2805" i="1"/>
  <c r="S2805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Z2804" i="1" s="1"/>
  <c r="X2804" i="1"/>
  <c r="W2804" i="1"/>
  <c r="U2804" i="1"/>
  <c r="T2804" i="1"/>
  <c r="R2804" i="1"/>
  <c r="Q2804" i="1"/>
  <c r="P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A2803" i="1"/>
  <c r="Z2803" i="1"/>
  <c r="Y2803" i="1"/>
  <c r="X2803" i="1"/>
  <c r="W2803" i="1"/>
  <c r="U2803" i="1"/>
  <c r="T2803" i="1"/>
  <c r="V2803" i="1" s="1"/>
  <c r="S2803" i="1"/>
  <c r="R2803" i="1"/>
  <c r="Q2803" i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/>
  <c r="AA2802" i="1"/>
  <c r="Y2802" i="1"/>
  <c r="Z2802" i="1" s="1"/>
  <c r="X2802" i="1"/>
  <c r="W2802" i="1"/>
  <c r="U2802" i="1"/>
  <c r="T2802" i="1"/>
  <c r="V2802" i="1" s="1"/>
  <c r="S2802" i="1"/>
  <c r="R2802" i="1"/>
  <c r="Q2802" i="1"/>
  <c r="O2802" i="1"/>
  <c r="N2802" i="1"/>
  <c r="P2802" i="1" s="1"/>
  <c r="L2802" i="1"/>
  <c r="M2802" i="1" s="1"/>
  <c r="K2802" i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U2801" i="1"/>
  <c r="T2801" i="1"/>
  <c r="V2801" i="1" s="1"/>
  <c r="R2801" i="1"/>
  <c r="Q2801" i="1"/>
  <c r="S2801" i="1" s="1"/>
  <c r="P2801" i="1"/>
  <c r="O2801" i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U2800" i="1"/>
  <c r="T2800" i="1"/>
  <c r="S2800" i="1"/>
  <c r="R2800" i="1"/>
  <c r="Q2800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U2799" i="1"/>
  <c r="V2799" i="1" s="1"/>
  <c r="T2799" i="1"/>
  <c r="S2799" i="1"/>
  <c r="R2799" i="1"/>
  <c r="Q2799" i="1"/>
  <c r="P2799" i="1"/>
  <c r="O2799" i="1"/>
  <c r="N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V2798" i="1"/>
  <c r="U2798" i="1"/>
  <c r="T2798" i="1"/>
  <c r="R2798" i="1"/>
  <c r="Q2798" i="1"/>
  <c r="S2798" i="1" s="1"/>
  <c r="O2798" i="1"/>
  <c r="N2798" i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 s="1"/>
  <c r="AA2797" i="1"/>
  <c r="Y2797" i="1"/>
  <c r="X2797" i="1"/>
  <c r="Z2797" i="1" s="1"/>
  <c r="W2797" i="1"/>
  <c r="V2797" i="1"/>
  <c r="U2797" i="1"/>
  <c r="T2797" i="1"/>
  <c r="R2797" i="1"/>
  <c r="Q2797" i="1"/>
  <c r="P2797" i="1"/>
  <c r="O2797" i="1"/>
  <c r="N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AA2796" i="1"/>
  <c r="Z2796" i="1"/>
  <c r="Y2796" i="1"/>
  <c r="X2796" i="1"/>
  <c r="W2796" i="1"/>
  <c r="U2796" i="1"/>
  <c r="T2796" i="1"/>
  <c r="V2796" i="1" s="1"/>
  <c r="R2796" i="1"/>
  <c r="S2796" i="1" s="1"/>
  <c r="Q2796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V2795" i="1" s="1"/>
  <c r="T2795" i="1"/>
  <c r="S2795" i="1"/>
  <c r="R2795" i="1"/>
  <c r="Q2795" i="1"/>
  <c r="P2795" i="1"/>
  <c r="AB2795" i="1" s="1"/>
  <c r="O2795" i="1"/>
  <c r="N2795" i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V2794" i="1" s="1"/>
  <c r="T2794" i="1"/>
  <c r="R2794" i="1"/>
  <c r="Q2794" i="1"/>
  <c r="S2794" i="1" s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V2793" i="1"/>
  <c r="U2793" i="1"/>
  <c r="T2793" i="1"/>
  <c r="R2793" i="1"/>
  <c r="Q2793" i="1"/>
  <c r="P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U2792" i="1"/>
  <c r="T2792" i="1"/>
  <c r="R2792" i="1"/>
  <c r="S2792" i="1" s="1"/>
  <c r="Q2792" i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V2791" i="1" s="1"/>
  <c r="T2791" i="1"/>
  <c r="R2791" i="1"/>
  <c r="Q2791" i="1"/>
  <c r="O2791" i="1"/>
  <c r="P2791" i="1" s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Z2790" i="1" s="1"/>
  <c r="W2790" i="1"/>
  <c r="V2790" i="1"/>
  <c r="U2790" i="1"/>
  <c r="T2790" i="1"/>
  <c r="R2790" i="1"/>
  <c r="S2790" i="1" s="1"/>
  <c r="Q2790" i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Z2789" i="1" s="1"/>
  <c r="W2789" i="1"/>
  <c r="U2789" i="1"/>
  <c r="T2789" i="1"/>
  <c r="R2789" i="1"/>
  <c r="Q2789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U2788" i="1"/>
  <c r="T2788" i="1"/>
  <c r="V2788" i="1" s="1"/>
  <c r="R2788" i="1"/>
  <c r="S2788" i="1" s="1"/>
  <c r="Q2788" i="1"/>
  <c r="O2788" i="1"/>
  <c r="P2788" i="1" s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AA2787" i="1"/>
  <c r="Y2787" i="1"/>
  <c r="X2787" i="1"/>
  <c r="Z2787" i="1" s="1"/>
  <c r="W2787" i="1"/>
  <c r="U2787" i="1"/>
  <c r="V2787" i="1" s="1"/>
  <c r="T2787" i="1"/>
  <c r="S2787" i="1"/>
  <c r="R2787" i="1"/>
  <c r="Q2787" i="1"/>
  <c r="P2787" i="1"/>
  <c r="O2787" i="1"/>
  <c r="N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Y2786" i="1"/>
  <c r="X2786" i="1"/>
  <c r="W2786" i="1"/>
  <c r="V2786" i="1"/>
  <c r="U2786" i="1"/>
  <c r="T2786" i="1"/>
  <c r="S2786" i="1"/>
  <c r="R2786" i="1"/>
  <c r="Q2786" i="1"/>
  <c r="O2786" i="1"/>
  <c r="N2786" i="1"/>
  <c r="P2786" i="1" s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V2785" i="1" s="1"/>
  <c r="T2785" i="1"/>
  <c r="R2785" i="1"/>
  <c r="Q2785" i="1"/>
  <c r="O2785" i="1"/>
  <c r="N2785" i="1"/>
  <c r="P2785" i="1" s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U2784" i="1"/>
  <c r="T2784" i="1"/>
  <c r="V2784" i="1" s="1"/>
  <c r="R2784" i="1"/>
  <c r="Q2784" i="1"/>
  <c r="S2784" i="1" s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Z2783" i="1"/>
  <c r="Y2783" i="1"/>
  <c r="X2783" i="1"/>
  <c r="W2783" i="1"/>
  <c r="U2783" i="1"/>
  <c r="T2783" i="1"/>
  <c r="V2783" i="1" s="1"/>
  <c r="S2783" i="1"/>
  <c r="R2783" i="1"/>
  <c r="Q2783" i="1"/>
  <c r="O2783" i="1"/>
  <c r="N2783" i="1"/>
  <c r="P2783" i="1" s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Y2782" i="1"/>
  <c r="X2782" i="1"/>
  <c r="Z2782" i="1" s="1"/>
  <c r="W2782" i="1"/>
  <c r="U2782" i="1"/>
  <c r="T2782" i="1"/>
  <c r="R2782" i="1"/>
  <c r="S2782" i="1" s="1"/>
  <c r="Q2782" i="1"/>
  <c r="O2782" i="1"/>
  <c r="N2782" i="1"/>
  <c r="P2782" i="1" s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U2781" i="1"/>
  <c r="T2781" i="1"/>
  <c r="V2781" i="1" s="1"/>
  <c r="R2781" i="1"/>
  <c r="Q2781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Y2780" i="1"/>
  <c r="X2780" i="1"/>
  <c r="W2780" i="1"/>
  <c r="U2780" i="1"/>
  <c r="T2780" i="1"/>
  <c r="V2780" i="1" s="1"/>
  <c r="R2780" i="1"/>
  <c r="Q2780" i="1"/>
  <c r="O2780" i="1"/>
  <c r="P2780" i="1" s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Y2779" i="1"/>
  <c r="X2779" i="1"/>
  <c r="Z2779" i="1" s="1"/>
  <c r="W2779" i="1"/>
  <c r="U2779" i="1"/>
  <c r="T2779" i="1"/>
  <c r="R2779" i="1"/>
  <c r="S2779" i="1" s="1"/>
  <c r="Q2779" i="1"/>
  <c r="O2779" i="1"/>
  <c r="N2779" i="1"/>
  <c r="P2779" i="1" s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Z2778" i="1" s="1"/>
  <c r="W2778" i="1"/>
  <c r="U2778" i="1"/>
  <c r="V2778" i="1" s="1"/>
  <c r="T2778" i="1"/>
  <c r="S2778" i="1"/>
  <c r="R2778" i="1"/>
  <c r="Q2778" i="1"/>
  <c r="O2778" i="1"/>
  <c r="N2778" i="1"/>
  <c r="P2778" i="1" s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V2777" i="1" s="1"/>
  <c r="T2777" i="1"/>
  <c r="R2777" i="1"/>
  <c r="Q2777" i="1"/>
  <c r="S2777" i="1" s="1"/>
  <c r="O2777" i="1"/>
  <c r="P2777" i="1" s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U2776" i="1"/>
  <c r="T2776" i="1"/>
  <c r="V2776" i="1" s="1"/>
  <c r="R2776" i="1"/>
  <c r="Q2776" i="1"/>
  <c r="S2776" i="1" s="1"/>
  <c r="O2776" i="1"/>
  <c r="P2776" i="1" s="1"/>
  <c r="N2776" i="1"/>
  <c r="L2776" i="1"/>
  <c r="M2776" i="1" s="1"/>
  <c r="K2776" i="1"/>
  <c r="J2776" i="1"/>
  <c r="I2776" i="1"/>
  <c r="H2776" i="1"/>
  <c r="G2776" i="1"/>
  <c r="F2776" i="1"/>
  <c r="E2776" i="1"/>
  <c r="D2776" i="1"/>
  <c r="B2776" i="1"/>
  <c r="A2776" i="1" s="1"/>
  <c r="AA2775" i="1"/>
  <c r="Z2775" i="1"/>
  <c r="Y2775" i="1"/>
  <c r="X2775" i="1"/>
  <c r="W2775" i="1"/>
  <c r="V2775" i="1"/>
  <c r="U2775" i="1"/>
  <c r="T2775" i="1"/>
  <c r="S2775" i="1"/>
  <c r="R2775" i="1"/>
  <c r="Q2775" i="1"/>
  <c r="P2775" i="1"/>
  <c r="O2775" i="1"/>
  <c r="N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U2774" i="1"/>
  <c r="T2774" i="1"/>
  <c r="V2774" i="1" s="1"/>
  <c r="R2774" i="1"/>
  <c r="Q2774" i="1"/>
  <c r="S2774" i="1" s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AA2773" i="1"/>
  <c r="Y2773" i="1"/>
  <c r="X2773" i="1"/>
  <c r="W2773" i="1"/>
  <c r="U2773" i="1"/>
  <c r="V2773" i="1" s="1"/>
  <c r="T2773" i="1"/>
  <c r="R2773" i="1"/>
  <c r="Q2773" i="1"/>
  <c r="S2773" i="1" s="1"/>
  <c r="O2773" i="1"/>
  <c r="P2773" i="1" s="1"/>
  <c r="N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AA2772" i="1"/>
  <c r="Y2772" i="1"/>
  <c r="X2772" i="1"/>
  <c r="Z2772" i="1" s="1"/>
  <c r="W2772" i="1"/>
  <c r="U2772" i="1"/>
  <c r="T2772" i="1"/>
  <c r="V2772" i="1" s="1"/>
  <c r="R2772" i="1"/>
  <c r="Q2772" i="1"/>
  <c r="S2772" i="1" s="1"/>
  <c r="O2772" i="1"/>
  <c r="N2772" i="1"/>
  <c r="P2772" i="1" s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V2771" i="1"/>
  <c r="U2771" i="1"/>
  <c r="T2771" i="1"/>
  <c r="R2771" i="1"/>
  <c r="Q2771" i="1"/>
  <c r="S2771" i="1" s="1"/>
  <c r="O2771" i="1"/>
  <c r="N2771" i="1"/>
  <c r="P2771" i="1" s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V2770" i="1" s="1"/>
  <c r="T2770" i="1"/>
  <c r="R2770" i="1"/>
  <c r="Q2770" i="1"/>
  <c r="S2770" i="1" s="1"/>
  <c r="O2770" i="1"/>
  <c r="N2770" i="1"/>
  <c r="P2770" i="1" s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T2769" i="1"/>
  <c r="V2769" i="1" s="1"/>
  <c r="R2769" i="1"/>
  <c r="Q2769" i="1"/>
  <c r="S2769" i="1" s="1"/>
  <c r="O2769" i="1"/>
  <c r="P2769" i="1" s="1"/>
  <c r="N2769" i="1"/>
  <c r="L2769" i="1"/>
  <c r="M2769" i="1" s="1"/>
  <c r="AB2769" i="1" s="1"/>
  <c r="K2769" i="1"/>
  <c r="J2769" i="1"/>
  <c r="I2769" i="1"/>
  <c r="H2769" i="1"/>
  <c r="G2769" i="1"/>
  <c r="F2769" i="1"/>
  <c r="E2769" i="1"/>
  <c r="D2769" i="1"/>
  <c r="B2769" i="1"/>
  <c r="A2769" i="1" s="1"/>
  <c r="AA2768" i="1"/>
  <c r="Y2768" i="1"/>
  <c r="Z2768" i="1" s="1"/>
  <c r="X2768" i="1"/>
  <c r="W2768" i="1"/>
  <c r="U2768" i="1"/>
  <c r="T2768" i="1"/>
  <c r="V2768" i="1" s="1"/>
  <c r="R2768" i="1"/>
  <c r="Q2768" i="1"/>
  <c r="S2768" i="1" s="1"/>
  <c r="O2768" i="1"/>
  <c r="N2768" i="1"/>
  <c r="P2768" i="1" s="1"/>
  <c r="L2768" i="1"/>
  <c r="M2768" i="1" s="1"/>
  <c r="K2768" i="1"/>
  <c r="J2768" i="1"/>
  <c r="I2768" i="1"/>
  <c r="H2768" i="1"/>
  <c r="G2768" i="1"/>
  <c r="F2768" i="1"/>
  <c r="E2768" i="1"/>
  <c r="D2768" i="1"/>
  <c r="B2768" i="1"/>
  <c r="A2768" i="1" s="1"/>
  <c r="AA2767" i="1"/>
  <c r="Y2767" i="1"/>
  <c r="X2767" i="1"/>
  <c r="Z2767" i="1" s="1"/>
  <c r="W2767" i="1"/>
  <c r="U2767" i="1"/>
  <c r="V2767" i="1" s="1"/>
  <c r="T2767" i="1"/>
  <c r="R2767" i="1"/>
  <c r="Q2767" i="1"/>
  <c r="O2767" i="1"/>
  <c r="P2767" i="1" s="1"/>
  <c r="N2767" i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V2766" i="1" s="1"/>
  <c r="T2766" i="1"/>
  <c r="S2766" i="1"/>
  <c r="R2766" i="1"/>
  <c r="Q2766" i="1"/>
  <c r="O2766" i="1"/>
  <c r="N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AA2765" i="1"/>
  <c r="Y2765" i="1"/>
  <c r="Z2765" i="1" s="1"/>
  <c r="X2765" i="1"/>
  <c r="W2765" i="1"/>
  <c r="U2765" i="1"/>
  <c r="T2765" i="1"/>
  <c r="V2765" i="1" s="1"/>
  <c r="R2765" i="1"/>
  <c r="Q2765" i="1"/>
  <c r="S2765" i="1" s="1"/>
  <c r="O2765" i="1"/>
  <c r="N2765" i="1"/>
  <c r="P2765" i="1" s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Z2764" i="1" s="1"/>
  <c r="X2764" i="1"/>
  <c r="W2764" i="1"/>
  <c r="U2764" i="1"/>
  <c r="T2764" i="1"/>
  <c r="S2764" i="1"/>
  <c r="R2764" i="1"/>
  <c r="Q2764" i="1"/>
  <c r="O2764" i="1"/>
  <c r="P2764" i="1" s="1"/>
  <c r="N2764" i="1"/>
  <c r="L2764" i="1"/>
  <c r="M2764" i="1" s="1"/>
  <c r="K2764" i="1"/>
  <c r="J2764" i="1"/>
  <c r="I2764" i="1"/>
  <c r="H2764" i="1"/>
  <c r="G2764" i="1"/>
  <c r="F2764" i="1"/>
  <c r="E2764" i="1"/>
  <c r="D2764" i="1"/>
  <c r="B2764" i="1"/>
  <c r="A2764" i="1" s="1"/>
  <c r="AA2763" i="1"/>
  <c r="Y2763" i="1"/>
  <c r="X2763" i="1"/>
  <c r="Z2763" i="1" s="1"/>
  <c r="W2763" i="1"/>
  <c r="V2763" i="1"/>
  <c r="U2763" i="1"/>
  <c r="T2763" i="1"/>
  <c r="S2763" i="1"/>
  <c r="R2763" i="1"/>
  <c r="Q2763" i="1"/>
  <c r="O2763" i="1"/>
  <c r="P2763" i="1" s="1"/>
  <c r="N2763" i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/>
  <c r="AA2762" i="1"/>
  <c r="Y2762" i="1"/>
  <c r="Z2762" i="1" s="1"/>
  <c r="X2762" i="1"/>
  <c r="W2762" i="1"/>
  <c r="U2762" i="1"/>
  <c r="T2762" i="1"/>
  <c r="V2762" i="1" s="1"/>
  <c r="S2762" i="1"/>
  <c r="R2762" i="1"/>
  <c r="Q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AA2761" i="1"/>
  <c r="Y2761" i="1"/>
  <c r="Z2761" i="1" s="1"/>
  <c r="X2761" i="1"/>
  <c r="W2761" i="1"/>
  <c r="V2761" i="1"/>
  <c r="U2761" i="1"/>
  <c r="T2761" i="1"/>
  <c r="R2761" i="1"/>
  <c r="Q2761" i="1"/>
  <c r="O2761" i="1"/>
  <c r="N2761" i="1"/>
  <c r="L2761" i="1"/>
  <c r="M2761" i="1" s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Z2760" i="1" s="1"/>
  <c r="W2760" i="1"/>
  <c r="U2760" i="1"/>
  <c r="T2760" i="1"/>
  <c r="V2760" i="1" s="1"/>
  <c r="S2760" i="1"/>
  <c r="R2760" i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V2759" i="1" s="1"/>
  <c r="S2759" i="1"/>
  <c r="R2759" i="1"/>
  <c r="Q2759" i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V2758" i="1" s="1"/>
  <c r="R2758" i="1"/>
  <c r="S2758" i="1" s="1"/>
  <c r="Q2758" i="1"/>
  <c r="O2758" i="1"/>
  <c r="N2758" i="1"/>
  <c r="P2758" i="1" s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Z2757" i="1" s="1"/>
  <c r="X2757" i="1"/>
  <c r="W2757" i="1"/>
  <c r="U2757" i="1"/>
  <c r="T2757" i="1"/>
  <c r="V2757" i="1" s="1"/>
  <c r="R2757" i="1"/>
  <c r="Q2757" i="1"/>
  <c r="S2757" i="1" s="1"/>
  <c r="P2757" i="1"/>
  <c r="O2757" i="1"/>
  <c r="N2757" i="1"/>
  <c r="L2757" i="1"/>
  <c r="M2757" i="1" s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W2756" i="1"/>
  <c r="U2756" i="1"/>
  <c r="T2756" i="1"/>
  <c r="R2756" i="1"/>
  <c r="Q2756" i="1"/>
  <c r="S2756" i="1" s="1"/>
  <c r="P2756" i="1"/>
  <c r="O2756" i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Y2755" i="1"/>
  <c r="X2755" i="1"/>
  <c r="Z2755" i="1" s="1"/>
  <c r="W2755" i="1"/>
  <c r="U2755" i="1"/>
  <c r="T2755" i="1"/>
  <c r="V2755" i="1" s="1"/>
  <c r="R2755" i="1"/>
  <c r="Q2755" i="1"/>
  <c r="S2755" i="1" s="1"/>
  <c r="O2755" i="1"/>
  <c r="N2755" i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Y2754" i="1"/>
  <c r="Z2754" i="1" s="1"/>
  <c r="X2754" i="1"/>
  <c r="W2754" i="1"/>
  <c r="V2754" i="1"/>
  <c r="U2754" i="1"/>
  <c r="T2754" i="1"/>
  <c r="S2754" i="1"/>
  <c r="R2754" i="1"/>
  <c r="Q2754" i="1"/>
  <c r="O2754" i="1"/>
  <c r="N2754" i="1"/>
  <c r="P2754" i="1" s="1"/>
  <c r="L2754" i="1"/>
  <c r="M2754" i="1" s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V2753" i="1" s="1"/>
  <c r="T2753" i="1"/>
  <c r="R2753" i="1"/>
  <c r="Q2753" i="1"/>
  <c r="S2753" i="1" s="1"/>
  <c r="P2753" i="1"/>
  <c r="O2753" i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R2752" i="1"/>
  <c r="S2752" i="1" s="1"/>
  <c r="Q2752" i="1"/>
  <c r="P2752" i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V2751" i="1" s="1"/>
  <c r="T2751" i="1"/>
  <c r="S2751" i="1"/>
  <c r="R2751" i="1"/>
  <c r="Q2751" i="1"/>
  <c r="O2751" i="1"/>
  <c r="N2751" i="1"/>
  <c r="P2751" i="1" s="1"/>
  <c r="AB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Y2750" i="1"/>
  <c r="Z2750" i="1" s="1"/>
  <c r="X2750" i="1"/>
  <c r="W2750" i="1"/>
  <c r="U2750" i="1"/>
  <c r="T2750" i="1"/>
  <c r="V2750" i="1" s="1"/>
  <c r="R2750" i="1"/>
  <c r="Q2750" i="1"/>
  <c r="S2750" i="1" s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AA2749" i="1"/>
  <c r="Y2749" i="1"/>
  <c r="X2749" i="1"/>
  <c r="Z2749" i="1" s="1"/>
  <c r="W2749" i="1"/>
  <c r="V2749" i="1"/>
  <c r="U2749" i="1"/>
  <c r="T2749" i="1"/>
  <c r="R2749" i="1"/>
  <c r="Q2749" i="1"/>
  <c r="S2749" i="1" s="1"/>
  <c r="O2749" i="1"/>
  <c r="N2749" i="1"/>
  <c r="P2749" i="1" s="1"/>
  <c r="AB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Y2748" i="1"/>
  <c r="X2748" i="1"/>
  <c r="Z2748" i="1" s="1"/>
  <c r="W2748" i="1"/>
  <c r="U2748" i="1"/>
  <c r="T2748" i="1"/>
  <c r="V2748" i="1" s="1"/>
  <c r="R2748" i="1"/>
  <c r="Q2748" i="1"/>
  <c r="S2748" i="1" s="1"/>
  <c r="P2748" i="1"/>
  <c r="O2748" i="1"/>
  <c r="N2748" i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R2747" i="1"/>
  <c r="Q2747" i="1"/>
  <c r="S2747" i="1" s="1"/>
  <c r="O2747" i="1"/>
  <c r="N2747" i="1"/>
  <c r="P2747" i="1" s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V2746" i="1"/>
  <c r="U2746" i="1"/>
  <c r="T2746" i="1"/>
  <c r="R2746" i="1"/>
  <c r="Q2746" i="1"/>
  <c r="S2746" i="1" s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V2745" i="1" s="1"/>
  <c r="R2745" i="1"/>
  <c r="Q2745" i="1"/>
  <c r="P2745" i="1"/>
  <c r="O2745" i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Z2744" i="1"/>
  <c r="Y2744" i="1"/>
  <c r="X2744" i="1"/>
  <c r="W2744" i="1"/>
  <c r="U2744" i="1"/>
  <c r="T2744" i="1"/>
  <c r="V2744" i="1" s="1"/>
  <c r="R2744" i="1"/>
  <c r="S2744" i="1" s="1"/>
  <c r="Q2744" i="1"/>
  <c r="O2744" i="1"/>
  <c r="N2744" i="1"/>
  <c r="P2744" i="1" s="1"/>
  <c r="L2744" i="1"/>
  <c r="K2744" i="1"/>
  <c r="M2744" i="1" s="1"/>
  <c r="J2744" i="1"/>
  <c r="I2744" i="1"/>
  <c r="H2744" i="1"/>
  <c r="AB2744" i="1" s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V2743" i="1" s="1"/>
  <c r="T2743" i="1"/>
  <c r="R2743" i="1"/>
  <c r="Q2743" i="1"/>
  <c r="S2743" i="1" s="1"/>
  <c r="O2743" i="1"/>
  <c r="P2743" i="1" s="1"/>
  <c r="N2743" i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Z2742" i="1" s="1"/>
  <c r="W2742" i="1"/>
  <c r="V2742" i="1"/>
  <c r="U2742" i="1"/>
  <c r="T2742" i="1"/>
  <c r="S2742" i="1"/>
  <c r="R2742" i="1"/>
  <c r="Q2742" i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Y2741" i="1"/>
  <c r="X2741" i="1"/>
  <c r="Z2741" i="1" s="1"/>
  <c r="W2741" i="1"/>
  <c r="U2741" i="1"/>
  <c r="T2741" i="1"/>
  <c r="V2741" i="1" s="1"/>
  <c r="R2741" i="1"/>
  <c r="Q2741" i="1"/>
  <c r="S2741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AA2740" i="1"/>
  <c r="Z2740" i="1"/>
  <c r="Y2740" i="1"/>
  <c r="X2740" i="1"/>
  <c r="W2740" i="1"/>
  <c r="U2740" i="1"/>
  <c r="T2740" i="1"/>
  <c r="V2740" i="1" s="1"/>
  <c r="R2740" i="1"/>
  <c r="Q2740" i="1"/>
  <c r="S2740" i="1" s="1"/>
  <c r="O2740" i="1"/>
  <c r="P2740" i="1" s="1"/>
  <c r="AB2740" i="1" s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AA2739" i="1"/>
  <c r="Y2739" i="1"/>
  <c r="X2739" i="1"/>
  <c r="Z2739" i="1" s="1"/>
  <c r="W2739" i="1"/>
  <c r="V2739" i="1"/>
  <c r="U2739" i="1"/>
  <c r="T2739" i="1"/>
  <c r="R2739" i="1"/>
  <c r="S2739" i="1" s="1"/>
  <c r="Q2739" i="1"/>
  <c r="P2739" i="1"/>
  <c r="O2739" i="1"/>
  <c r="N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Y2738" i="1"/>
  <c r="Z2738" i="1" s="1"/>
  <c r="X2738" i="1"/>
  <c r="W2738" i="1"/>
  <c r="U2738" i="1"/>
  <c r="V2738" i="1" s="1"/>
  <c r="T2738" i="1"/>
  <c r="S2738" i="1"/>
  <c r="R2738" i="1"/>
  <c r="Q2738" i="1"/>
  <c r="O2738" i="1"/>
  <c r="N2738" i="1"/>
  <c r="P2738" i="1" s="1"/>
  <c r="L2738" i="1"/>
  <c r="M2738" i="1" s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V2737" i="1" s="1"/>
  <c r="T2737" i="1"/>
  <c r="R2737" i="1"/>
  <c r="Q2737" i="1"/>
  <c r="O2737" i="1"/>
  <c r="N2737" i="1"/>
  <c r="P2737" i="1" s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V2736" i="1" s="1"/>
  <c r="R2736" i="1"/>
  <c r="Q2736" i="1"/>
  <c r="S2736" i="1" s="1"/>
  <c r="O2736" i="1"/>
  <c r="N2736" i="1"/>
  <c r="P2736" i="1" s="1"/>
  <c r="L2736" i="1"/>
  <c r="K2736" i="1"/>
  <c r="M2736" i="1" s="1"/>
  <c r="J2736" i="1"/>
  <c r="I2736" i="1"/>
  <c r="H2736" i="1"/>
  <c r="AB2736" i="1" s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T2735" i="1"/>
  <c r="V2735" i="1" s="1"/>
  <c r="S2735" i="1"/>
  <c r="R2735" i="1"/>
  <c r="Q2735" i="1"/>
  <c r="P2735" i="1"/>
  <c r="O2735" i="1"/>
  <c r="N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U2734" i="1"/>
  <c r="T2734" i="1"/>
  <c r="S2734" i="1"/>
  <c r="R2734" i="1"/>
  <c r="Q2734" i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 s="1"/>
  <c r="AA2733" i="1"/>
  <c r="Z2733" i="1"/>
  <c r="Y2733" i="1"/>
  <c r="X2733" i="1"/>
  <c r="W2733" i="1"/>
  <c r="U2733" i="1"/>
  <c r="V2733" i="1" s="1"/>
  <c r="T2733" i="1"/>
  <c r="R2733" i="1"/>
  <c r="Q2733" i="1"/>
  <c r="S2733" i="1" s="1"/>
  <c r="O2733" i="1"/>
  <c r="P2733" i="1" s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AA2732" i="1"/>
  <c r="Y2732" i="1"/>
  <c r="X2732" i="1"/>
  <c r="W2732" i="1"/>
  <c r="U2732" i="1"/>
  <c r="T2732" i="1"/>
  <c r="V2732" i="1" s="1"/>
  <c r="R2732" i="1"/>
  <c r="Q2732" i="1"/>
  <c r="S2732" i="1" s="1"/>
  <c r="O2732" i="1"/>
  <c r="P2732" i="1" s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Y2731" i="1"/>
  <c r="X2731" i="1"/>
  <c r="Z2731" i="1" s="1"/>
  <c r="W2731" i="1"/>
  <c r="U2731" i="1"/>
  <c r="V2731" i="1" s="1"/>
  <c r="T2731" i="1"/>
  <c r="R2731" i="1"/>
  <c r="S2731" i="1" s="1"/>
  <c r="Q2731" i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V2730" i="1" s="1"/>
  <c r="T2730" i="1"/>
  <c r="S2730" i="1"/>
  <c r="R2730" i="1"/>
  <c r="Q2730" i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V2729" i="1" s="1"/>
  <c r="T2729" i="1"/>
  <c r="R2729" i="1"/>
  <c r="Q2729" i="1"/>
  <c r="S2729" i="1" s="1"/>
  <c r="O2729" i="1"/>
  <c r="P2729" i="1" s="1"/>
  <c r="N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AA2728" i="1"/>
  <c r="Y2728" i="1"/>
  <c r="Z2728" i="1" s="1"/>
  <c r="X2728" i="1"/>
  <c r="W2728" i="1"/>
  <c r="U2728" i="1"/>
  <c r="T2728" i="1"/>
  <c r="V2728" i="1" s="1"/>
  <c r="R2728" i="1"/>
  <c r="Q2728" i="1"/>
  <c r="S2728" i="1" s="1"/>
  <c r="O2728" i="1"/>
  <c r="N2728" i="1"/>
  <c r="P2728" i="1" s="1"/>
  <c r="M2728" i="1"/>
  <c r="AB2728" i="1" s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T2727" i="1"/>
  <c r="V2727" i="1" s="1"/>
  <c r="R2727" i="1"/>
  <c r="Q2727" i="1"/>
  <c r="S2727" i="1" s="1"/>
  <c r="O2727" i="1"/>
  <c r="P2727" i="1" s="1"/>
  <c r="N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V2726" i="1" s="1"/>
  <c r="T2726" i="1"/>
  <c r="R2726" i="1"/>
  <c r="Q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AA2725" i="1"/>
  <c r="Y2725" i="1"/>
  <c r="X2725" i="1"/>
  <c r="Z2725" i="1" s="1"/>
  <c r="W2725" i="1"/>
  <c r="U2725" i="1"/>
  <c r="V2725" i="1" s="1"/>
  <c r="T2725" i="1"/>
  <c r="R2725" i="1"/>
  <c r="Q2725" i="1"/>
  <c r="S2725" i="1" s="1"/>
  <c r="O2725" i="1"/>
  <c r="P2725" i="1" s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Z2724" i="1"/>
  <c r="Y2724" i="1"/>
  <c r="X2724" i="1"/>
  <c r="W2724" i="1"/>
  <c r="U2724" i="1"/>
  <c r="T2724" i="1"/>
  <c r="S2724" i="1"/>
  <c r="R2724" i="1"/>
  <c r="Q2724" i="1"/>
  <c r="O2724" i="1"/>
  <c r="N2724" i="1"/>
  <c r="P2724" i="1" s="1"/>
  <c r="L2724" i="1"/>
  <c r="M2724" i="1" s="1"/>
  <c r="K2724" i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T2723" i="1"/>
  <c r="V2723" i="1" s="1"/>
  <c r="R2723" i="1"/>
  <c r="Q2723" i="1"/>
  <c r="S2723" i="1" s="1"/>
  <c r="O2723" i="1"/>
  <c r="N2723" i="1"/>
  <c r="P2723" i="1" s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V2722" i="1" s="1"/>
  <c r="T2722" i="1"/>
  <c r="R2722" i="1"/>
  <c r="Q2722" i="1"/>
  <c r="O2722" i="1"/>
  <c r="N2722" i="1"/>
  <c r="P2722" i="1" s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T2721" i="1"/>
  <c r="V2721" i="1" s="1"/>
  <c r="R2721" i="1"/>
  <c r="Q2721" i="1"/>
  <c r="O2721" i="1"/>
  <c r="N2721" i="1"/>
  <c r="P2721" i="1" s="1"/>
  <c r="L2721" i="1"/>
  <c r="M2721" i="1" s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Z2720" i="1" s="1"/>
  <c r="X2720" i="1"/>
  <c r="W2720" i="1"/>
  <c r="U2720" i="1"/>
  <c r="T2720" i="1"/>
  <c r="V2720" i="1" s="1"/>
  <c r="R2720" i="1"/>
  <c r="Q2720" i="1"/>
  <c r="S2720" i="1" s="1"/>
  <c r="O2720" i="1"/>
  <c r="N2720" i="1"/>
  <c r="P2720" i="1" s="1"/>
  <c r="AB2720" i="1" s="1"/>
  <c r="L2720" i="1"/>
  <c r="M2720" i="1" s="1"/>
  <c r="K2720" i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Z2719" i="1" s="1"/>
  <c r="W2719" i="1"/>
  <c r="V2719" i="1"/>
  <c r="U2719" i="1"/>
  <c r="T2719" i="1"/>
  <c r="R2719" i="1"/>
  <c r="Q2719" i="1"/>
  <c r="S2719" i="1" s="1"/>
  <c r="O2719" i="1"/>
  <c r="P2719" i="1" s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U2718" i="1"/>
  <c r="V2718" i="1" s="1"/>
  <c r="T2718" i="1"/>
  <c r="R2718" i="1"/>
  <c r="S2718" i="1" s="1"/>
  <c r="Q2718" i="1"/>
  <c r="O2718" i="1"/>
  <c r="N2718" i="1"/>
  <c r="P2718" i="1" s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AB2717" i="1" s="1"/>
  <c r="W2717" i="1"/>
  <c r="U2717" i="1"/>
  <c r="V2717" i="1" s="1"/>
  <c r="T2717" i="1"/>
  <c r="R2717" i="1"/>
  <c r="Q2717" i="1"/>
  <c r="S2717" i="1" s="1"/>
  <c r="O2717" i="1"/>
  <c r="N2717" i="1"/>
  <c r="P2717" i="1" s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U2716" i="1"/>
  <c r="T2716" i="1"/>
  <c r="V2716" i="1" s="1"/>
  <c r="S2716" i="1"/>
  <c r="R2716" i="1"/>
  <c r="Q2716" i="1"/>
  <c r="O2716" i="1"/>
  <c r="N2716" i="1"/>
  <c r="L2716" i="1"/>
  <c r="M2716" i="1" s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V2715" i="1"/>
  <c r="U2715" i="1"/>
  <c r="T2715" i="1"/>
  <c r="S2715" i="1"/>
  <c r="R2715" i="1"/>
  <c r="Q2715" i="1"/>
  <c r="O2715" i="1"/>
  <c r="P2715" i="1" s="1"/>
  <c r="N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U2714" i="1"/>
  <c r="V2714" i="1" s="1"/>
  <c r="T2714" i="1"/>
  <c r="R2714" i="1"/>
  <c r="S2714" i="1" s="1"/>
  <c r="Q2714" i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V2713" i="1" s="1"/>
  <c r="T2713" i="1"/>
  <c r="R2713" i="1"/>
  <c r="Q2713" i="1"/>
  <c r="S2713" i="1" s="1"/>
  <c r="O2713" i="1"/>
  <c r="N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AA2712" i="1"/>
  <c r="Z2712" i="1"/>
  <c r="Y2712" i="1"/>
  <c r="X2712" i="1"/>
  <c r="W2712" i="1"/>
  <c r="U2712" i="1"/>
  <c r="T2712" i="1"/>
  <c r="V2712" i="1" s="1"/>
  <c r="R2712" i="1"/>
  <c r="Q2712" i="1"/>
  <c r="S2712" i="1" s="1"/>
  <c r="O2712" i="1"/>
  <c r="N2712" i="1"/>
  <c r="P2712" i="1" s="1"/>
  <c r="L2712" i="1"/>
  <c r="M2712" i="1" s="1"/>
  <c r="K2712" i="1"/>
  <c r="J2712" i="1"/>
  <c r="I2712" i="1"/>
  <c r="H2712" i="1"/>
  <c r="G2712" i="1"/>
  <c r="F2712" i="1"/>
  <c r="E2712" i="1"/>
  <c r="D2712" i="1"/>
  <c r="B2712" i="1"/>
  <c r="A2712" i="1" s="1"/>
  <c r="AA2711" i="1"/>
  <c r="Y2711" i="1"/>
  <c r="X2711" i="1"/>
  <c r="Z2711" i="1" s="1"/>
  <c r="W2711" i="1"/>
  <c r="V2711" i="1"/>
  <c r="U2711" i="1"/>
  <c r="T2711" i="1"/>
  <c r="R2711" i="1"/>
  <c r="Q2711" i="1"/>
  <c r="S2711" i="1" s="1"/>
  <c r="O2711" i="1"/>
  <c r="P2711" i="1" s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W2710" i="1"/>
  <c r="U2710" i="1"/>
  <c r="V2710" i="1" s="1"/>
  <c r="T2710" i="1"/>
  <c r="R2710" i="1"/>
  <c r="S2710" i="1" s="1"/>
  <c r="Q2710" i="1"/>
  <c r="O2710" i="1"/>
  <c r="N2710" i="1"/>
  <c r="P2710" i="1" s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AA2709" i="1"/>
  <c r="Y2709" i="1"/>
  <c r="X2709" i="1"/>
  <c r="W2709" i="1"/>
  <c r="U2709" i="1"/>
  <c r="V2709" i="1" s="1"/>
  <c r="T2709" i="1"/>
  <c r="R2709" i="1"/>
  <c r="Q2709" i="1"/>
  <c r="S2709" i="1" s="1"/>
  <c r="O2709" i="1"/>
  <c r="N2709" i="1"/>
  <c r="P2709" i="1" s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T2708" i="1"/>
  <c r="V2708" i="1" s="1"/>
  <c r="S2708" i="1"/>
  <c r="R2708" i="1"/>
  <c r="Q2708" i="1"/>
  <c r="O2708" i="1"/>
  <c r="P2708" i="1" s="1"/>
  <c r="N2708" i="1"/>
  <c r="L2708" i="1"/>
  <c r="M2708" i="1" s="1"/>
  <c r="K2708" i="1"/>
  <c r="J2708" i="1"/>
  <c r="I2708" i="1"/>
  <c r="AB2708" i="1" s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V2707" i="1"/>
  <c r="U2707" i="1"/>
  <c r="T2707" i="1"/>
  <c r="S2707" i="1"/>
  <c r="R2707" i="1"/>
  <c r="Q2707" i="1"/>
  <c r="O2707" i="1"/>
  <c r="P2707" i="1" s="1"/>
  <c r="N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U2706" i="1"/>
  <c r="V2706" i="1" s="1"/>
  <c r="T2706" i="1"/>
  <c r="R2706" i="1"/>
  <c r="S2706" i="1" s="1"/>
  <c r="Q2706" i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U2705" i="1"/>
  <c r="V2705" i="1" s="1"/>
  <c r="T2705" i="1"/>
  <c r="R2705" i="1"/>
  <c r="Q2705" i="1"/>
  <c r="S2705" i="1" s="1"/>
  <c r="O2705" i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 s="1"/>
  <c r="AA2704" i="1"/>
  <c r="Z2704" i="1"/>
  <c r="Y2704" i="1"/>
  <c r="X2704" i="1"/>
  <c r="W2704" i="1"/>
  <c r="U2704" i="1"/>
  <c r="T2704" i="1"/>
  <c r="V2704" i="1" s="1"/>
  <c r="R2704" i="1"/>
  <c r="Q2704" i="1"/>
  <c r="S2704" i="1" s="1"/>
  <c r="O2704" i="1"/>
  <c r="N2704" i="1"/>
  <c r="P2704" i="1" s="1"/>
  <c r="L2704" i="1"/>
  <c r="M2704" i="1" s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X2703" i="1"/>
  <c r="Z2703" i="1" s="1"/>
  <c r="W2703" i="1"/>
  <c r="V2703" i="1"/>
  <c r="U2703" i="1"/>
  <c r="T2703" i="1"/>
  <c r="R2703" i="1"/>
  <c r="Q2703" i="1"/>
  <c r="S2703" i="1" s="1"/>
  <c r="O2703" i="1"/>
  <c r="P2703" i="1" s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U2702" i="1"/>
  <c r="V2702" i="1" s="1"/>
  <c r="T2702" i="1"/>
  <c r="R2702" i="1"/>
  <c r="S2702" i="1" s="1"/>
  <c r="Q2702" i="1"/>
  <c r="O2702" i="1"/>
  <c r="N2702" i="1"/>
  <c r="P2702" i="1" s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V2701" i="1" s="1"/>
  <c r="T2701" i="1"/>
  <c r="R2701" i="1"/>
  <c r="Q2701" i="1"/>
  <c r="S2701" i="1" s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Z2700" i="1"/>
  <c r="Y2700" i="1"/>
  <c r="X2700" i="1"/>
  <c r="W2700" i="1"/>
  <c r="U2700" i="1"/>
  <c r="T2700" i="1"/>
  <c r="V2700" i="1" s="1"/>
  <c r="R2700" i="1"/>
  <c r="Q2700" i="1"/>
  <c r="S2700" i="1" s="1"/>
  <c r="P2700" i="1"/>
  <c r="AB2700" i="1" s="1"/>
  <c r="O2700" i="1"/>
  <c r="N2700" i="1"/>
  <c r="L2700" i="1"/>
  <c r="M2700" i="1" s="1"/>
  <c r="K2700" i="1"/>
  <c r="J2700" i="1"/>
  <c r="I2700" i="1"/>
  <c r="H2700" i="1"/>
  <c r="G2700" i="1"/>
  <c r="F2700" i="1"/>
  <c r="E2700" i="1"/>
  <c r="D2700" i="1"/>
  <c r="B2700" i="1"/>
  <c r="A2700" i="1" s="1"/>
  <c r="AA2699" i="1"/>
  <c r="Y2699" i="1"/>
  <c r="X2699" i="1"/>
  <c r="Z2699" i="1" s="1"/>
  <c r="W2699" i="1"/>
  <c r="V2699" i="1"/>
  <c r="U2699" i="1"/>
  <c r="T2699" i="1"/>
  <c r="R2699" i="1"/>
  <c r="Q2699" i="1"/>
  <c r="S2699" i="1" s="1"/>
  <c r="O2699" i="1"/>
  <c r="P2699" i="1" s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 s="1"/>
  <c r="AA2698" i="1"/>
  <c r="Z2698" i="1"/>
  <c r="Y2698" i="1"/>
  <c r="X2698" i="1"/>
  <c r="W2698" i="1"/>
  <c r="U2698" i="1"/>
  <c r="V2698" i="1" s="1"/>
  <c r="T2698" i="1"/>
  <c r="R2698" i="1"/>
  <c r="S2698" i="1" s="1"/>
  <c r="Q2698" i="1"/>
  <c r="O2698" i="1"/>
  <c r="N2698" i="1"/>
  <c r="P2698" i="1" s="1"/>
  <c r="L2698" i="1"/>
  <c r="M2698" i="1" s="1"/>
  <c r="K2698" i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U2697" i="1"/>
  <c r="V2697" i="1" s="1"/>
  <c r="T2697" i="1"/>
  <c r="R2697" i="1"/>
  <c r="Q2697" i="1"/>
  <c r="S2697" i="1" s="1"/>
  <c r="O2697" i="1"/>
  <c r="N2697" i="1"/>
  <c r="P2697" i="1" s="1"/>
  <c r="L2697" i="1"/>
  <c r="M2697" i="1" s="1"/>
  <c r="AB2697" i="1" s="1"/>
  <c r="K2697" i="1"/>
  <c r="J2697" i="1"/>
  <c r="I2697" i="1"/>
  <c r="H2697" i="1"/>
  <c r="G2697" i="1"/>
  <c r="F2697" i="1"/>
  <c r="E2697" i="1"/>
  <c r="D2697" i="1"/>
  <c r="B2697" i="1"/>
  <c r="A2697" i="1"/>
  <c r="AA2696" i="1"/>
  <c r="Z2696" i="1"/>
  <c r="Y2696" i="1"/>
  <c r="X2696" i="1"/>
  <c r="W2696" i="1"/>
  <c r="U2696" i="1"/>
  <c r="T2696" i="1"/>
  <c r="V2696" i="1" s="1"/>
  <c r="R2696" i="1"/>
  <c r="Q2696" i="1"/>
  <c r="S2696" i="1" s="1"/>
  <c r="O2696" i="1"/>
  <c r="N2696" i="1"/>
  <c r="P2696" i="1" s="1"/>
  <c r="L2696" i="1"/>
  <c r="M2696" i="1" s="1"/>
  <c r="AB2696" i="1" s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V2695" i="1"/>
  <c r="U2695" i="1"/>
  <c r="T2695" i="1"/>
  <c r="R2695" i="1"/>
  <c r="Q2695" i="1"/>
  <c r="S2695" i="1" s="1"/>
  <c r="O2695" i="1"/>
  <c r="P2695" i="1" s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U2694" i="1"/>
  <c r="V2694" i="1" s="1"/>
  <c r="T2694" i="1"/>
  <c r="R2694" i="1"/>
  <c r="S2694" i="1" s="1"/>
  <c r="Q2694" i="1"/>
  <c r="O2694" i="1"/>
  <c r="N2694" i="1"/>
  <c r="P2694" i="1" s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V2693" i="1" s="1"/>
  <c r="T2693" i="1"/>
  <c r="R2693" i="1"/>
  <c r="Q2693" i="1"/>
  <c r="S2693" i="1" s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U2692" i="1"/>
  <c r="T2692" i="1"/>
  <c r="V2692" i="1" s="1"/>
  <c r="S2692" i="1"/>
  <c r="R2692" i="1"/>
  <c r="Q2692" i="1"/>
  <c r="O2692" i="1"/>
  <c r="N2692" i="1"/>
  <c r="P2692" i="1" s="1"/>
  <c r="L2692" i="1"/>
  <c r="M2692" i="1" s="1"/>
  <c r="K2692" i="1"/>
  <c r="J2692" i="1"/>
  <c r="I2692" i="1"/>
  <c r="H2692" i="1"/>
  <c r="G2692" i="1"/>
  <c r="F2692" i="1"/>
  <c r="E2692" i="1"/>
  <c r="D2692" i="1"/>
  <c r="B2692" i="1"/>
  <c r="A2692" i="1" s="1"/>
  <c r="AA2691" i="1"/>
  <c r="Y2691" i="1"/>
  <c r="X2691" i="1"/>
  <c r="W2691" i="1"/>
  <c r="V2691" i="1"/>
  <c r="U2691" i="1"/>
  <c r="T2691" i="1"/>
  <c r="S2691" i="1"/>
  <c r="R2691" i="1"/>
  <c r="Q2691" i="1"/>
  <c r="O2691" i="1"/>
  <c r="P2691" i="1" s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U2690" i="1"/>
  <c r="T2690" i="1"/>
  <c r="V2690" i="1" s="1"/>
  <c r="R2690" i="1"/>
  <c r="S2690" i="1" s="1"/>
  <c r="Q2690" i="1"/>
  <c r="O2690" i="1"/>
  <c r="N2690" i="1"/>
  <c r="L2690" i="1"/>
  <c r="M2690" i="1" s="1"/>
  <c r="K2690" i="1"/>
  <c r="J2690" i="1"/>
  <c r="I2690" i="1"/>
  <c r="H2690" i="1"/>
  <c r="G2690" i="1"/>
  <c r="F2690" i="1"/>
  <c r="E2690" i="1"/>
  <c r="D2690" i="1"/>
  <c r="B2690" i="1"/>
  <c r="A2690" i="1" s="1"/>
  <c r="AA2689" i="1"/>
  <c r="Y2689" i="1"/>
  <c r="Z2689" i="1" s="1"/>
  <c r="X2689" i="1"/>
  <c r="W2689" i="1"/>
  <c r="U2689" i="1"/>
  <c r="V2689" i="1" s="1"/>
  <c r="T2689" i="1"/>
  <c r="S2689" i="1"/>
  <c r="R2689" i="1"/>
  <c r="Q2689" i="1"/>
  <c r="P2689" i="1"/>
  <c r="O2689" i="1"/>
  <c r="N2689" i="1"/>
  <c r="L2689" i="1"/>
  <c r="M2689" i="1" s="1"/>
  <c r="K2689" i="1"/>
  <c r="J2689" i="1"/>
  <c r="I2689" i="1"/>
  <c r="H2689" i="1"/>
  <c r="G2689" i="1"/>
  <c r="F2689" i="1"/>
  <c r="E2689" i="1"/>
  <c r="D2689" i="1"/>
  <c r="B2689" i="1"/>
  <c r="A2689" i="1" s="1"/>
  <c r="AA2688" i="1"/>
  <c r="Y2688" i="1"/>
  <c r="X2688" i="1"/>
  <c r="Z2688" i="1" s="1"/>
  <c r="W2688" i="1"/>
  <c r="U2688" i="1"/>
  <c r="T2688" i="1"/>
  <c r="V2688" i="1" s="1"/>
  <c r="S2688" i="1"/>
  <c r="R2688" i="1"/>
  <c r="Q2688" i="1"/>
  <c r="O2688" i="1"/>
  <c r="P2688" i="1" s="1"/>
  <c r="N2688" i="1"/>
  <c r="L2688" i="1"/>
  <c r="M2688" i="1" s="1"/>
  <c r="K2688" i="1"/>
  <c r="J2688" i="1"/>
  <c r="I2688" i="1"/>
  <c r="H2688" i="1"/>
  <c r="G2688" i="1"/>
  <c r="F2688" i="1"/>
  <c r="E2688" i="1"/>
  <c r="D2688" i="1"/>
  <c r="B2688" i="1"/>
  <c r="A2688" i="1"/>
  <c r="AA2687" i="1"/>
  <c r="Y2687" i="1"/>
  <c r="X2687" i="1"/>
  <c r="Z2687" i="1" s="1"/>
  <c r="W2687" i="1"/>
  <c r="V2687" i="1"/>
  <c r="U2687" i="1"/>
  <c r="T2687" i="1"/>
  <c r="R2687" i="1"/>
  <c r="S2687" i="1" s="1"/>
  <c r="Q2687" i="1"/>
  <c r="O2687" i="1"/>
  <c r="P2687" i="1" s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Y2686" i="1"/>
  <c r="Z2686" i="1" s="1"/>
  <c r="X2686" i="1"/>
  <c r="W2686" i="1"/>
  <c r="V2686" i="1"/>
  <c r="U2686" i="1"/>
  <c r="T2686" i="1"/>
  <c r="R2686" i="1"/>
  <c r="S2686" i="1" s="1"/>
  <c r="Q2686" i="1"/>
  <c r="O2686" i="1"/>
  <c r="P2686" i="1" s="1"/>
  <c r="N2686" i="1"/>
  <c r="L2686" i="1"/>
  <c r="M2686" i="1" s="1"/>
  <c r="K2686" i="1"/>
  <c r="J2686" i="1"/>
  <c r="I2686" i="1"/>
  <c r="H2686" i="1"/>
  <c r="G2686" i="1"/>
  <c r="F2686" i="1"/>
  <c r="E2686" i="1"/>
  <c r="D2686" i="1"/>
  <c r="B2686" i="1"/>
  <c r="A2686" i="1" s="1"/>
  <c r="AA2685" i="1"/>
  <c r="Y2685" i="1"/>
  <c r="X2685" i="1"/>
  <c r="W2685" i="1"/>
  <c r="U2685" i="1"/>
  <c r="V2685" i="1" s="1"/>
  <c r="T2685" i="1"/>
  <c r="S2685" i="1"/>
  <c r="R2685" i="1"/>
  <c r="Q2685" i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Z2684" i="1"/>
  <c r="Y2684" i="1"/>
  <c r="X2684" i="1"/>
  <c r="W2684" i="1"/>
  <c r="U2684" i="1"/>
  <c r="T2684" i="1"/>
  <c r="V2684" i="1" s="1"/>
  <c r="R2684" i="1"/>
  <c r="Q2684" i="1"/>
  <c r="S2684" i="1" s="1"/>
  <c r="O2684" i="1"/>
  <c r="N2684" i="1"/>
  <c r="L2684" i="1"/>
  <c r="M2684" i="1" s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T2683" i="1"/>
  <c r="V2683" i="1" s="1"/>
  <c r="R2683" i="1"/>
  <c r="Q2683" i="1"/>
  <c r="S2683" i="1" s="1"/>
  <c r="O2683" i="1"/>
  <c r="P2683" i="1" s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V2682" i="1" s="1"/>
  <c r="T2682" i="1"/>
  <c r="R2682" i="1"/>
  <c r="S2682" i="1" s="1"/>
  <c r="Q2682" i="1"/>
  <c r="O2682" i="1"/>
  <c r="N2682" i="1"/>
  <c r="P2682" i="1" s="1"/>
  <c r="L2682" i="1"/>
  <c r="M2682" i="1" s="1"/>
  <c r="K2682" i="1"/>
  <c r="J2682" i="1"/>
  <c r="I2682" i="1"/>
  <c r="H2682" i="1"/>
  <c r="AB2682" i="1" s="1"/>
  <c r="G2682" i="1"/>
  <c r="F2682" i="1"/>
  <c r="E2682" i="1"/>
  <c r="D2682" i="1"/>
  <c r="B2682" i="1"/>
  <c r="A2682" i="1"/>
  <c r="AA2681" i="1"/>
  <c r="Y2681" i="1"/>
  <c r="Z2681" i="1" s="1"/>
  <c r="X2681" i="1"/>
  <c r="W2681" i="1"/>
  <c r="U2681" i="1"/>
  <c r="V2681" i="1" s="1"/>
  <c r="T2681" i="1"/>
  <c r="S2681" i="1"/>
  <c r="R2681" i="1"/>
  <c r="Q2681" i="1"/>
  <c r="O2681" i="1"/>
  <c r="N2681" i="1"/>
  <c r="P2681" i="1" s="1"/>
  <c r="L2681" i="1"/>
  <c r="M2681" i="1" s="1"/>
  <c r="AB2681" i="1" s="1"/>
  <c r="K2681" i="1"/>
  <c r="J2681" i="1"/>
  <c r="I2681" i="1"/>
  <c r="H2681" i="1"/>
  <c r="G2681" i="1"/>
  <c r="F2681" i="1"/>
  <c r="E2681" i="1"/>
  <c r="D2681" i="1"/>
  <c r="B2681" i="1"/>
  <c r="A2681" i="1"/>
  <c r="AA2680" i="1"/>
  <c r="Z2680" i="1"/>
  <c r="Y2680" i="1"/>
  <c r="X2680" i="1"/>
  <c r="W2680" i="1"/>
  <c r="U2680" i="1"/>
  <c r="T2680" i="1"/>
  <c r="V2680" i="1" s="1"/>
  <c r="S2680" i="1"/>
  <c r="R2680" i="1"/>
  <c r="Q2680" i="1"/>
  <c r="O2680" i="1"/>
  <c r="P2680" i="1" s="1"/>
  <c r="N2680" i="1"/>
  <c r="L2680" i="1"/>
  <c r="M2680" i="1" s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W2679" i="1"/>
  <c r="U2679" i="1"/>
  <c r="T2679" i="1"/>
  <c r="V2679" i="1" s="1"/>
  <c r="S2679" i="1"/>
  <c r="R2679" i="1"/>
  <c r="Q2679" i="1"/>
  <c r="O2679" i="1"/>
  <c r="P2679" i="1" s="1"/>
  <c r="N2679" i="1"/>
  <c r="L2679" i="1"/>
  <c r="M2679" i="1" s="1"/>
  <c r="K2679" i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U2678" i="1"/>
  <c r="T2678" i="1"/>
  <c r="V2678" i="1" s="1"/>
  <c r="R2678" i="1"/>
  <c r="S2678" i="1" s="1"/>
  <c r="Q2678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AA2677" i="1"/>
  <c r="Y2677" i="1"/>
  <c r="Z2677" i="1" s="1"/>
  <c r="X2677" i="1"/>
  <c r="W2677" i="1"/>
  <c r="U2677" i="1"/>
  <c r="V2677" i="1" s="1"/>
  <c r="T2677" i="1"/>
  <c r="R2677" i="1"/>
  <c r="Q2677" i="1"/>
  <c r="S2677" i="1" s="1"/>
  <c r="O2677" i="1"/>
  <c r="P2677" i="1" s="1"/>
  <c r="N2677" i="1"/>
  <c r="L2677" i="1"/>
  <c r="M2677" i="1" s="1"/>
  <c r="K2677" i="1"/>
  <c r="J2677" i="1"/>
  <c r="I2677" i="1"/>
  <c r="H2677" i="1"/>
  <c r="G2677" i="1"/>
  <c r="F2677" i="1"/>
  <c r="E2677" i="1"/>
  <c r="D2677" i="1"/>
  <c r="B2677" i="1"/>
  <c r="A2677" i="1" s="1"/>
  <c r="AA2676" i="1"/>
  <c r="Y2676" i="1"/>
  <c r="X2676" i="1"/>
  <c r="Z2676" i="1" s="1"/>
  <c r="W2676" i="1"/>
  <c r="U2676" i="1"/>
  <c r="V2676" i="1" s="1"/>
  <c r="T2676" i="1"/>
  <c r="R2676" i="1"/>
  <c r="S2676" i="1" s="1"/>
  <c r="Q2676" i="1"/>
  <c r="O2676" i="1"/>
  <c r="P2676" i="1" s="1"/>
  <c r="N2676" i="1"/>
  <c r="L2676" i="1"/>
  <c r="M2676" i="1" s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R2675" i="1"/>
  <c r="S2675" i="1" s="1"/>
  <c r="Q2675" i="1"/>
  <c r="O2675" i="1"/>
  <c r="P2675" i="1" s="1"/>
  <c r="N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V2674" i="1"/>
  <c r="U2674" i="1"/>
  <c r="T2674" i="1"/>
  <c r="R2674" i="1"/>
  <c r="S2674" i="1" s="1"/>
  <c r="Q2674" i="1"/>
  <c r="O2674" i="1"/>
  <c r="P2674" i="1" s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Y2673" i="1"/>
  <c r="X2673" i="1"/>
  <c r="Z2673" i="1" s="1"/>
  <c r="W2673" i="1"/>
  <c r="U2673" i="1"/>
  <c r="V2673" i="1" s="1"/>
  <c r="T2673" i="1"/>
  <c r="R2673" i="1"/>
  <c r="Q2673" i="1"/>
  <c r="S2673" i="1" s="1"/>
  <c r="O2673" i="1"/>
  <c r="N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AA2672" i="1"/>
  <c r="Z2672" i="1"/>
  <c r="Y2672" i="1"/>
  <c r="X2672" i="1"/>
  <c r="W2672" i="1"/>
  <c r="U2672" i="1"/>
  <c r="T2672" i="1"/>
  <c r="V2672" i="1" s="1"/>
  <c r="R2672" i="1"/>
  <c r="Q2672" i="1"/>
  <c r="S2672" i="1" s="1"/>
  <c r="P2672" i="1"/>
  <c r="O2672" i="1"/>
  <c r="N2672" i="1"/>
  <c r="L2672" i="1"/>
  <c r="M2672" i="1" s="1"/>
  <c r="K2672" i="1"/>
  <c r="J2672" i="1"/>
  <c r="I2672" i="1"/>
  <c r="H2672" i="1"/>
  <c r="G2672" i="1"/>
  <c r="F2672" i="1"/>
  <c r="E2672" i="1"/>
  <c r="D2672" i="1"/>
  <c r="B2672" i="1"/>
  <c r="A2672" i="1" s="1"/>
  <c r="AA2671" i="1"/>
  <c r="Y2671" i="1"/>
  <c r="X2671" i="1"/>
  <c r="W2671" i="1"/>
  <c r="U2671" i="1"/>
  <c r="T2671" i="1"/>
  <c r="V2671" i="1" s="1"/>
  <c r="R2671" i="1"/>
  <c r="Q2671" i="1"/>
  <c r="O2671" i="1"/>
  <c r="P2671" i="1" s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U2670" i="1"/>
  <c r="V2670" i="1" s="1"/>
  <c r="T2670" i="1"/>
  <c r="R2670" i="1"/>
  <c r="S2670" i="1" s="1"/>
  <c r="Q2670" i="1"/>
  <c r="O2670" i="1"/>
  <c r="N2670" i="1"/>
  <c r="P2670" i="1" s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V2669" i="1" s="1"/>
  <c r="T2669" i="1"/>
  <c r="S2669" i="1"/>
  <c r="AB2669" i="1" s="1"/>
  <c r="R2669" i="1"/>
  <c r="Q2669" i="1"/>
  <c r="O2669" i="1"/>
  <c r="P2669" i="1" s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R2668" i="1"/>
  <c r="S2668" i="1" s="1"/>
  <c r="Q2668" i="1"/>
  <c r="P2668" i="1"/>
  <c r="O2668" i="1"/>
  <c r="N2668" i="1"/>
  <c r="L2668" i="1"/>
  <c r="M2668" i="1" s="1"/>
  <c r="K2668" i="1"/>
  <c r="J2668" i="1"/>
  <c r="I2668" i="1"/>
  <c r="H2668" i="1"/>
  <c r="AB2668" i="1" s="1"/>
  <c r="G2668" i="1"/>
  <c r="F2668" i="1"/>
  <c r="E2668" i="1"/>
  <c r="D2668" i="1"/>
  <c r="B2668" i="1"/>
  <c r="A2668" i="1" s="1"/>
  <c r="AA2667" i="1"/>
  <c r="Y2667" i="1"/>
  <c r="X2667" i="1"/>
  <c r="W2667" i="1"/>
  <c r="U2667" i="1"/>
  <c r="T2667" i="1"/>
  <c r="V2667" i="1" s="1"/>
  <c r="R2667" i="1"/>
  <c r="S2667" i="1" s="1"/>
  <c r="Q2667" i="1"/>
  <c r="O2667" i="1"/>
  <c r="P2667" i="1" s="1"/>
  <c r="N2667" i="1"/>
  <c r="L2667" i="1"/>
  <c r="M2667" i="1" s="1"/>
  <c r="K2667" i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U2666" i="1"/>
  <c r="T2666" i="1"/>
  <c r="V2666" i="1" s="1"/>
  <c r="R2666" i="1"/>
  <c r="S2666" i="1" s="1"/>
  <c r="Q2666" i="1"/>
  <c r="P2666" i="1"/>
  <c r="O2666" i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V2665" i="1" s="1"/>
  <c r="T2665" i="1"/>
  <c r="R2665" i="1"/>
  <c r="S2665" i="1" s="1"/>
  <c r="Q2665" i="1"/>
  <c r="O2665" i="1"/>
  <c r="P2665" i="1" s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Y2664" i="1"/>
  <c r="X2664" i="1"/>
  <c r="Z2664" i="1" s="1"/>
  <c r="W2664" i="1"/>
  <c r="U2664" i="1"/>
  <c r="V2664" i="1" s="1"/>
  <c r="T2664" i="1"/>
  <c r="R2664" i="1"/>
  <c r="S2664" i="1" s="1"/>
  <c r="Q2664" i="1"/>
  <c r="O2664" i="1"/>
  <c r="N2664" i="1"/>
  <c r="P2664" i="1" s="1"/>
  <c r="L2664" i="1"/>
  <c r="M2664" i="1" s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W2663" i="1"/>
  <c r="U2663" i="1"/>
  <c r="V2663" i="1" s="1"/>
  <c r="T2663" i="1"/>
  <c r="R2663" i="1"/>
  <c r="S2663" i="1" s="1"/>
  <c r="Q2663" i="1"/>
  <c r="O2663" i="1"/>
  <c r="P2663" i="1" s="1"/>
  <c r="N2663" i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Y2662" i="1"/>
  <c r="Z2662" i="1" s="1"/>
  <c r="X2662" i="1"/>
  <c r="W2662" i="1"/>
  <c r="V2662" i="1"/>
  <c r="U2662" i="1"/>
  <c r="T2662" i="1"/>
  <c r="R2662" i="1"/>
  <c r="S2662" i="1" s="1"/>
  <c r="Q2662" i="1"/>
  <c r="P2662" i="1"/>
  <c r="O2662" i="1"/>
  <c r="N2662" i="1"/>
  <c r="L2662" i="1"/>
  <c r="M2662" i="1" s="1"/>
  <c r="K2662" i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V2661" i="1" s="1"/>
  <c r="T2661" i="1"/>
  <c r="R2661" i="1"/>
  <c r="Q2661" i="1"/>
  <c r="S2661" i="1" s="1"/>
  <c r="O2661" i="1"/>
  <c r="N2661" i="1"/>
  <c r="P2661" i="1" s="1"/>
  <c r="M2661" i="1"/>
  <c r="AB2661" i="1" s="1"/>
  <c r="L2661" i="1"/>
  <c r="K2661" i="1"/>
  <c r="J2661" i="1"/>
  <c r="I2661" i="1"/>
  <c r="H2661" i="1"/>
  <c r="G2661" i="1"/>
  <c r="F2661" i="1"/>
  <c r="E2661" i="1"/>
  <c r="D2661" i="1"/>
  <c r="B2661" i="1"/>
  <c r="A2661" i="1"/>
  <c r="AA2660" i="1"/>
  <c r="Z2660" i="1"/>
  <c r="Y2660" i="1"/>
  <c r="X2660" i="1"/>
  <c r="W2660" i="1"/>
  <c r="U2660" i="1"/>
  <c r="T2660" i="1"/>
  <c r="S2660" i="1"/>
  <c r="R2660" i="1"/>
  <c r="Q2660" i="1"/>
  <c r="P2660" i="1"/>
  <c r="O2660" i="1"/>
  <c r="N2660" i="1"/>
  <c r="L2660" i="1"/>
  <c r="M2660" i="1" s="1"/>
  <c r="K2660" i="1"/>
  <c r="J2660" i="1"/>
  <c r="I2660" i="1"/>
  <c r="H2660" i="1"/>
  <c r="G2660" i="1"/>
  <c r="F2660" i="1"/>
  <c r="E2660" i="1"/>
  <c r="D2660" i="1"/>
  <c r="B2660" i="1"/>
  <c r="A2660" i="1" s="1"/>
  <c r="AA2659" i="1"/>
  <c r="Y2659" i="1"/>
  <c r="X2659" i="1"/>
  <c r="Z2659" i="1" s="1"/>
  <c r="W2659" i="1"/>
  <c r="U2659" i="1"/>
  <c r="T2659" i="1"/>
  <c r="V2659" i="1" s="1"/>
  <c r="S2659" i="1"/>
  <c r="R2659" i="1"/>
  <c r="Q2659" i="1"/>
  <c r="O2659" i="1"/>
  <c r="P2659" i="1" s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U2658" i="1"/>
  <c r="T2658" i="1"/>
  <c r="R2658" i="1"/>
  <c r="S2658" i="1" s="1"/>
  <c r="Q2658" i="1"/>
  <c r="P2658" i="1"/>
  <c r="O2658" i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V2657" i="1" s="1"/>
  <c r="T2657" i="1"/>
  <c r="S2657" i="1"/>
  <c r="R2657" i="1"/>
  <c r="Q2657" i="1"/>
  <c r="P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U2656" i="1"/>
  <c r="V2656" i="1" s="1"/>
  <c r="T2656" i="1"/>
  <c r="S2656" i="1"/>
  <c r="R2656" i="1"/>
  <c r="Q2656" i="1"/>
  <c r="O2656" i="1"/>
  <c r="N2656" i="1"/>
  <c r="P2656" i="1" s="1"/>
  <c r="L2656" i="1"/>
  <c r="M2656" i="1" s="1"/>
  <c r="K2656" i="1"/>
  <c r="J2656" i="1"/>
  <c r="I2656" i="1"/>
  <c r="H2656" i="1"/>
  <c r="G2656" i="1"/>
  <c r="F2656" i="1"/>
  <c r="E2656" i="1"/>
  <c r="D2656" i="1"/>
  <c r="B2656" i="1"/>
  <c r="A2656" i="1" s="1"/>
  <c r="AA2655" i="1"/>
  <c r="Y2655" i="1"/>
  <c r="X2655" i="1"/>
  <c r="W2655" i="1"/>
  <c r="V2655" i="1"/>
  <c r="U2655" i="1"/>
  <c r="T2655" i="1"/>
  <c r="S2655" i="1"/>
  <c r="R2655" i="1"/>
  <c r="Q2655" i="1"/>
  <c r="O2655" i="1"/>
  <c r="P2655" i="1" s="1"/>
  <c r="N2655" i="1"/>
  <c r="L2655" i="1"/>
  <c r="M2655" i="1" s="1"/>
  <c r="K2655" i="1"/>
  <c r="J2655" i="1"/>
  <c r="I2655" i="1"/>
  <c r="H2655" i="1"/>
  <c r="G2655" i="1"/>
  <c r="F2655" i="1"/>
  <c r="E2655" i="1"/>
  <c r="D2655" i="1"/>
  <c r="B2655" i="1"/>
  <c r="A2655" i="1" s="1"/>
  <c r="AA2654" i="1"/>
  <c r="Y2654" i="1"/>
  <c r="Z2654" i="1" s="1"/>
  <c r="X2654" i="1"/>
  <c r="W2654" i="1"/>
  <c r="U2654" i="1"/>
  <c r="T2654" i="1"/>
  <c r="V2654" i="1" s="1"/>
  <c r="R2654" i="1"/>
  <c r="S2654" i="1" s="1"/>
  <c r="Q2654" i="1"/>
  <c r="P2654" i="1"/>
  <c r="O2654" i="1"/>
  <c r="N2654" i="1"/>
  <c r="L2654" i="1"/>
  <c r="M2654" i="1" s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V2653" i="1" s="1"/>
  <c r="T2653" i="1"/>
  <c r="R2653" i="1"/>
  <c r="S2653" i="1" s="1"/>
  <c r="Q2653" i="1"/>
  <c r="O2653" i="1"/>
  <c r="N2653" i="1"/>
  <c r="P2653" i="1" s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Y2652" i="1"/>
  <c r="X2652" i="1"/>
  <c r="Z2652" i="1" s="1"/>
  <c r="W2652" i="1"/>
  <c r="U2652" i="1"/>
  <c r="V2652" i="1" s="1"/>
  <c r="T2652" i="1"/>
  <c r="S2652" i="1"/>
  <c r="R2652" i="1"/>
  <c r="Q2652" i="1"/>
  <c r="O2652" i="1"/>
  <c r="P2652" i="1" s="1"/>
  <c r="AB2652" i="1" s="1"/>
  <c r="N2652" i="1"/>
  <c r="L2652" i="1"/>
  <c r="M2652" i="1" s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V2651" i="1" s="1"/>
  <c r="T2651" i="1"/>
  <c r="S2651" i="1"/>
  <c r="R2651" i="1"/>
  <c r="Q2651" i="1"/>
  <c r="O2651" i="1"/>
  <c r="P2651" i="1" s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Y2650" i="1"/>
  <c r="Z2650" i="1" s="1"/>
  <c r="X2650" i="1"/>
  <c r="W2650" i="1"/>
  <c r="U2650" i="1"/>
  <c r="T2650" i="1"/>
  <c r="V2650" i="1" s="1"/>
  <c r="R2650" i="1"/>
  <c r="S2650" i="1" s="1"/>
  <c r="Q2650" i="1"/>
  <c r="O2650" i="1"/>
  <c r="N2650" i="1"/>
  <c r="P2650" i="1" s="1"/>
  <c r="L2650" i="1"/>
  <c r="M2650" i="1" s="1"/>
  <c r="K2650" i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V2649" i="1" s="1"/>
  <c r="T2649" i="1"/>
  <c r="R2649" i="1"/>
  <c r="Q2649" i="1"/>
  <c r="S2649" i="1" s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Z2648" i="1"/>
  <c r="Y2648" i="1"/>
  <c r="X2648" i="1"/>
  <c r="W2648" i="1"/>
  <c r="U2648" i="1"/>
  <c r="V2648" i="1" s="1"/>
  <c r="T2648" i="1"/>
  <c r="R2648" i="1"/>
  <c r="Q2648" i="1"/>
  <c r="S2648" i="1" s="1"/>
  <c r="O2648" i="1"/>
  <c r="N2648" i="1"/>
  <c r="P2648" i="1" s="1"/>
  <c r="L2648" i="1"/>
  <c r="M2648" i="1" s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S2647" i="1"/>
  <c r="R2647" i="1"/>
  <c r="Q2647" i="1"/>
  <c r="O2647" i="1"/>
  <c r="P2647" i="1" s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U2646" i="1"/>
  <c r="T2646" i="1"/>
  <c r="V2646" i="1" s="1"/>
  <c r="R2646" i="1"/>
  <c r="S2646" i="1" s="1"/>
  <c r="Q2646" i="1"/>
  <c r="O2646" i="1"/>
  <c r="N2646" i="1"/>
  <c r="P2646" i="1" s="1"/>
  <c r="L2646" i="1"/>
  <c r="K2646" i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U2645" i="1"/>
  <c r="V2645" i="1" s="1"/>
  <c r="T2645" i="1"/>
  <c r="S2645" i="1"/>
  <c r="R2645" i="1"/>
  <c r="Q2645" i="1"/>
  <c r="O2645" i="1"/>
  <c r="N2645" i="1"/>
  <c r="P2645" i="1" s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V2644" i="1"/>
  <c r="U2644" i="1"/>
  <c r="T2644" i="1"/>
  <c r="R2644" i="1"/>
  <c r="Q2644" i="1"/>
  <c r="S2644" i="1" s="1"/>
  <c r="P2644" i="1"/>
  <c r="O2644" i="1"/>
  <c r="N2644" i="1"/>
  <c r="L2644" i="1"/>
  <c r="M2644" i="1" s="1"/>
  <c r="K2644" i="1"/>
  <c r="J2644" i="1"/>
  <c r="I2644" i="1"/>
  <c r="H2644" i="1"/>
  <c r="G2644" i="1"/>
  <c r="F2644" i="1"/>
  <c r="E2644" i="1"/>
  <c r="D2644" i="1"/>
  <c r="B2644" i="1"/>
  <c r="A2644" i="1" s="1"/>
  <c r="AA2643" i="1"/>
  <c r="Y2643" i="1"/>
  <c r="X2643" i="1"/>
  <c r="Z2643" i="1" s="1"/>
  <c r="W2643" i="1"/>
  <c r="V2643" i="1"/>
  <c r="U2643" i="1"/>
  <c r="T2643" i="1"/>
  <c r="R2643" i="1"/>
  <c r="Q2643" i="1"/>
  <c r="S2643" i="1" s="1"/>
  <c r="O2643" i="1"/>
  <c r="P2643" i="1" s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Y2642" i="1"/>
  <c r="Z2642" i="1" s="1"/>
  <c r="X2642" i="1"/>
  <c r="W2642" i="1"/>
  <c r="U2642" i="1"/>
  <c r="T2642" i="1"/>
  <c r="V2642" i="1" s="1"/>
  <c r="R2642" i="1"/>
  <c r="S2642" i="1" s="1"/>
  <c r="Q2642" i="1"/>
  <c r="O2642" i="1"/>
  <c r="P2642" i="1" s="1"/>
  <c r="N2642" i="1"/>
  <c r="L2642" i="1"/>
  <c r="M2642" i="1" s="1"/>
  <c r="K2642" i="1"/>
  <c r="J2642" i="1"/>
  <c r="I2642" i="1"/>
  <c r="H2642" i="1"/>
  <c r="G2642" i="1"/>
  <c r="F2642" i="1"/>
  <c r="E2642" i="1"/>
  <c r="D2642" i="1"/>
  <c r="B2642" i="1"/>
  <c r="A2642" i="1" s="1"/>
  <c r="AA2641" i="1"/>
  <c r="Y2641" i="1"/>
  <c r="Z2641" i="1" s="1"/>
  <c r="X2641" i="1"/>
  <c r="W2641" i="1"/>
  <c r="U2641" i="1"/>
  <c r="V2641" i="1" s="1"/>
  <c r="T2641" i="1"/>
  <c r="R2641" i="1"/>
  <c r="Q2641" i="1"/>
  <c r="S2641" i="1" s="1"/>
  <c r="P2641" i="1"/>
  <c r="O2641" i="1"/>
  <c r="N2641" i="1"/>
  <c r="L2641" i="1"/>
  <c r="M2641" i="1" s="1"/>
  <c r="K2641" i="1"/>
  <c r="J2641" i="1"/>
  <c r="I2641" i="1"/>
  <c r="H2641" i="1"/>
  <c r="G2641" i="1"/>
  <c r="F2641" i="1"/>
  <c r="E2641" i="1"/>
  <c r="D2641" i="1"/>
  <c r="B2641" i="1"/>
  <c r="A2641" i="1" s="1"/>
  <c r="AA2640" i="1"/>
  <c r="Y2640" i="1"/>
  <c r="X2640" i="1"/>
  <c r="Z2640" i="1" s="1"/>
  <c r="W2640" i="1"/>
  <c r="U2640" i="1"/>
  <c r="T2640" i="1"/>
  <c r="S2640" i="1"/>
  <c r="R2640" i="1"/>
  <c r="Q2640" i="1"/>
  <c r="O2640" i="1"/>
  <c r="P2640" i="1" s="1"/>
  <c r="N2640" i="1"/>
  <c r="L2640" i="1"/>
  <c r="M2640" i="1" s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Z2639" i="1" s="1"/>
  <c r="W2639" i="1"/>
  <c r="U2639" i="1"/>
  <c r="T2639" i="1"/>
  <c r="V2639" i="1" s="1"/>
  <c r="S2639" i="1"/>
  <c r="R2639" i="1"/>
  <c r="Q2639" i="1"/>
  <c r="O2639" i="1"/>
  <c r="P2639" i="1" s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Y2638" i="1"/>
  <c r="Z2638" i="1" s="1"/>
  <c r="X2638" i="1"/>
  <c r="W2638" i="1"/>
  <c r="V2638" i="1"/>
  <c r="U2638" i="1"/>
  <c r="T2638" i="1"/>
  <c r="R2638" i="1"/>
  <c r="S2638" i="1" s="1"/>
  <c r="Q2638" i="1"/>
  <c r="O2638" i="1"/>
  <c r="P2638" i="1" s="1"/>
  <c r="N2638" i="1"/>
  <c r="L2638" i="1"/>
  <c r="M2638" i="1" s="1"/>
  <c r="K2638" i="1"/>
  <c r="J2638" i="1"/>
  <c r="I2638" i="1"/>
  <c r="H2638" i="1"/>
  <c r="G2638" i="1"/>
  <c r="F2638" i="1"/>
  <c r="E2638" i="1"/>
  <c r="D2638" i="1"/>
  <c r="B2638" i="1"/>
  <c r="A2638" i="1" s="1"/>
  <c r="AA2637" i="1"/>
  <c r="Y2637" i="1"/>
  <c r="X2637" i="1"/>
  <c r="W2637" i="1"/>
  <c r="U2637" i="1"/>
  <c r="V2637" i="1" s="1"/>
  <c r="T2637" i="1"/>
  <c r="S2637" i="1"/>
  <c r="R2637" i="1"/>
  <c r="Q2637" i="1"/>
  <c r="O2637" i="1"/>
  <c r="N2637" i="1"/>
  <c r="P2637" i="1" s="1"/>
  <c r="L2637" i="1"/>
  <c r="K2637" i="1"/>
  <c r="J2637" i="1"/>
  <c r="I2637" i="1"/>
  <c r="H2637" i="1"/>
  <c r="G2637" i="1"/>
  <c r="F2637" i="1"/>
  <c r="E2637" i="1"/>
  <c r="D2637" i="1"/>
  <c r="B2637" i="1"/>
  <c r="A2637" i="1"/>
  <c r="AA2636" i="1"/>
  <c r="Z2636" i="1"/>
  <c r="Y2636" i="1"/>
  <c r="X2636" i="1"/>
  <c r="W2636" i="1"/>
  <c r="V2636" i="1"/>
  <c r="U2636" i="1"/>
  <c r="T2636" i="1"/>
  <c r="R2636" i="1"/>
  <c r="Q2636" i="1"/>
  <c r="S2636" i="1" s="1"/>
  <c r="O2636" i="1"/>
  <c r="N2636" i="1"/>
  <c r="L2636" i="1"/>
  <c r="M2636" i="1" s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Z2635" i="1" s="1"/>
  <c r="W2635" i="1"/>
  <c r="V2635" i="1"/>
  <c r="U2635" i="1"/>
  <c r="T2635" i="1"/>
  <c r="R2635" i="1"/>
  <c r="Q2635" i="1"/>
  <c r="S2635" i="1" s="1"/>
  <c r="O2635" i="1"/>
  <c r="P2635" i="1" s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U2634" i="1"/>
  <c r="V2634" i="1" s="1"/>
  <c r="AB2634" i="1" s="1"/>
  <c r="T2634" i="1"/>
  <c r="R2634" i="1"/>
  <c r="S2634" i="1" s="1"/>
  <c r="Q2634" i="1"/>
  <c r="O2634" i="1"/>
  <c r="N2634" i="1"/>
  <c r="P2634" i="1" s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AA2633" i="1"/>
  <c r="Y2633" i="1"/>
  <c r="Z2633" i="1" s="1"/>
  <c r="X2633" i="1"/>
  <c r="W2633" i="1"/>
  <c r="U2633" i="1"/>
  <c r="V2633" i="1" s="1"/>
  <c r="T2633" i="1"/>
  <c r="S2633" i="1"/>
  <c r="R2633" i="1"/>
  <c r="Q2633" i="1"/>
  <c r="O2633" i="1"/>
  <c r="P2633" i="1" s="1"/>
  <c r="N2633" i="1"/>
  <c r="L2633" i="1"/>
  <c r="M2633" i="1" s="1"/>
  <c r="AB2633" i="1" s="1"/>
  <c r="K2633" i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R2632" i="1"/>
  <c r="S2632" i="1" s="1"/>
  <c r="Q2632" i="1"/>
  <c r="O2632" i="1"/>
  <c r="P2632" i="1" s="1"/>
  <c r="N2632" i="1"/>
  <c r="L2632" i="1"/>
  <c r="M2632" i="1" s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W2631" i="1"/>
  <c r="V2631" i="1"/>
  <c r="U2631" i="1"/>
  <c r="T2631" i="1"/>
  <c r="R2631" i="1"/>
  <c r="S2631" i="1" s="1"/>
  <c r="Q2631" i="1"/>
  <c r="O2631" i="1"/>
  <c r="P2631" i="1" s="1"/>
  <c r="N2631" i="1"/>
  <c r="L2631" i="1"/>
  <c r="M2631" i="1" s="1"/>
  <c r="K2631" i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U2630" i="1"/>
  <c r="T2630" i="1"/>
  <c r="R2630" i="1"/>
  <c r="S2630" i="1" s="1"/>
  <c r="Q2630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AA2629" i="1"/>
  <c r="Y2629" i="1"/>
  <c r="Z2629" i="1" s="1"/>
  <c r="X2629" i="1"/>
  <c r="W2629" i="1"/>
  <c r="U2629" i="1"/>
  <c r="V2629" i="1" s="1"/>
  <c r="T2629" i="1"/>
  <c r="R2629" i="1"/>
  <c r="Q2629" i="1"/>
  <c r="S2629" i="1" s="1"/>
  <c r="O2629" i="1"/>
  <c r="P2629" i="1" s="1"/>
  <c r="N2629" i="1"/>
  <c r="L2629" i="1"/>
  <c r="M2629" i="1" s="1"/>
  <c r="K2629" i="1"/>
  <c r="J2629" i="1"/>
  <c r="I2629" i="1"/>
  <c r="AB2629" i="1" s="1"/>
  <c r="H2629" i="1"/>
  <c r="G2629" i="1"/>
  <c r="F2629" i="1"/>
  <c r="E2629" i="1"/>
  <c r="D2629" i="1"/>
  <c r="B2629" i="1"/>
  <c r="A2629" i="1" s="1"/>
  <c r="AA2628" i="1"/>
  <c r="Y2628" i="1"/>
  <c r="X2628" i="1"/>
  <c r="Z2628" i="1" s="1"/>
  <c r="W2628" i="1"/>
  <c r="U2628" i="1"/>
  <c r="T2628" i="1"/>
  <c r="R2628" i="1"/>
  <c r="S2628" i="1" s="1"/>
  <c r="Q2628" i="1"/>
  <c r="O2628" i="1"/>
  <c r="P2628" i="1" s="1"/>
  <c r="N2628" i="1"/>
  <c r="L2628" i="1"/>
  <c r="M2628" i="1" s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T2627" i="1"/>
  <c r="V2627" i="1" s="1"/>
  <c r="R2627" i="1"/>
  <c r="S2627" i="1" s="1"/>
  <c r="Q2627" i="1"/>
  <c r="O2627" i="1"/>
  <c r="P2627" i="1" s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V2626" i="1"/>
  <c r="U2626" i="1"/>
  <c r="T2626" i="1"/>
  <c r="R2626" i="1"/>
  <c r="S2626" i="1" s="1"/>
  <c r="Q2626" i="1"/>
  <c r="O2626" i="1"/>
  <c r="P2626" i="1" s="1"/>
  <c r="N2626" i="1"/>
  <c r="M2626" i="1"/>
  <c r="AB2626" i="1" s="1"/>
  <c r="L2626" i="1"/>
  <c r="K2626" i="1"/>
  <c r="J2626" i="1"/>
  <c r="I2626" i="1"/>
  <c r="H2626" i="1"/>
  <c r="G2626" i="1"/>
  <c r="F2626" i="1"/>
  <c r="E2626" i="1"/>
  <c r="D2626" i="1"/>
  <c r="B2626" i="1"/>
  <c r="A2626" i="1" s="1"/>
  <c r="AB2625" i="1"/>
  <c r="AA2625" i="1"/>
  <c r="Y2625" i="1"/>
  <c r="X2625" i="1"/>
  <c r="Z2625" i="1" s="1"/>
  <c r="W2625" i="1"/>
  <c r="U2625" i="1"/>
  <c r="V2625" i="1" s="1"/>
  <c r="T2625" i="1"/>
  <c r="R2625" i="1"/>
  <c r="Q2625" i="1"/>
  <c r="S2625" i="1" s="1"/>
  <c r="O2625" i="1"/>
  <c r="N2625" i="1"/>
  <c r="P2625" i="1" s="1"/>
  <c r="L2625" i="1"/>
  <c r="M2625" i="1" s="1"/>
  <c r="K2625" i="1"/>
  <c r="J2625" i="1"/>
  <c r="I2625" i="1"/>
  <c r="H2625" i="1"/>
  <c r="G2625" i="1"/>
  <c r="F2625" i="1"/>
  <c r="E2625" i="1"/>
  <c r="D2625" i="1"/>
  <c r="B2625" i="1"/>
  <c r="A2625" i="1"/>
  <c r="AA2624" i="1"/>
  <c r="Z2624" i="1"/>
  <c r="Y2624" i="1"/>
  <c r="X2624" i="1"/>
  <c r="W2624" i="1"/>
  <c r="U2624" i="1"/>
  <c r="T2624" i="1"/>
  <c r="V2624" i="1" s="1"/>
  <c r="R2624" i="1"/>
  <c r="Q2624" i="1"/>
  <c r="O2624" i="1"/>
  <c r="N2624" i="1"/>
  <c r="L2624" i="1"/>
  <c r="M2624" i="1" s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W2623" i="1"/>
  <c r="U2623" i="1"/>
  <c r="T2623" i="1"/>
  <c r="V2623" i="1" s="1"/>
  <c r="R2623" i="1"/>
  <c r="Q2623" i="1"/>
  <c r="O2623" i="1"/>
  <c r="P2623" i="1" s="1"/>
  <c r="N2623" i="1"/>
  <c r="L2623" i="1"/>
  <c r="M2623" i="1" s="1"/>
  <c r="K2623" i="1"/>
  <c r="J2623" i="1"/>
  <c r="I2623" i="1"/>
  <c r="H2623" i="1"/>
  <c r="G2623" i="1"/>
  <c r="F2623" i="1"/>
  <c r="E2623" i="1"/>
  <c r="D2623" i="1"/>
  <c r="B2623" i="1"/>
  <c r="A2623" i="1" s="1"/>
  <c r="AA2622" i="1"/>
  <c r="Z2622" i="1"/>
  <c r="Y2622" i="1"/>
  <c r="X2622" i="1"/>
  <c r="W2622" i="1"/>
  <c r="U2622" i="1"/>
  <c r="V2622" i="1" s="1"/>
  <c r="T2622" i="1"/>
  <c r="R2622" i="1"/>
  <c r="S2622" i="1" s="1"/>
  <c r="Q2622" i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U2621" i="1"/>
  <c r="V2621" i="1" s="1"/>
  <c r="T2621" i="1"/>
  <c r="R2621" i="1"/>
  <c r="Q2621" i="1"/>
  <c r="S2621" i="1" s="1"/>
  <c r="O2621" i="1"/>
  <c r="P2621" i="1" s="1"/>
  <c r="AB2621" i="1" s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R2620" i="1"/>
  <c r="S2620" i="1" s="1"/>
  <c r="Q2620" i="1"/>
  <c r="P2620" i="1"/>
  <c r="O2620" i="1"/>
  <c r="N2620" i="1"/>
  <c r="L2620" i="1"/>
  <c r="M2620" i="1" s="1"/>
  <c r="K2620" i="1"/>
  <c r="J2620" i="1"/>
  <c r="I2620" i="1"/>
  <c r="H2620" i="1"/>
  <c r="G2620" i="1"/>
  <c r="F2620" i="1"/>
  <c r="E2620" i="1"/>
  <c r="D2620" i="1"/>
  <c r="B2620" i="1"/>
  <c r="A2620" i="1" s="1"/>
  <c r="AA2619" i="1"/>
  <c r="Y2619" i="1"/>
  <c r="X2619" i="1"/>
  <c r="W2619" i="1"/>
  <c r="U2619" i="1"/>
  <c r="V2619" i="1" s="1"/>
  <c r="T2619" i="1"/>
  <c r="R2619" i="1"/>
  <c r="S2619" i="1" s="1"/>
  <c r="Q2619" i="1"/>
  <c r="O2619" i="1"/>
  <c r="P2619" i="1" s="1"/>
  <c r="N2619" i="1"/>
  <c r="L2619" i="1"/>
  <c r="M2619" i="1" s="1"/>
  <c r="K2619" i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U2618" i="1"/>
  <c r="T2618" i="1"/>
  <c r="V2618" i="1" s="1"/>
  <c r="R2618" i="1"/>
  <c r="S2618" i="1" s="1"/>
  <c r="Q2618" i="1"/>
  <c r="P2618" i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V2617" i="1" s="1"/>
  <c r="T2617" i="1"/>
  <c r="R2617" i="1"/>
  <c r="S2617" i="1" s="1"/>
  <c r="Q2617" i="1"/>
  <c r="O2617" i="1"/>
  <c r="P2617" i="1" s="1"/>
  <c r="N2617" i="1"/>
  <c r="L2617" i="1"/>
  <c r="K2617" i="1"/>
  <c r="M2617" i="1" s="1"/>
  <c r="AB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U2616" i="1"/>
  <c r="V2616" i="1" s="1"/>
  <c r="T2616" i="1"/>
  <c r="R2616" i="1"/>
  <c r="S2616" i="1" s="1"/>
  <c r="Q2616" i="1"/>
  <c r="P2616" i="1"/>
  <c r="O2616" i="1"/>
  <c r="N2616" i="1"/>
  <c r="L2616" i="1"/>
  <c r="M2616" i="1" s="1"/>
  <c r="K2616" i="1"/>
  <c r="J2616" i="1"/>
  <c r="AB2616" i="1" s="1"/>
  <c r="I2616" i="1"/>
  <c r="H2616" i="1"/>
  <c r="G2616" i="1"/>
  <c r="F2616" i="1"/>
  <c r="E2616" i="1"/>
  <c r="D2616" i="1"/>
  <c r="B2616" i="1"/>
  <c r="A2616" i="1" s="1"/>
  <c r="AA2615" i="1"/>
  <c r="Y2615" i="1"/>
  <c r="X2615" i="1"/>
  <c r="Z2615" i="1" s="1"/>
  <c r="W2615" i="1"/>
  <c r="U2615" i="1"/>
  <c r="V2615" i="1" s="1"/>
  <c r="T2615" i="1"/>
  <c r="R2615" i="1"/>
  <c r="S2615" i="1" s="1"/>
  <c r="Q2615" i="1"/>
  <c r="O2615" i="1"/>
  <c r="P2615" i="1" s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AA2614" i="1"/>
  <c r="Z2614" i="1"/>
  <c r="Y2614" i="1"/>
  <c r="X2614" i="1"/>
  <c r="W2614" i="1"/>
  <c r="V2614" i="1"/>
  <c r="U2614" i="1"/>
  <c r="T2614" i="1"/>
  <c r="R2614" i="1"/>
  <c r="S2614" i="1" s="1"/>
  <c r="Q2614" i="1"/>
  <c r="O2614" i="1"/>
  <c r="N2614" i="1"/>
  <c r="P2614" i="1" s="1"/>
  <c r="L2614" i="1"/>
  <c r="M2614" i="1" s="1"/>
  <c r="K2614" i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V2613" i="1" s="1"/>
  <c r="T2613" i="1"/>
  <c r="R2613" i="1"/>
  <c r="Q2613" i="1"/>
  <c r="O2613" i="1"/>
  <c r="N2613" i="1"/>
  <c r="P2613" i="1" s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AA2612" i="1"/>
  <c r="Z2612" i="1"/>
  <c r="Y2612" i="1"/>
  <c r="X2612" i="1"/>
  <c r="W2612" i="1"/>
  <c r="U2612" i="1"/>
  <c r="T2612" i="1"/>
  <c r="V2612" i="1" s="1"/>
  <c r="R2612" i="1"/>
  <c r="Q2612" i="1"/>
  <c r="S2612" i="1" s="1"/>
  <c r="P2612" i="1"/>
  <c r="O2612" i="1"/>
  <c r="N2612" i="1"/>
  <c r="L2612" i="1"/>
  <c r="M2612" i="1" s="1"/>
  <c r="K2612" i="1"/>
  <c r="J2612" i="1"/>
  <c r="I2612" i="1"/>
  <c r="H2612" i="1"/>
  <c r="G2612" i="1"/>
  <c r="F2612" i="1"/>
  <c r="E2612" i="1"/>
  <c r="D2612" i="1"/>
  <c r="B2612" i="1"/>
  <c r="A2612" i="1" s="1"/>
  <c r="AA2611" i="1"/>
  <c r="Y2611" i="1"/>
  <c r="X2611" i="1"/>
  <c r="Z2611" i="1" s="1"/>
  <c r="W2611" i="1"/>
  <c r="U2611" i="1"/>
  <c r="T2611" i="1"/>
  <c r="V2611" i="1" s="1"/>
  <c r="R2611" i="1"/>
  <c r="S2611" i="1" s="1"/>
  <c r="Q2611" i="1"/>
  <c r="O2611" i="1"/>
  <c r="P2611" i="1" s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U2610" i="1"/>
  <c r="V2610" i="1" s="1"/>
  <c r="T2610" i="1"/>
  <c r="R2610" i="1"/>
  <c r="S2610" i="1" s="1"/>
  <c r="Q2610" i="1"/>
  <c r="P2610" i="1"/>
  <c r="O2610" i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V2609" i="1" s="1"/>
  <c r="T2609" i="1"/>
  <c r="R2609" i="1"/>
  <c r="S2609" i="1" s="1"/>
  <c r="Q2609" i="1"/>
  <c r="P2609" i="1"/>
  <c r="O2609" i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V2608" i="1" s="1"/>
  <c r="T2608" i="1"/>
  <c r="S2608" i="1"/>
  <c r="R2608" i="1"/>
  <c r="Q2608" i="1"/>
  <c r="P2608" i="1"/>
  <c r="O2608" i="1"/>
  <c r="N2608" i="1"/>
  <c r="L2608" i="1"/>
  <c r="M2608" i="1" s="1"/>
  <c r="K2608" i="1"/>
  <c r="J2608" i="1"/>
  <c r="I2608" i="1"/>
  <c r="H2608" i="1"/>
  <c r="G2608" i="1"/>
  <c r="F2608" i="1"/>
  <c r="E2608" i="1"/>
  <c r="D2608" i="1"/>
  <c r="B2608" i="1"/>
  <c r="A2608" i="1" s="1"/>
  <c r="AA2607" i="1"/>
  <c r="Y2607" i="1"/>
  <c r="X2607" i="1"/>
  <c r="Z2607" i="1" s="1"/>
  <c r="W2607" i="1"/>
  <c r="V2607" i="1"/>
  <c r="U2607" i="1"/>
  <c r="T2607" i="1"/>
  <c r="S2607" i="1"/>
  <c r="R2607" i="1"/>
  <c r="Q2607" i="1"/>
  <c r="O2607" i="1"/>
  <c r="P2607" i="1" s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Y2606" i="1"/>
  <c r="X2606" i="1"/>
  <c r="Z2606" i="1" s="1"/>
  <c r="W2606" i="1"/>
  <c r="V2606" i="1"/>
  <c r="U2606" i="1"/>
  <c r="T2606" i="1"/>
  <c r="R2606" i="1"/>
  <c r="S2606" i="1" s="1"/>
  <c r="Q2606" i="1"/>
  <c r="O2606" i="1"/>
  <c r="N2606" i="1"/>
  <c r="P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W2605" i="1"/>
  <c r="U2605" i="1"/>
  <c r="V2605" i="1" s="1"/>
  <c r="T2605" i="1"/>
  <c r="R2605" i="1"/>
  <c r="S2605" i="1" s="1"/>
  <c r="Q2605" i="1"/>
  <c r="O2605" i="1"/>
  <c r="N2605" i="1"/>
  <c r="P2605" i="1" s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U2604" i="1"/>
  <c r="V2604" i="1" s="1"/>
  <c r="T2604" i="1"/>
  <c r="R2604" i="1"/>
  <c r="Q2604" i="1"/>
  <c r="S2604" i="1" s="1"/>
  <c r="O2604" i="1"/>
  <c r="N2604" i="1"/>
  <c r="P2604" i="1" s="1"/>
  <c r="AB2604" i="1" s="1"/>
  <c r="L2604" i="1"/>
  <c r="M2604" i="1" s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V2603" i="1" s="1"/>
  <c r="T2603" i="1"/>
  <c r="S2603" i="1"/>
  <c r="R2603" i="1"/>
  <c r="Q2603" i="1"/>
  <c r="O2603" i="1"/>
  <c r="P2603" i="1" s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Y2602" i="1"/>
  <c r="Z2602" i="1" s="1"/>
  <c r="X2602" i="1"/>
  <c r="W2602" i="1"/>
  <c r="U2602" i="1"/>
  <c r="T2602" i="1"/>
  <c r="V2602" i="1" s="1"/>
  <c r="R2602" i="1"/>
  <c r="S2602" i="1" s="1"/>
  <c r="Q2602" i="1"/>
  <c r="O2602" i="1"/>
  <c r="N2602" i="1"/>
  <c r="L2602" i="1"/>
  <c r="M2602" i="1" s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V2601" i="1" s="1"/>
  <c r="T2601" i="1"/>
  <c r="R2601" i="1"/>
  <c r="Q2601" i="1"/>
  <c r="S2601" i="1" s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/>
  <c r="AA2600" i="1"/>
  <c r="Z2600" i="1"/>
  <c r="Y2600" i="1"/>
  <c r="X2600" i="1"/>
  <c r="W2600" i="1"/>
  <c r="V2600" i="1"/>
  <c r="U2600" i="1"/>
  <c r="T2600" i="1"/>
  <c r="S2600" i="1"/>
  <c r="R2600" i="1"/>
  <c r="Q2600" i="1"/>
  <c r="O2600" i="1"/>
  <c r="N2600" i="1"/>
  <c r="P2600" i="1" s="1"/>
  <c r="L2600" i="1"/>
  <c r="M2600" i="1" s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V2599" i="1" s="1"/>
  <c r="T2599" i="1"/>
  <c r="R2599" i="1"/>
  <c r="Q2599" i="1"/>
  <c r="S2599" i="1" s="1"/>
  <c r="O2599" i="1"/>
  <c r="P2599" i="1" s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Y2598" i="1"/>
  <c r="X2598" i="1"/>
  <c r="Z2598" i="1" s="1"/>
  <c r="W2598" i="1"/>
  <c r="V2598" i="1"/>
  <c r="U2598" i="1"/>
  <c r="T2598" i="1"/>
  <c r="R2598" i="1"/>
  <c r="S2598" i="1" s="1"/>
  <c r="Q2598" i="1"/>
  <c r="O2598" i="1"/>
  <c r="N2598" i="1"/>
  <c r="P2598" i="1" s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V2597" i="1" s="1"/>
  <c r="T2597" i="1"/>
  <c r="S2597" i="1"/>
  <c r="R2597" i="1"/>
  <c r="Q2597" i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V2596" i="1"/>
  <c r="U2596" i="1"/>
  <c r="T2596" i="1"/>
  <c r="R2596" i="1"/>
  <c r="Q2596" i="1"/>
  <c r="S2596" i="1" s="1"/>
  <c r="O2596" i="1"/>
  <c r="N2596" i="1"/>
  <c r="P2596" i="1" s="1"/>
  <c r="L2596" i="1"/>
  <c r="M2596" i="1" s="1"/>
  <c r="K2596" i="1"/>
  <c r="J2596" i="1"/>
  <c r="I2596" i="1"/>
  <c r="H2596" i="1"/>
  <c r="G2596" i="1"/>
  <c r="F2596" i="1"/>
  <c r="E2596" i="1"/>
  <c r="D2596" i="1"/>
  <c r="B2596" i="1"/>
  <c r="A2596" i="1" s="1"/>
  <c r="AA2595" i="1"/>
  <c r="Y2595" i="1"/>
  <c r="X2595" i="1"/>
  <c r="Z2595" i="1" s="1"/>
  <c r="W2595" i="1"/>
  <c r="V2595" i="1"/>
  <c r="U2595" i="1"/>
  <c r="T2595" i="1"/>
  <c r="R2595" i="1"/>
  <c r="Q2595" i="1"/>
  <c r="S2595" i="1" s="1"/>
  <c r="O2595" i="1"/>
  <c r="P2595" i="1" s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U2594" i="1"/>
  <c r="T2594" i="1"/>
  <c r="V2594" i="1" s="1"/>
  <c r="R2594" i="1"/>
  <c r="S2594" i="1" s="1"/>
  <c r="Q2594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AA2593" i="1"/>
  <c r="Y2593" i="1"/>
  <c r="Z2593" i="1" s="1"/>
  <c r="X2593" i="1"/>
  <c r="W2593" i="1"/>
  <c r="U2593" i="1"/>
  <c r="V2593" i="1" s="1"/>
  <c r="T2593" i="1"/>
  <c r="R2593" i="1"/>
  <c r="Q2593" i="1"/>
  <c r="S2593" i="1" s="1"/>
  <c r="O2593" i="1"/>
  <c r="N2593" i="1"/>
  <c r="P2593" i="1" s="1"/>
  <c r="AB2593" i="1" s="1"/>
  <c r="L2593" i="1"/>
  <c r="M2593" i="1" s="1"/>
  <c r="K2593" i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V2592" i="1"/>
  <c r="U2592" i="1"/>
  <c r="T2592" i="1"/>
  <c r="R2592" i="1"/>
  <c r="Q2592" i="1"/>
  <c r="S2592" i="1" s="1"/>
  <c r="O2592" i="1"/>
  <c r="P2592" i="1" s="1"/>
  <c r="N2592" i="1"/>
  <c r="L2592" i="1"/>
  <c r="M2592" i="1" s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T2591" i="1"/>
  <c r="V2591" i="1" s="1"/>
  <c r="R2591" i="1"/>
  <c r="Q2591" i="1"/>
  <c r="S2591" i="1" s="1"/>
  <c r="O2591" i="1"/>
  <c r="P2591" i="1" s="1"/>
  <c r="N2591" i="1"/>
  <c r="L2591" i="1"/>
  <c r="K2591" i="1"/>
  <c r="M2591" i="1" s="1"/>
  <c r="J2591" i="1"/>
  <c r="I2591" i="1"/>
  <c r="H2591" i="1"/>
  <c r="AB2591" i="1" s="1"/>
  <c r="G2591" i="1"/>
  <c r="F2591" i="1"/>
  <c r="E2591" i="1"/>
  <c r="D2591" i="1"/>
  <c r="B2591" i="1"/>
  <c r="A2591" i="1" s="1"/>
  <c r="AA2590" i="1"/>
  <c r="Y2590" i="1"/>
  <c r="Z2590" i="1" s="1"/>
  <c r="X2590" i="1"/>
  <c r="W2590" i="1"/>
  <c r="V2590" i="1"/>
  <c r="U2590" i="1"/>
  <c r="T2590" i="1"/>
  <c r="R2590" i="1"/>
  <c r="S2590" i="1" s="1"/>
  <c r="Q2590" i="1"/>
  <c r="O2590" i="1"/>
  <c r="P2590" i="1" s="1"/>
  <c r="N2590" i="1"/>
  <c r="L2590" i="1"/>
  <c r="M2590" i="1" s="1"/>
  <c r="K2590" i="1"/>
  <c r="J2590" i="1"/>
  <c r="I2590" i="1"/>
  <c r="H2590" i="1"/>
  <c r="AB2590" i="1" s="1"/>
  <c r="G2590" i="1"/>
  <c r="F2590" i="1"/>
  <c r="E2590" i="1"/>
  <c r="D2590" i="1"/>
  <c r="B2590" i="1"/>
  <c r="A2590" i="1" s="1"/>
  <c r="AA2589" i="1"/>
  <c r="Y2589" i="1"/>
  <c r="X2589" i="1"/>
  <c r="Z2589" i="1" s="1"/>
  <c r="W2589" i="1"/>
  <c r="U2589" i="1"/>
  <c r="V2589" i="1" s="1"/>
  <c r="T2589" i="1"/>
  <c r="R2589" i="1"/>
  <c r="Q2589" i="1"/>
  <c r="S2589" i="1" s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V2588" i="1" s="1"/>
  <c r="R2588" i="1"/>
  <c r="Q2588" i="1"/>
  <c r="S2588" i="1" s="1"/>
  <c r="O2588" i="1"/>
  <c r="N2588" i="1"/>
  <c r="P2588" i="1" s="1"/>
  <c r="L2588" i="1"/>
  <c r="M2588" i="1" s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W2587" i="1"/>
  <c r="V2587" i="1"/>
  <c r="U2587" i="1"/>
  <c r="T2587" i="1"/>
  <c r="R2587" i="1"/>
  <c r="Q2587" i="1"/>
  <c r="S2587" i="1" s="1"/>
  <c r="O2587" i="1"/>
  <c r="P2587" i="1" s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Z2586" i="1"/>
  <c r="Y2586" i="1"/>
  <c r="X2586" i="1"/>
  <c r="W2586" i="1"/>
  <c r="U2586" i="1"/>
  <c r="V2586" i="1" s="1"/>
  <c r="T2586" i="1"/>
  <c r="R2586" i="1"/>
  <c r="S2586" i="1" s="1"/>
  <c r="Q2586" i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V2585" i="1" s="1"/>
  <c r="T2585" i="1"/>
  <c r="R2585" i="1"/>
  <c r="Q2585" i="1"/>
  <c r="S2585" i="1" s="1"/>
  <c r="O2585" i="1"/>
  <c r="N2585" i="1"/>
  <c r="P2585" i="1" s="1"/>
  <c r="L2585" i="1"/>
  <c r="M2585" i="1" s="1"/>
  <c r="K2585" i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U2584" i="1"/>
  <c r="T2584" i="1"/>
  <c r="V2584" i="1" s="1"/>
  <c r="R2584" i="1"/>
  <c r="Q2584" i="1"/>
  <c r="S2584" i="1" s="1"/>
  <c r="P2584" i="1"/>
  <c r="O2584" i="1"/>
  <c r="N2584" i="1"/>
  <c r="L2584" i="1"/>
  <c r="M2584" i="1" s="1"/>
  <c r="K2584" i="1"/>
  <c r="J2584" i="1"/>
  <c r="I2584" i="1"/>
  <c r="H2584" i="1"/>
  <c r="G2584" i="1"/>
  <c r="F2584" i="1"/>
  <c r="E2584" i="1"/>
  <c r="D2584" i="1"/>
  <c r="B2584" i="1"/>
  <c r="A2584" i="1" s="1"/>
  <c r="AA2583" i="1"/>
  <c r="Y2583" i="1"/>
  <c r="X2583" i="1"/>
  <c r="W2583" i="1"/>
  <c r="U2583" i="1"/>
  <c r="T2583" i="1"/>
  <c r="V2583" i="1" s="1"/>
  <c r="R2583" i="1"/>
  <c r="Q2583" i="1"/>
  <c r="S2583" i="1" s="1"/>
  <c r="O2583" i="1"/>
  <c r="P2583" i="1" s="1"/>
  <c r="N2583" i="1"/>
  <c r="L2583" i="1"/>
  <c r="M2583" i="1" s="1"/>
  <c r="K2583" i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U2582" i="1"/>
  <c r="T2582" i="1"/>
  <c r="R2582" i="1"/>
  <c r="S2582" i="1" s="1"/>
  <c r="Q2582" i="1"/>
  <c r="O2582" i="1"/>
  <c r="P2582" i="1" s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AA2581" i="1"/>
  <c r="Y2581" i="1"/>
  <c r="Z2581" i="1" s="1"/>
  <c r="X2581" i="1"/>
  <c r="W2581" i="1"/>
  <c r="U2581" i="1"/>
  <c r="V2581" i="1" s="1"/>
  <c r="T2581" i="1"/>
  <c r="R2581" i="1"/>
  <c r="Q2581" i="1"/>
  <c r="O2581" i="1"/>
  <c r="P2581" i="1" s="1"/>
  <c r="N2581" i="1"/>
  <c r="L2581" i="1"/>
  <c r="M2581" i="1" s="1"/>
  <c r="K2581" i="1"/>
  <c r="J2581" i="1"/>
  <c r="I2581" i="1"/>
  <c r="H2581" i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U2580" i="1"/>
  <c r="T2580" i="1"/>
  <c r="V2580" i="1" s="1"/>
  <c r="R2580" i="1"/>
  <c r="S2580" i="1" s="1"/>
  <c r="Q2580" i="1"/>
  <c r="O2580" i="1"/>
  <c r="P2580" i="1" s="1"/>
  <c r="N2580" i="1"/>
  <c r="L2580" i="1"/>
  <c r="M2580" i="1" s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W2579" i="1"/>
  <c r="U2579" i="1"/>
  <c r="V2579" i="1" s="1"/>
  <c r="T2579" i="1"/>
  <c r="R2579" i="1"/>
  <c r="S2579" i="1" s="1"/>
  <c r="Q2579" i="1"/>
  <c r="O2579" i="1"/>
  <c r="P2579" i="1" s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V2578" i="1"/>
  <c r="U2578" i="1"/>
  <c r="T2578" i="1"/>
  <c r="R2578" i="1"/>
  <c r="S2578" i="1" s="1"/>
  <c r="Q2578" i="1"/>
  <c r="O2578" i="1"/>
  <c r="P2578" i="1" s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Y2577" i="1"/>
  <c r="X2577" i="1"/>
  <c r="W2577" i="1"/>
  <c r="U2577" i="1"/>
  <c r="V2577" i="1" s="1"/>
  <c r="T2577" i="1"/>
  <c r="R2577" i="1"/>
  <c r="Q2577" i="1"/>
  <c r="S2577" i="1" s="1"/>
  <c r="O2577" i="1"/>
  <c r="N2577" i="1"/>
  <c r="P2577" i="1" s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T2576" i="1"/>
  <c r="V2576" i="1" s="1"/>
  <c r="R2576" i="1"/>
  <c r="Q2576" i="1"/>
  <c r="O2576" i="1"/>
  <c r="N2576" i="1"/>
  <c r="P2576" i="1" s="1"/>
  <c r="L2576" i="1"/>
  <c r="M2576" i="1" s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W2575" i="1"/>
  <c r="U2575" i="1"/>
  <c r="T2575" i="1"/>
  <c r="V2575" i="1" s="1"/>
  <c r="R2575" i="1"/>
  <c r="Q2575" i="1"/>
  <c r="S2575" i="1" s="1"/>
  <c r="O2575" i="1"/>
  <c r="P2575" i="1" s="1"/>
  <c r="N2575" i="1"/>
  <c r="L2575" i="1"/>
  <c r="M2575" i="1" s="1"/>
  <c r="K2575" i="1"/>
  <c r="J2575" i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U2574" i="1"/>
  <c r="V2574" i="1" s="1"/>
  <c r="T2574" i="1"/>
  <c r="R2574" i="1"/>
  <c r="S2574" i="1" s="1"/>
  <c r="Q2574" i="1"/>
  <c r="O2574" i="1"/>
  <c r="P2574" i="1" s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U2573" i="1"/>
  <c r="V2573" i="1" s="1"/>
  <c r="T2573" i="1"/>
  <c r="S2573" i="1"/>
  <c r="R2573" i="1"/>
  <c r="Q2573" i="1"/>
  <c r="O2573" i="1"/>
  <c r="P2573" i="1" s="1"/>
  <c r="N2573" i="1"/>
  <c r="M2573" i="1"/>
  <c r="AB2573" i="1" s="1"/>
  <c r="L2573" i="1"/>
  <c r="K2573" i="1"/>
  <c r="J2573" i="1"/>
  <c r="I2573" i="1"/>
  <c r="H2573" i="1"/>
  <c r="G2573" i="1"/>
  <c r="F2573" i="1"/>
  <c r="E2573" i="1"/>
  <c r="D2573" i="1"/>
  <c r="B2573" i="1"/>
  <c r="A2573" i="1" s="1"/>
  <c r="AA2572" i="1"/>
  <c r="Z2572" i="1"/>
  <c r="Y2572" i="1"/>
  <c r="X2572" i="1"/>
  <c r="W2572" i="1"/>
  <c r="U2572" i="1"/>
  <c r="T2572" i="1"/>
  <c r="V2572" i="1" s="1"/>
  <c r="S2572" i="1"/>
  <c r="R2572" i="1"/>
  <c r="Q2572" i="1"/>
  <c r="P2572" i="1"/>
  <c r="O2572" i="1"/>
  <c r="N2572" i="1"/>
  <c r="L2572" i="1"/>
  <c r="M2572" i="1" s="1"/>
  <c r="K2572" i="1"/>
  <c r="J2572" i="1"/>
  <c r="I2572" i="1"/>
  <c r="H2572" i="1"/>
  <c r="G2572" i="1"/>
  <c r="F2572" i="1"/>
  <c r="E2572" i="1"/>
  <c r="D2572" i="1"/>
  <c r="B2572" i="1"/>
  <c r="A2572" i="1" s="1"/>
  <c r="AA2571" i="1"/>
  <c r="Y2571" i="1"/>
  <c r="X2571" i="1"/>
  <c r="W2571" i="1"/>
  <c r="U2571" i="1"/>
  <c r="T2571" i="1"/>
  <c r="V2571" i="1" s="1"/>
  <c r="R2571" i="1"/>
  <c r="S2571" i="1" s="1"/>
  <c r="Q2571" i="1"/>
  <c r="O2571" i="1"/>
  <c r="P2571" i="1" s="1"/>
  <c r="N2571" i="1"/>
  <c r="L2571" i="1"/>
  <c r="M2571" i="1" s="1"/>
  <c r="K2571" i="1"/>
  <c r="J2571" i="1"/>
  <c r="I2571" i="1"/>
  <c r="H2571" i="1"/>
  <c r="G2571" i="1"/>
  <c r="F2571" i="1"/>
  <c r="E2571" i="1"/>
  <c r="D2571" i="1"/>
  <c r="B2571" i="1"/>
  <c r="A2571" i="1" s="1"/>
  <c r="AA2570" i="1"/>
  <c r="Z2570" i="1"/>
  <c r="Y2570" i="1"/>
  <c r="X2570" i="1"/>
  <c r="W2570" i="1"/>
  <c r="V2570" i="1"/>
  <c r="U2570" i="1"/>
  <c r="T2570" i="1"/>
  <c r="R2570" i="1"/>
  <c r="S2570" i="1" s="1"/>
  <c r="Q2570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V2569" i="1" s="1"/>
  <c r="T2569" i="1"/>
  <c r="R2569" i="1"/>
  <c r="S2569" i="1" s="1"/>
  <c r="Q2569" i="1"/>
  <c r="O2569" i="1"/>
  <c r="P2569" i="1" s="1"/>
  <c r="N2569" i="1"/>
  <c r="L2569" i="1"/>
  <c r="M2569" i="1" s="1"/>
  <c r="K2569" i="1"/>
  <c r="J2569" i="1"/>
  <c r="I2569" i="1"/>
  <c r="AB2569" i="1" s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U2568" i="1"/>
  <c r="V2568" i="1" s="1"/>
  <c r="T2568" i="1"/>
  <c r="R2568" i="1"/>
  <c r="S2568" i="1" s="1"/>
  <c r="Q2568" i="1"/>
  <c r="P2568" i="1"/>
  <c r="O2568" i="1"/>
  <c r="N2568" i="1"/>
  <c r="L2568" i="1"/>
  <c r="M2568" i="1" s="1"/>
  <c r="K2568" i="1"/>
  <c r="J2568" i="1"/>
  <c r="I2568" i="1"/>
  <c r="H2568" i="1"/>
  <c r="AB2568" i="1" s="1"/>
  <c r="G2568" i="1"/>
  <c r="F2568" i="1"/>
  <c r="E2568" i="1"/>
  <c r="D2568" i="1"/>
  <c r="B2568" i="1"/>
  <c r="A2568" i="1" s="1"/>
  <c r="AA2567" i="1"/>
  <c r="Y2567" i="1"/>
  <c r="X2567" i="1"/>
  <c r="Z2567" i="1" s="1"/>
  <c r="W2567" i="1"/>
  <c r="U2567" i="1"/>
  <c r="V2567" i="1" s="1"/>
  <c r="T2567" i="1"/>
  <c r="R2567" i="1"/>
  <c r="S2567" i="1" s="1"/>
  <c r="Q2567" i="1"/>
  <c r="O2567" i="1"/>
  <c r="P2567" i="1" s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AA2566" i="1"/>
  <c r="Y2566" i="1"/>
  <c r="X2566" i="1"/>
  <c r="Z2566" i="1" s="1"/>
  <c r="W2566" i="1"/>
  <c r="V2566" i="1"/>
  <c r="U2566" i="1"/>
  <c r="T2566" i="1"/>
  <c r="R2566" i="1"/>
  <c r="S2566" i="1" s="1"/>
  <c r="Q2566" i="1"/>
  <c r="P2566" i="1"/>
  <c r="AB2566" i="1" s="1"/>
  <c r="O2566" i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Z2565" i="1"/>
  <c r="Y2565" i="1"/>
  <c r="X2565" i="1"/>
  <c r="W2565" i="1"/>
  <c r="U2565" i="1"/>
  <c r="V2565" i="1" s="1"/>
  <c r="T2565" i="1"/>
  <c r="R2565" i="1"/>
  <c r="Q2565" i="1"/>
  <c r="P2565" i="1"/>
  <c r="O2565" i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U2564" i="1"/>
  <c r="T2564" i="1"/>
  <c r="V2564" i="1" s="1"/>
  <c r="R2564" i="1"/>
  <c r="Q2564" i="1"/>
  <c r="O2564" i="1"/>
  <c r="N2564" i="1"/>
  <c r="P2564" i="1" s="1"/>
  <c r="L2564" i="1"/>
  <c r="M2564" i="1" s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X2563" i="1"/>
  <c r="Z2563" i="1" s="1"/>
  <c r="W2563" i="1"/>
  <c r="U2563" i="1"/>
  <c r="T2563" i="1"/>
  <c r="V2563" i="1" s="1"/>
  <c r="R2563" i="1"/>
  <c r="Q2563" i="1"/>
  <c r="S2563" i="1" s="1"/>
  <c r="O2563" i="1"/>
  <c r="P2563" i="1" s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V2562" i="1"/>
  <c r="U2562" i="1"/>
  <c r="T2562" i="1"/>
  <c r="R2562" i="1"/>
  <c r="S2562" i="1" s="1"/>
  <c r="Q2562" i="1"/>
  <c r="O2562" i="1"/>
  <c r="N2562" i="1"/>
  <c r="P2562" i="1" s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V2561" i="1" s="1"/>
  <c r="T2561" i="1"/>
  <c r="R2561" i="1"/>
  <c r="S2561" i="1" s="1"/>
  <c r="Q2561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V2560" i="1" s="1"/>
  <c r="T2560" i="1"/>
  <c r="S2560" i="1"/>
  <c r="R2560" i="1"/>
  <c r="Q2560" i="1"/>
  <c r="P2560" i="1"/>
  <c r="O2560" i="1"/>
  <c r="N2560" i="1"/>
  <c r="L2560" i="1"/>
  <c r="M2560" i="1" s="1"/>
  <c r="K2560" i="1"/>
  <c r="J2560" i="1"/>
  <c r="I2560" i="1"/>
  <c r="H2560" i="1"/>
  <c r="G2560" i="1"/>
  <c r="F2560" i="1"/>
  <c r="E2560" i="1"/>
  <c r="D2560" i="1"/>
  <c r="B2560" i="1"/>
  <c r="A2560" i="1" s="1"/>
  <c r="AA2559" i="1"/>
  <c r="Y2559" i="1"/>
  <c r="X2559" i="1"/>
  <c r="Z2559" i="1" s="1"/>
  <c r="W2559" i="1"/>
  <c r="V2559" i="1"/>
  <c r="U2559" i="1"/>
  <c r="T2559" i="1"/>
  <c r="S2559" i="1"/>
  <c r="R2559" i="1"/>
  <c r="Q2559" i="1"/>
  <c r="O2559" i="1"/>
  <c r="P2559" i="1" s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Y2558" i="1"/>
  <c r="X2558" i="1"/>
  <c r="Z2558" i="1" s="1"/>
  <c r="W2558" i="1"/>
  <c r="U2558" i="1"/>
  <c r="T2558" i="1"/>
  <c r="V2558" i="1" s="1"/>
  <c r="R2558" i="1"/>
  <c r="S2558" i="1" s="1"/>
  <c r="Q2558" i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Y2557" i="1"/>
  <c r="Z2557" i="1" s="1"/>
  <c r="X2557" i="1"/>
  <c r="W2557" i="1"/>
  <c r="U2557" i="1"/>
  <c r="V2557" i="1" s="1"/>
  <c r="T2557" i="1"/>
  <c r="R2557" i="1"/>
  <c r="S2557" i="1" s="1"/>
  <c r="Q2557" i="1"/>
  <c r="O2557" i="1"/>
  <c r="P2557" i="1" s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Z2556" i="1"/>
  <c r="Y2556" i="1"/>
  <c r="X2556" i="1"/>
  <c r="W2556" i="1"/>
  <c r="U2556" i="1"/>
  <c r="V2556" i="1" s="1"/>
  <c r="T2556" i="1"/>
  <c r="R2556" i="1"/>
  <c r="Q2556" i="1"/>
  <c r="S2556" i="1" s="1"/>
  <c r="O2556" i="1"/>
  <c r="N2556" i="1"/>
  <c r="P2556" i="1" s="1"/>
  <c r="L2556" i="1"/>
  <c r="M2556" i="1" s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V2555" i="1" s="1"/>
  <c r="T2555" i="1"/>
  <c r="R2555" i="1"/>
  <c r="Q2555" i="1"/>
  <c r="S2555" i="1" s="1"/>
  <c r="O2555" i="1"/>
  <c r="P2555" i="1" s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Y2554" i="1"/>
  <c r="Z2554" i="1" s="1"/>
  <c r="X2554" i="1"/>
  <c r="W2554" i="1"/>
  <c r="U2554" i="1"/>
  <c r="T2554" i="1"/>
  <c r="V2554" i="1" s="1"/>
  <c r="R2554" i="1"/>
  <c r="S2554" i="1" s="1"/>
  <c r="Q2554" i="1"/>
  <c r="P2554" i="1"/>
  <c r="O2554" i="1"/>
  <c r="N2554" i="1"/>
  <c r="L2554" i="1"/>
  <c r="M2554" i="1" s="1"/>
  <c r="K2554" i="1"/>
  <c r="J2554" i="1"/>
  <c r="I2554" i="1"/>
  <c r="H2554" i="1"/>
  <c r="G2554" i="1"/>
  <c r="F2554" i="1"/>
  <c r="E2554" i="1"/>
  <c r="D2554" i="1"/>
  <c r="B2554" i="1"/>
  <c r="A2554" i="1" s="1"/>
  <c r="AA2553" i="1"/>
  <c r="Y2553" i="1"/>
  <c r="X2553" i="1"/>
  <c r="Z2553" i="1" s="1"/>
  <c r="W2553" i="1"/>
  <c r="U2553" i="1"/>
  <c r="V2553" i="1" s="1"/>
  <c r="T2553" i="1"/>
  <c r="R2553" i="1"/>
  <c r="Q2553" i="1"/>
  <c r="S2553" i="1" s="1"/>
  <c r="P2553" i="1"/>
  <c r="O2553" i="1"/>
  <c r="N2553" i="1"/>
  <c r="L2553" i="1"/>
  <c r="K2553" i="1"/>
  <c r="M2553" i="1" s="1"/>
  <c r="J2553" i="1"/>
  <c r="I2553" i="1"/>
  <c r="AB2553" i="1" s="1"/>
  <c r="H2553" i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T2552" i="1"/>
  <c r="V2552" i="1" s="1"/>
  <c r="R2552" i="1"/>
  <c r="Q2552" i="1"/>
  <c r="S2552" i="1" s="1"/>
  <c r="O2552" i="1"/>
  <c r="N2552" i="1"/>
  <c r="P2552" i="1" s="1"/>
  <c r="L2552" i="1"/>
  <c r="M2552" i="1" s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V2551" i="1"/>
  <c r="U2551" i="1"/>
  <c r="T2551" i="1"/>
  <c r="R2551" i="1"/>
  <c r="Q2551" i="1"/>
  <c r="S2551" i="1" s="1"/>
  <c r="O2551" i="1"/>
  <c r="N2551" i="1"/>
  <c r="P2551" i="1" s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V2550" i="1" s="1"/>
  <c r="T2550" i="1"/>
  <c r="S2550" i="1"/>
  <c r="R2550" i="1"/>
  <c r="Q2550" i="1"/>
  <c r="P2550" i="1"/>
  <c r="O2550" i="1"/>
  <c r="N2550" i="1"/>
  <c r="L2550" i="1"/>
  <c r="M2550" i="1" s="1"/>
  <c r="AB2550" i="1" s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V2549" i="1"/>
  <c r="U2549" i="1"/>
  <c r="T2549" i="1"/>
  <c r="S2549" i="1"/>
  <c r="R2549" i="1"/>
  <c r="Q2549" i="1"/>
  <c r="O2549" i="1"/>
  <c r="P2549" i="1" s="1"/>
  <c r="N2549" i="1"/>
  <c r="L2549" i="1"/>
  <c r="M2549" i="1" s="1"/>
  <c r="K2549" i="1"/>
  <c r="J2549" i="1"/>
  <c r="I2549" i="1"/>
  <c r="H2549" i="1"/>
  <c r="G2549" i="1"/>
  <c r="F2549" i="1"/>
  <c r="E2549" i="1"/>
  <c r="D2549" i="1"/>
  <c r="B2549" i="1"/>
  <c r="A2549" i="1" s="1"/>
  <c r="AA2548" i="1"/>
  <c r="Y2548" i="1"/>
  <c r="Z2548" i="1" s="1"/>
  <c r="X2548" i="1"/>
  <c r="W2548" i="1"/>
  <c r="V2548" i="1"/>
  <c r="U2548" i="1"/>
  <c r="T2548" i="1"/>
  <c r="R2548" i="1"/>
  <c r="Q2548" i="1"/>
  <c r="S2548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AA2547" i="1"/>
  <c r="Y2547" i="1"/>
  <c r="X2547" i="1"/>
  <c r="Z2547" i="1" s="1"/>
  <c r="W2547" i="1"/>
  <c r="V2547" i="1"/>
  <c r="U2547" i="1"/>
  <c r="T2547" i="1"/>
  <c r="R2547" i="1"/>
  <c r="S2547" i="1" s="1"/>
  <c r="Q2547" i="1"/>
  <c r="P2547" i="1"/>
  <c r="O2547" i="1"/>
  <c r="N2547" i="1"/>
  <c r="L2547" i="1"/>
  <c r="K2547" i="1"/>
  <c r="M2547" i="1" s="1"/>
  <c r="J2547" i="1"/>
  <c r="AB2547" i="1" s="1"/>
  <c r="I2547" i="1"/>
  <c r="H2547" i="1"/>
  <c r="G2547" i="1"/>
  <c r="F2547" i="1"/>
  <c r="E2547" i="1"/>
  <c r="D2547" i="1"/>
  <c r="B2547" i="1"/>
  <c r="A2547" i="1"/>
  <c r="AA2546" i="1"/>
  <c r="Z2546" i="1"/>
  <c r="Y2546" i="1"/>
  <c r="X2546" i="1"/>
  <c r="W2546" i="1"/>
  <c r="U2546" i="1"/>
  <c r="V2546" i="1" s="1"/>
  <c r="T2546" i="1"/>
  <c r="S2546" i="1"/>
  <c r="R2546" i="1"/>
  <c r="Q2546" i="1"/>
  <c r="P2546" i="1"/>
  <c r="O2546" i="1"/>
  <c r="N2546" i="1"/>
  <c r="M2546" i="1"/>
  <c r="AB2546" i="1" s="1"/>
  <c r="L2546" i="1"/>
  <c r="K2546" i="1"/>
  <c r="J2546" i="1"/>
  <c r="I2546" i="1"/>
  <c r="H2546" i="1"/>
  <c r="G2546" i="1"/>
  <c r="F2546" i="1"/>
  <c r="E2546" i="1"/>
  <c r="D2546" i="1"/>
  <c r="B2546" i="1"/>
  <c r="A2546" i="1"/>
  <c r="AB2545" i="1"/>
  <c r="AA2545" i="1"/>
  <c r="Y2545" i="1"/>
  <c r="X2545" i="1"/>
  <c r="Z2545" i="1" s="1"/>
  <c r="W2545" i="1"/>
  <c r="V2545" i="1"/>
  <c r="U2545" i="1"/>
  <c r="T2545" i="1"/>
  <c r="R2545" i="1"/>
  <c r="Q2545" i="1"/>
  <c r="S2545" i="1" s="1"/>
  <c r="P2545" i="1"/>
  <c r="O2545" i="1"/>
  <c r="N2545" i="1"/>
  <c r="L2545" i="1"/>
  <c r="M2545" i="1" s="1"/>
  <c r="K2545" i="1"/>
  <c r="J2545" i="1"/>
  <c r="I2545" i="1"/>
  <c r="H2545" i="1"/>
  <c r="G2545" i="1"/>
  <c r="F2545" i="1"/>
  <c r="E2545" i="1"/>
  <c r="D2545" i="1"/>
  <c r="B2545" i="1"/>
  <c r="A2545" i="1"/>
  <c r="AA2544" i="1"/>
  <c r="Y2544" i="1"/>
  <c r="Z2544" i="1" s="1"/>
  <c r="X2544" i="1"/>
  <c r="W2544" i="1"/>
  <c r="U2544" i="1"/>
  <c r="T2544" i="1"/>
  <c r="V2544" i="1" s="1"/>
  <c r="R2544" i="1"/>
  <c r="S2544" i="1" s="1"/>
  <c r="Q2544" i="1"/>
  <c r="O2544" i="1"/>
  <c r="P2544" i="1" s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AA2543" i="1"/>
  <c r="Y2543" i="1"/>
  <c r="X2543" i="1"/>
  <c r="Z2543" i="1" s="1"/>
  <c r="W2543" i="1"/>
  <c r="U2543" i="1"/>
  <c r="T2543" i="1"/>
  <c r="V2543" i="1" s="1"/>
  <c r="S2543" i="1"/>
  <c r="R2543" i="1"/>
  <c r="Q2543" i="1"/>
  <c r="P2543" i="1"/>
  <c r="O2543" i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V2542" i="1"/>
  <c r="U2542" i="1"/>
  <c r="T2542" i="1"/>
  <c r="S2542" i="1"/>
  <c r="R2542" i="1"/>
  <c r="Q2542" i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Y2541" i="1"/>
  <c r="Z2541" i="1" s="1"/>
  <c r="X2541" i="1"/>
  <c r="W2541" i="1"/>
  <c r="V2541" i="1"/>
  <c r="U2541" i="1"/>
  <c r="T2541" i="1"/>
  <c r="R2541" i="1"/>
  <c r="Q2541" i="1"/>
  <c r="S2541" i="1" s="1"/>
  <c r="P2541" i="1"/>
  <c r="O2541" i="1"/>
  <c r="N2541" i="1"/>
  <c r="M2541" i="1"/>
  <c r="AB2541" i="1" s="1"/>
  <c r="L2541" i="1"/>
  <c r="K2541" i="1"/>
  <c r="J2541" i="1"/>
  <c r="I2541" i="1"/>
  <c r="H2541" i="1"/>
  <c r="G2541" i="1"/>
  <c r="F2541" i="1"/>
  <c r="E2541" i="1"/>
  <c r="D2541" i="1"/>
  <c r="B2541" i="1"/>
  <c r="A2541" i="1" s="1"/>
  <c r="AA2540" i="1"/>
  <c r="Y2540" i="1"/>
  <c r="Z2540" i="1" s="1"/>
  <c r="X2540" i="1"/>
  <c r="W2540" i="1"/>
  <c r="U2540" i="1"/>
  <c r="T2540" i="1"/>
  <c r="V2540" i="1" s="1"/>
  <c r="S2540" i="1"/>
  <c r="R2540" i="1"/>
  <c r="Q2540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U2539" i="1"/>
  <c r="T2539" i="1"/>
  <c r="V2539" i="1" s="1"/>
  <c r="R2539" i="1"/>
  <c r="S2539" i="1" s="1"/>
  <c r="Q2539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V2538" i="1" s="1"/>
  <c r="T2538" i="1"/>
  <c r="S2538" i="1"/>
  <c r="R2538" i="1"/>
  <c r="Q2538" i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V2537" i="1"/>
  <c r="U2537" i="1"/>
  <c r="T2537" i="1"/>
  <c r="S2537" i="1"/>
  <c r="R2537" i="1"/>
  <c r="Q2537" i="1"/>
  <c r="O2537" i="1"/>
  <c r="N2537" i="1"/>
  <c r="P2537" i="1" s="1"/>
  <c r="L2537" i="1"/>
  <c r="M2537" i="1" s="1"/>
  <c r="K2537" i="1"/>
  <c r="J2537" i="1"/>
  <c r="I2537" i="1"/>
  <c r="H2537" i="1"/>
  <c r="G2537" i="1"/>
  <c r="F2537" i="1"/>
  <c r="E2537" i="1"/>
  <c r="D2537" i="1"/>
  <c r="B2537" i="1"/>
  <c r="A2537" i="1"/>
  <c r="AA2536" i="1"/>
  <c r="Y2536" i="1"/>
  <c r="Z2536" i="1" s="1"/>
  <c r="X2536" i="1"/>
  <c r="W2536" i="1"/>
  <c r="U2536" i="1"/>
  <c r="T2536" i="1"/>
  <c r="V2536" i="1" s="1"/>
  <c r="R2536" i="1"/>
  <c r="Q2536" i="1"/>
  <c r="S2536" i="1" s="1"/>
  <c r="P2536" i="1"/>
  <c r="O2536" i="1"/>
  <c r="N2536" i="1"/>
  <c r="M2536" i="1"/>
  <c r="L2536" i="1"/>
  <c r="K2536" i="1"/>
  <c r="J2536" i="1"/>
  <c r="I2536" i="1"/>
  <c r="H2536" i="1"/>
  <c r="AB2536" i="1" s="1"/>
  <c r="G2536" i="1"/>
  <c r="F2536" i="1"/>
  <c r="E2536" i="1"/>
  <c r="D2536" i="1"/>
  <c r="B2536" i="1"/>
  <c r="A2536" i="1" s="1"/>
  <c r="AA2535" i="1"/>
  <c r="Y2535" i="1"/>
  <c r="X2535" i="1"/>
  <c r="W2535" i="1"/>
  <c r="U2535" i="1"/>
  <c r="V2535" i="1" s="1"/>
  <c r="T2535" i="1"/>
  <c r="R2535" i="1"/>
  <c r="S2535" i="1" s="1"/>
  <c r="Q2535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V2534" i="1" s="1"/>
  <c r="T2534" i="1"/>
  <c r="S2534" i="1"/>
  <c r="R2534" i="1"/>
  <c r="Q2534" i="1"/>
  <c r="P2534" i="1"/>
  <c r="O2534" i="1"/>
  <c r="N2534" i="1"/>
  <c r="L2534" i="1"/>
  <c r="M2534" i="1" s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V2533" i="1"/>
  <c r="U2533" i="1"/>
  <c r="T2533" i="1"/>
  <c r="S2533" i="1"/>
  <c r="R2533" i="1"/>
  <c r="Q2533" i="1"/>
  <c r="O2533" i="1"/>
  <c r="P2533" i="1" s="1"/>
  <c r="N2533" i="1"/>
  <c r="L2533" i="1"/>
  <c r="M2533" i="1" s="1"/>
  <c r="K2533" i="1"/>
  <c r="J2533" i="1"/>
  <c r="I2533" i="1"/>
  <c r="H2533" i="1"/>
  <c r="G2533" i="1"/>
  <c r="F2533" i="1"/>
  <c r="E2533" i="1"/>
  <c r="D2533" i="1"/>
  <c r="B2533" i="1"/>
  <c r="A2533" i="1" s="1"/>
  <c r="AA2532" i="1"/>
  <c r="Y2532" i="1"/>
  <c r="Z2532" i="1" s="1"/>
  <c r="X2532" i="1"/>
  <c r="W2532" i="1"/>
  <c r="V2532" i="1"/>
  <c r="U2532" i="1"/>
  <c r="T2532" i="1"/>
  <c r="R2532" i="1"/>
  <c r="Q2532" i="1"/>
  <c r="S2532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AA2531" i="1"/>
  <c r="Y2531" i="1"/>
  <c r="X2531" i="1"/>
  <c r="Z2531" i="1" s="1"/>
  <c r="W2531" i="1"/>
  <c r="V2531" i="1"/>
  <c r="AB2531" i="1" s="1"/>
  <c r="U2531" i="1"/>
  <c r="T2531" i="1"/>
  <c r="R2531" i="1"/>
  <c r="S2531" i="1" s="1"/>
  <c r="Q2531" i="1"/>
  <c r="P2531" i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/>
  <c r="AA2530" i="1"/>
  <c r="Y2530" i="1"/>
  <c r="Z2530" i="1" s="1"/>
  <c r="X2530" i="1"/>
  <c r="W2530" i="1"/>
  <c r="U2530" i="1"/>
  <c r="V2530" i="1" s="1"/>
  <c r="T2530" i="1"/>
  <c r="S2530" i="1"/>
  <c r="R2530" i="1"/>
  <c r="Q2530" i="1"/>
  <c r="P2530" i="1"/>
  <c r="O2530" i="1"/>
  <c r="N2530" i="1"/>
  <c r="M2530" i="1"/>
  <c r="L2530" i="1"/>
  <c r="K2530" i="1"/>
  <c r="J2530" i="1"/>
  <c r="I2530" i="1"/>
  <c r="AB2530" i="1" s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V2529" i="1"/>
  <c r="U2529" i="1"/>
  <c r="T2529" i="1"/>
  <c r="S2529" i="1"/>
  <c r="R2529" i="1"/>
  <c r="Q2529" i="1"/>
  <c r="P2529" i="1"/>
  <c r="O2529" i="1"/>
  <c r="N2529" i="1"/>
  <c r="L2529" i="1"/>
  <c r="M2529" i="1" s="1"/>
  <c r="AB2529" i="1" s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Z2528" i="1" s="1"/>
  <c r="X2528" i="1"/>
  <c r="W2528" i="1"/>
  <c r="V2528" i="1"/>
  <c r="U2528" i="1"/>
  <c r="T2528" i="1"/>
  <c r="R2528" i="1"/>
  <c r="S2528" i="1" s="1"/>
  <c r="Q2528" i="1"/>
  <c r="O2528" i="1"/>
  <c r="P2528" i="1" s="1"/>
  <c r="N2528" i="1"/>
  <c r="M2528" i="1"/>
  <c r="L2528" i="1"/>
  <c r="K2528" i="1"/>
  <c r="J2528" i="1"/>
  <c r="I2528" i="1"/>
  <c r="H2528" i="1"/>
  <c r="AB2528" i="1" s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U2527" i="1"/>
  <c r="V2527" i="1" s="1"/>
  <c r="T2527" i="1"/>
  <c r="S2527" i="1"/>
  <c r="R2527" i="1"/>
  <c r="Q2527" i="1"/>
  <c r="P2527" i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V2526" i="1"/>
  <c r="U2526" i="1"/>
  <c r="T2526" i="1"/>
  <c r="S2526" i="1"/>
  <c r="R2526" i="1"/>
  <c r="Q2526" i="1"/>
  <c r="O2526" i="1"/>
  <c r="N2526" i="1"/>
  <c r="P2526" i="1" s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Z2525" i="1" s="1"/>
  <c r="X2525" i="1"/>
  <c r="W2525" i="1"/>
  <c r="V2525" i="1"/>
  <c r="U2525" i="1"/>
  <c r="T2525" i="1"/>
  <c r="R2525" i="1"/>
  <c r="Q2525" i="1"/>
  <c r="S2525" i="1" s="1"/>
  <c r="O2525" i="1"/>
  <c r="N2525" i="1"/>
  <c r="P2525" i="1" s="1"/>
  <c r="AB2525" i="1" s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AA2524" i="1"/>
  <c r="Y2524" i="1"/>
  <c r="Z2524" i="1" s="1"/>
  <c r="X2524" i="1"/>
  <c r="W2524" i="1"/>
  <c r="U2524" i="1"/>
  <c r="T2524" i="1"/>
  <c r="V2524" i="1" s="1"/>
  <c r="R2524" i="1"/>
  <c r="Q2524" i="1"/>
  <c r="S2524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AA2523" i="1"/>
  <c r="Y2523" i="1"/>
  <c r="X2523" i="1"/>
  <c r="Z2523" i="1" s="1"/>
  <c r="W2523" i="1"/>
  <c r="U2523" i="1"/>
  <c r="T2523" i="1"/>
  <c r="S2523" i="1"/>
  <c r="R2523" i="1"/>
  <c r="Q2523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Z2522" i="1" s="1"/>
  <c r="W2522" i="1"/>
  <c r="V2522" i="1"/>
  <c r="U2522" i="1"/>
  <c r="T2522" i="1"/>
  <c r="S2522" i="1"/>
  <c r="R2522" i="1"/>
  <c r="Q2522" i="1"/>
  <c r="P2522" i="1"/>
  <c r="O2522" i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Y2521" i="1"/>
  <c r="Z2521" i="1" s="1"/>
  <c r="X2521" i="1"/>
  <c r="W2521" i="1"/>
  <c r="V2521" i="1"/>
  <c r="U2521" i="1"/>
  <c r="T2521" i="1"/>
  <c r="S2521" i="1"/>
  <c r="R2521" i="1"/>
  <c r="Q2521" i="1"/>
  <c r="O2521" i="1"/>
  <c r="N2521" i="1"/>
  <c r="L2521" i="1"/>
  <c r="M2521" i="1" s="1"/>
  <c r="K2521" i="1"/>
  <c r="J2521" i="1"/>
  <c r="I2521" i="1"/>
  <c r="H2521" i="1"/>
  <c r="G2521" i="1"/>
  <c r="F2521" i="1"/>
  <c r="E2521" i="1"/>
  <c r="D2521" i="1"/>
  <c r="B2521" i="1"/>
  <c r="A2521" i="1" s="1"/>
  <c r="AA2520" i="1"/>
  <c r="Y2520" i="1"/>
  <c r="Z2520" i="1" s="1"/>
  <c r="X2520" i="1"/>
  <c r="W2520" i="1"/>
  <c r="U2520" i="1"/>
  <c r="T2520" i="1"/>
  <c r="V2520" i="1" s="1"/>
  <c r="R2520" i="1"/>
  <c r="Q2520" i="1"/>
  <c r="S2520" i="1" s="1"/>
  <c r="P2520" i="1"/>
  <c r="O2520" i="1"/>
  <c r="N2520" i="1"/>
  <c r="M2520" i="1"/>
  <c r="AB2520" i="1" s="1"/>
  <c r="L2520" i="1"/>
  <c r="K2520" i="1"/>
  <c r="J2520" i="1"/>
  <c r="I2520" i="1"/>
  <c r="H2520" i="1"/>
  <c r="G2520" i="1"/>
  <c r="F2520" i="1"/>
  <c r="E2520" i="1"/>
  <c r="D2520" i="1"/>
  <c r="B2520" i="1"/>
  <c r="A2520" i="1" s="1"/>
  <c r="AA2519" i="1"/>
  <c r="Y2519" i="1"/>
  <c r="X2519" i="1"/>
  <c r="W2519" i="1"/>
  <c r="U2519" i="1"/>
  <c r="V2519" i="1" s="1"/>
  <c r="T2519" i="1"/>
  <c r="R2519" i="1"/>
  <c r="S2519" i="1" s="1"/>
  <c r="Q2519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W2518" i="1"/>
  <c r="U2518" i="1"/>
  <c r="V2518" i="1" s="1"/>
  <c r="T2518" i="1"/>
  <c r="S2518" i="1"/>
  <c r="R2518" i="1"/>
  <c r="Q2518" i="1"/>
  <c r="P2518" i="1"/>
  <c r="O2518" i="1"/>
  <c r="N2518" i="1"/>
  <c r="L2518" i="1"/>
  <c r="M2518" i="1" s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V2517" i="1"/>
  <c r="U2517" i="1"/>
  <c r="T2517" i="1"/>
  <c r="S2517" i="1"/>
  <c r="R2517" i="1"/>
  <c r="Q2517" i="1"/>
  <c r="O2517" i="1"/>
  <c r="P2517" i="1" s="1"/>
  <c r="N2517" i="1"/>
  <c r="L2517" i="1"/>
  <c r="M2517" i="1" s="1"/>
  <c r="K2517" i="1"/>
  <c r="J2517" i="1"/>
  <c r="I2517" i="1"/>
  <c r="H2517" i="1"/>
  <c r="G2517" i="1"/>
  <c r="F2517" i="1"/>
  <c r="E2517" i="1"/>
  <c r="D2517" i="1"/>
  <c r="B2517" i="1"/>
  <c r="A2517" i="1" s="1"/>
  <c r="AA2516" i="1"/>
  <c r="Y2516" i="1"/>
  <c r="Z2516" i="1" s="1"/>
  <c r="X2516" i="1"/>
  <c r="W2516" i="1"/>
  <c r="V2516" i="1"/>
  <c r="U2516" i="1"/>
  <c r="T2516" i="1"/>
  <c r="R2516" i="1"/>
  <c r="Q2516" i="1"/>
  <c r="S2516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W2515" i="1"/>
  <c r="V2515" i="1"/>
  <c r="U2515" i="1"/>
  <c r="T2515" i="1"/>
  <c r="R2515" i="1"/>
  <c r="S2515" i="1" s="1"/>
  <c r="Q2515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Y2514" i="1"/>
  <c r="Z2514" i="1" s="1"/>
  <c r="AB2514" i="1" s="1"/>
  <c r="X2514" i="1"/>
  <c r="W2514" i="1"/>
  <c r="U2514" i="1"/>
  <c r="V2514" i="1" s="1"/>
  <c r="T2514" i="1"/>
  <c r="S2514" i="1"/>
  <c r="R2514" i="1"/>
  <c r="Q2514" i="1"/>
  <c r="O2514" i="1"/>
  <c r="N2514" i="1"/>
  <c r="P2514" i="1" s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V2513" i="1"/>
  <c r="U2513" i="1"/>
  <c r="T2513" i="1"/>
  <c r="R2513" i="1"/>
  <c r="Q2513" i="1"/>
  <c r="S2513" i="1" s="1"/>
  <c r="P2513" i="1"/>
  <c r="O2513" i="1"/>
  <c r="N2513" i="1"/>
  <c r="L2513" i="1"/>
  <c r="M2513" i="1" s="1"/>
  <c r="K2513" i="1"/>
  <c r="J2513" i="1"/>
  <c r="I2513" i="1"/>
  <c r="H2513" i="1"/>
  <c r="G2513" i="1"/>
  <c r="F2513" i="1"/>
  <c r="E2513" i="1"/>
  <c r="D2513" i="1"/>
  <c r="B2513" i="1"/>
  <c r="A2513" i="1"/>
  <c r="AA2512" i="1"/>
  <c r="Y2512" i="1"/>
  <c r="Z2512" i="1" s="1"/>
  <c r="X2512" i="1"/>
  <c r="W2512" i="1"/>
  <c r="V2512" i="1"/>
  <c r="U2512" i="1"/>
  <c r="T2512" i="1"/>
  <c r="R2512" i="1"/>
  <c r="S2512" i="1" s="1"/>
  <c r="Q2512" i="1"/>
  <c r="O2512" i="1"/>
  <c r="P2512" i="1" s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V2511" i="1"/>
  <c r="U2511" i="1"/>
  <c r="T2511" i="1"/>
  <c r="S2511" i="1"/>
  <c r="R2511" i="1"/>
  <c r="Q2511" i="1"/>
  <c r="P2511" i="1"/>
  <c r="O2511" i="1"/>
  <c r="N2511" i="1"/>
  <c r="L2511" i="1"/>
  <c r="K2511" i="1"/>
  <c r="M2511" i="1" s="1"/>
  <c r="J2511" i="1"/>
  <c r="I2511" i="1"/>
  <c r="AB2511" i="1" s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V2510" i="1"/>
  <c r="U2510" i="1"/>
  <c r="T2510" i="1"/>
  <c r="S2510" i="1"/>
  <c r="R2510" i="1"/>
  <c r="Q2510" i="1"/>
  <c r="O2510" i="1"/>
  <c r="N2510" i="1"/>
  <c r="P2510" i="1" s="1"/>
  <c r="L2510" i="1"/>
  <c r="K2510" i="1"/>
  <c r="M2510" i="1" s="1"/>
  <c r="J2510" i="1"/>
  <c r="AB2510" i="1" s="1"/>
  <c r="I2510" i="1"/>
  <c r="H2510" i="1"/>
  <c r="G2510" i="1"/>
  <c r="F2510" i="1"/>
  <c r="E2510" i="1"/>
  <c r="D2510" i="1"/>
  <c r="B2510" i="1"/>
  <c r="A2510" i="1"/>
  <c r="AA2509" i="1"/>
  <c r="Y2509" i="1"/>
  <c r="Z2509" i="1" s="1"/>
  <c r="X2509" i="1"/>
  <c r="W2509" i="1"/>
  <c r="V2509" i="1"/>
  <c r="U2509" i="1"/>
  <c r="T2509" i="1"/>
  <c r="R2509" i="1"/>
  <c r="Q2509" i="1"/>
  <c r="S2509" i="1" s="1"/>
  <c r="O2509" i="1"/>
  <c r="P2509" i="1" s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AA2508" i="1"/>
  <c r="Y2508" i="1"/>
  <c r="Z2508" i="1" s="1"/>
  <c r="X2508" i="1"/>
  <c r="W2508" i="1"/>
  <c r="U2508" i="1"/>
  <c r="T2508" i="1"/>
  <c r="V2508" i="1" s="1"/>
  <c r="R2508" i="1"/>
  <c r="Q2508" i="1"/>
  <c r="S2508" i="1" s="1"/>
  <c r="O2508" i="1"/>
  <c r="P2508" i="1" s="1"/>
  <c r="AB2508" i="1" s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AA2507" i="1"/>
  <c r="Y2507" i="1"/>
  <c r="X2507" i="1"/>
  <c r="Z2507" i="1" s="1"/>
  <c r="W2507" i="1"/>
  <c r="U2507" i="1"/>
  <c r="T2507" i="1"/>
  <c r="V2507" i="1" s="1"/>
  <c r="S2507" i="1"/>
  <c r="R2507" i="1"/>
  <c r="Q2507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V2506" i="1" s="1"/>
  <c r="T2506" i="1"/>
  <c r="S2506" i="1"/>
  <c r="R2506" i="1"/>
  <c r="Q2506" i="1"/>
  <c r="P2506" i="1"/>
  <c r="O2506" i="1"/>
  <c r="N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V2505" i="1"/>
  <c r="U2505" i="1"/>
  <c r="T2505" i="1"/>
  <c r="S2505" i="1"/>
  <c r="R2505" i="1"/>
  <c r="Q2505" i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Z2504" i="1" s="1"/>
  <c r="X2504" i="1"/>
  <c r="W2504" i="1"/>
  <c r="U2504" i="1"/>
  <c r="T2504" i="1"/>
  <c r="V2504" i="1" s="1"/>
  <c r="R2504" i="1"/>
  <c r="Q2504" i="1"/>
  <c r="S2504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W2503" i="1"/>
  <c r="U2503" i="1"/>
  <c r="V2503" i="1" s="1"/>
  <c r="T2503" i="1"/>
  <c r="R2503" i="1"/>
  <c r="S2503" i="1" s="1"/>
  <c r="Q2503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V2502" i="1" s="1"/>
  <c r="T2502" i="1"/>
  <c r="S2502" i="1"/>
  <c r="R2502" i="1"/>
  <c r="Q2502" i="1"/>
  <c r="P2502" i="1"/>
  <c r="AB2502" i="1" s="1"/>
  <c r="O2502" i="1"/>
  <c r="N2502" i="1"/>
  <c r="L2502" i="1"/>
  <c r="M2502" i="1" s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V2501" i="1"/>
  <c r="U2501" i="1"/>
  <c r="T2501" i="1"/>
  <c r="S2501" i="1"/>
  <c r="R2501" i="1"/>
  <c r="Q2501" i="1"/>
  <c r="O2501" i="1"/>
  <c r="P2501" i="1" s="1"/>
  <c r="N2501" i="1"/>
  <c r="L2501" i="1"/>
  <c r="M2501" i="1" s="1"/>
  <c r="K2501" i="1"/>
  <c r="J2501" i="1"/>
  <c r="I2501" i="1"/>
  <c r="H2501" i="1"/>
  <c r="G2501" i="1"/>
  <c r="F2501" i="1"/>
  <c r="E2501" i="1"/>
  <c r="D2501" i="1"/>
  <c r="B2501" i="1"/>
  <c r="A2501" i="1" s="1"/>
  <c r="AA2500" i="1"/>
  <c r="Y2500" i="1"/>
  <c r="Z2500" i="1" s="1"/>
  <c r="X2500" i="1"/>
  <c r="W2500" i="1"/>
  <c r="V2500" i="1"/>
  <c r="U2500" i="1"/>
  <c r="T2500" i="1"/>
  <c r="R2500" i="1"/>
  <c r="Q2500" i="1"/>
  <c r="S2500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V2499" i="1"/>
  <c r="U2499" i="1"/>
  <c r="T2499" i="1"/>
  <c r="R2499" i="1"/>
  <c r="S2499" i="1" s="1"/>
  <c r="Q2499" i="1"/>
  <c r="P2499" i="1"/>
  <c r="O2499" i="1"/>
  <c r="N2499" i="1"/>
  <c r="M2499" i="1"/>
  <c r="AB2499" i="1" s="1"/>
  <c r="L2499" i="1"/>
  <c r="K2499" i="1"/>
  <c r="J2499" i="1"/>
  <c r="I2499" i="1"/>
  <c r="H2499" i="1"/>
  <c r="G2499" i="1"/>
  <c r="F2499" i="1"/>
  <c r="E2499" i="1"/>
  <c r="D2499" i="1"/>
  <c r="B2499" i="1"/>
  <c r="A2499" i="1"/>
  <c r="AB2498" i="1"/>
  <c r="AA2498" i="1"/>
  <c r="Z2498" i="1"/>
  <c r="Y2498" i="1"/>
  <c r="X2498" i="1"/>
  <c r="W2498" i="1"/>
  <c r="U2498" i="1"/>
  <c r="V2498" i="1" s="1"/>
  <c r="T2498" i="1"/>
  <c r="S2498" i="1"/>
  <c r="R2498" i="1"/>
  <c r="Q2498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V2497" i="1"/>
  <c r="U2497" i="1"/>
  <c r="T2497" i="1"/>
  <c r="R2497" i="1"/>
  <c r="Q2497" i="1"/>
  <c r="S2497" i="1" s="1"/>
  <c r="P2497" i="1"/>
  <c r="AB2497" i="1" s="1"/>
  <c r="O2497" i="1"/>
  <c r="N2497" i="1"/>
  <c r="L2497" i="1"/>
  <c r="M2497" i="1" s="1"/>
  <c r="K2497" i="1"/>
  <c r="J2497" i="1"/>
  <c r="I2497" i="1"/>
  <c r="H2497" i="1"/>
  <c r="G2497" i="1"/>
  <c r="F2497" i="1"/>
  <c r="E2497" i="1"/>
  <c r="D2497" i="1"/>
  <c r="B2497" i="1"/>
  <c r="A2497" i="1"/>
  <c r="AA2496" i="1"/>
  <c r="Y2496" i="1"/>
  <c r="Z2496" i="1" s="1"/>
  <c r="X2496" i="1"/>
  <c r="W2496" i="1"/>
  <c r="U2496" i="1"/>
  <c r="T2496" i="1"/>
  <c r="V2496" i="1" s="1"/>
  <c r="R2496" i="1"/>
  <c r="S2496" i="1" s="1"/>
  <c r="Q2496" i="1"/>
  <c r="O2496" i="1"/>
  <c r="P2496" i="1" s="1"/>
  <c r="N2496" i="1"/>
  <c r="M2496" i="1"/>
  <c r="L2496" i="1"/>
  <c r="K2496" i="1"/>
  <c r="J2496" i="1"/>
  <c r="I2496" i="1"/>
  <c r="H2496" i="1"/>
  <c r="AB2496" i="1" s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U2495" i="1"/>
  <c r="T2495" i="1"/>
  <c r="S2495" i="1"/>
  <c r="R2495" i="1"/>
  <c r="Q2495" i="1"/>
  <c r="P2495" i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V2494" i="1"/>
  <c r="U2494" i="1"/>
  <c r="T2494" i="1"/>
  <c r="S2494" i="1"/>
  <c r="R2494" i="1"/>
  <c r="Q2494" i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Y2493" i="1"/>
  <c r="Z2493" i="1" s="1"/>
  <c r="X2493" i="1"/>
  <c r="W2493" i="1"/>
  <c r="V2493" i="1"/>
  <c r="U2493" i="1"/>
  <c r="T2493" i="1"/>
  <c r="R2493" i="1"/>
  <c r="Q2493" i="1"/>
  <c r="S2493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AA2492" i="1"/>
  <c r="Y2492" i="1"/>
  <c r="Z2492" i="1" s="1"/>
  <c r="X2492" i="1"/>
  <c r="W2492" i="1"/>
  <c r="U2492" i="1"/>
  <c r="T2492" i="1"/>
  <c r="V2492" i="1" s="1"/>
  <c r="R2492" i="1"/>
  <c r="Q2492" i="1"/>
  <c r="S2492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AA2491" i="1"/>
  <c r="Y2491" i="1"/>
  <c r="X2491" i="1"/>
  <c r="Z2491" i="1" s="1"/>
  <c r="W2491" i="1"/>
  <c r="U2491" i="1"/>
  <c r="T2491" i="1"/>
  <c r="V2491" i="1" s="1"/>
  <c r="S2491" i="1"/>
  <c r="R2491" i="1"/>
  <c r="Q2491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V2490" i="1" s="1"/>
  <c r="T2490" i="1"/>
  <c r="S2490" i="1"/>
  <c r="R2490" i="1"/>
  <c r="Q2490" i="1"/>
  <c r="O2490" i="1"/>
  <c r="P2490" i="1" s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V2489" i="1"/>
  <c r="U2489" i="1"/>
  <c r="T2489" i="1"/>
  <c r="R2489" i="1"/>
  <c r="S2489" i="1" s="1"/>
  <c r="Q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AA2488" i="1"/>
  <c r="Y2488" i="1"/>
  <c r="Z2488" i="1" s="1"/>
  <c r="X2488" i="1"/>
  <c r="W2488" i="1"/>
  <c r="U2488" i="1"/>
  <c r="T2488" i="1"/>
  <c r="V2488" i="1" s="1"/>
  <c r="R2488" i="1"/>
  <c r="Q2488" i="1"/>
  <c r="S2488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AA2487" i="1"/>
  <c r="Y2487" i="1"/>
  <c r="X2487" i="1"/>
  <c r="W2487" i="1"/>
  <c r="U2487" i="1"/>
  <c r="V2487" i="1" s="1"/>
  <c r="T2487" i="1"/>
  <c r="R2487" i="1"/>
  <c r="S2487" i="1" s="1"/>
  <c r="Q2487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V2486" i="1" s="1"/>
  <c r="T2486" i="1"/>
  <c r="S2486" i="1"/>
  <c r="R2486" i="1"/>
  <c r="Q2486" i="1"/>
  <c r="P2486" i="1"/>
  <c r="O2486" i="1"/>
  <c r="N2486" i="1"/>
  <c r="L2486" i="1"/>
  <c r="M2486" i="1" s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X2485" i="1"/>
  <c r="Z2485" i="1" s="1"/>
  <c r="W2485" i="1"/>
  <c r="V2485" i="1"/>
  <c r="U2485" i="1"/>
  <c r="T2485" i="1"/>
  <c r="S2485" i="1"/>
  <c r="R2485" i="1"/>
  <c r="Q2485" i="1"/>
  <c r="O2485" i="1"/>
  <c r="P2485" i="1" s="1"/>
  <c r="N2485" i="1"/>
  <c r="L2485" i="1"/>
  <c r="M2485" i="1" s="1"/>
  <c r="K2485" i="1"/>
  <c r="J2485" i="1"/>
  <c r="I2485" i="1"/>
  <c r="H2485" i="1"/>
  <c r="G2485" i="1"/>
  <c r="F2485" i="1"/>
  <c r="E2485" i="1"/>
  <c r="D2485" i="1"/>
  <c r="B2485" i="1"/>
  <c r="A2485" i="1" s="1"/>
  <c r="AA2484" i="1"/>
  <c r="Y2484" i="1"/>
  <c r="Z2484" i="1" s="1"/>
  <c r="X2484" i="1"/>
  <c r="W2484" i="1"/>
  <c r="U2484" i="1"/>
  <c r="V2484" i="1" s="1"/>
  <c r="T2484" i="1"/>
  <c r="R2484" i="1"/>
  <c r="Q2484" i="1"/>
  <c r="S2484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AA2483" i="1"/>
  <c r="Y2483" i="1"/>
  <c r="X2483" i="1"/>
  <c r="W2483" i="1"/>
  <c r="V2483" i="1"/>
  <c r="U2483" i="1"/>
  <c r="T2483" i="1"/>
  <c r="R2483" i="1"/>
  <c r="S2483" i="1" s="1"/>
  <c r="Q2483" i="1"/>
  <c r="P2483" i="1"/>
  <c r="O2483" i="1"/>
  <c r="N2483" i="1"/>
  <c r="L2483" i="1"/>
  <c r="M2483" i="1" s="1"/>
  <c r="K2483" i="1"/>
  <c r="J2483" i="1"/>
  <c r="I2483" i="1"/>
  <c r="H2483" i="1"/>
  <c r="G2483" i="1"/>
  <c r="F2483" i="1"/>
  <c r="E2483" i="1"/>
  <c r="D2483" i="1"/>
  <c r="B2483" i="1"/>
  <c r="A2483" i="1"/>
  <c r="AA2482" i="1"/>
  <c r="Z2482" i="1"/>
  <c r="Y2482" i="1"/>
  <c r="X2482" i="1"/>
  <c r="W2482" i="1"/>
  <c r="U2482" i="1"/>
  <c r="V2482" i="1" s="1"/>
  <c r="T2482" i="1"/>
  <c r="S2482" i="1"/>
  <c r="R2482" i="1"/>
  <c r="Q2482" i="1"/>
  <c r="P2482" i="1"/>
  <c r="AB2482" i="1" s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V2481" i="1"/>
  <c r="U2481" i="1"/>
  <c r="T2481" i="1"/>
  <c r="R2481" i="1"/>
  <c r="Q2481" i="1"/>
  <c r="P2481" i="1"/>
  <c r="O2481" i="1"/>
  <c r="N2481" i="1"/>
  <c r="L2481" i="1"/>
  <c r="M2481" i="1" s="1"/>
  <c r="K2481" i="1"/>
  <c r="J2481" i="1"/>
  <c r="I2481" i="1"/>
  <c r="H2481" i="1"/>
  <c r="G2481" i="1"/>
  <c r="F2481" i="1"/>
  <c r="E2481" i="1"/>
  <c r="D2481" i="1"/>
  <c r="B2481" i="1"/>
  <c r="A2481" i="1"/>
  <c r="AA2480" i="1"/>
  <c r="Y2480" i="1"/>
  <c r="Z2480" i="1" s="1"/>
  <c r="X2480" i="1"/>
  <c r="W2480" i="1"/>
  <c r="V2480" i="1"/>
  <c r="U2480" i="1"/>
  <c r="T2480" i="1"/>
  <c r="R2480" i="1"/>
  <c r="S2480" i="1" s="1"/>
  <c r="Q2480" i="1"/>
  <c r="O2480" i="1"/>
  <c r="P2480" i="1" s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AA2479" i="1"/>
  <c r="Y2479" i="1"/>
  <c r="X2479" i="1"/>
  <c r="Z2479" i="1" s="1"/>
  <c r="W2479" i="1"/>
  <c r="V2479" i="1"/>
  <c r="U2479" i="1"/>
  <c r="T2479" i="1"/>
  <c r="S2479" i="1"/>
  <c r="R2479" i="1"/>
  <c r="Q2479" i="1"/>
  <c r="P2479" i="1"/>
  <c r="O2479" i="1"/>
  <c r="N2479" i="1"/>
  <c r="L2479" i="1"/>
  <c r="K2479" i="1"/>
  <c r="M2479" i="1" s="1"/>
  <c r="J2479" i="1"/>
  <c r="I2479" i="1"/>
  <c r="AB2479" i="1" s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V2478" i="1"/>
  <c r="U2478" i="1"/>
  <c r="T2478" i="1"/>
  <c r="S2478" i="1"/>
  <c r="R2478" i="1"/>
  <c r="Q2478" i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 s="1"/>
  <c r="AA2477" i="1"/>
  <c r="Y2477" i="1"/>
  <c r="Z2477" i="1" s="1"/>
  <c r="X2477" i="1"/>
  <c r="W2477" i="1"/>
  <c r="V2477" i="1"/>
  <c r="U2477" i="1"/>
  <c r="T2477" i="1"/>
  <c r="R2477" i="1"/>
  <c r="Q2477" i="1"/>
  <c r="O2477" i="1"/>
  <c r="N2477" i="1"/>
  <c r="P2477" i="1" s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AA2476" i="1"/>
  <c r="Y2476" i="1"/>
  <c r="Z2476" i="1" s="1"/>
  <c r="X2476" i="1"/>
  <c r="W2476" i="1"/>
  <c r="U2476" i="1"/>
  <c r="T2476" i="1"/>
  <c r="V2476" i="1" s="1"/>
  <c r="R2476" i="1"/>
  <c r="S2476" i="1" s="1"/>
  <c r="Q2476" i="1"/>
  <c r="O2476" i="1"/>
  <c r="P2476" i="1" s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Y2475" i="1"/>
  <c r="Z2475" i="1" s="1"/>
  <c r="X2475" i="1"/>
  <c r="W2475" i="1"/>
  <c r="U2475" i="1"/>
  <c r="T2475" i="1"/>
  <c r="S2475" i="1"/>
  <c r="R2475" i="1"/>
  <c r="Q2475" i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W2474" i="1"/>
  <c r="U2474" i="1"/>
  <c r="V2474" i="1" s="1"/>
  <c r="T2474" i="1"/>
  <c r="R2474" i="1"/>
  <c r="Q2474" i="1"/>
  <c r="S2474" i="1" s="1"/>
  <c r="P2474" i="1"/>
  <c r="O2474" i="1"/>
  <c r="N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Z2473" i="1"/>
  <c r="Y2473" i="1"/>
  <c r="X2473" i="1"/>
  <c r="W2473" i="1"/>
  <c r="U2473" i="1"/>
  <c r="T2473" i="1"/>
  <c r="V2473" i="1" s="1"/>
  <c r="S2473" i="1"/>
  <c r="R2473" i="1"/>
  <c r="Q2473" i="1"/>
  <c r="O2473" i="1"/>
  <c r="N2473" i="1"/>
  <c r="P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AA2472" i="1"/>
  <c r="Y2472" i="1"/>
  <c r="Z2472" i="1" s="1"/>
  <c r="X2472" i="1"/>
  <c r="W2472" i="1"/>
  <c r="U2472" i="1"/>
  <c r="V2472" i="1" s="1"/>
  <c r="T2472" i="1"/>
  <c r="R2472" i="1"/>
  <c r="Q2472" i="1"/>
  <c r="O2472" i="1"/>
  <c r="P2472" i="1" s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U2471" i="1"/>
  <c r="T2471" i="1"/>
  <c r="V2471" i="1" s="1"/>
  <c r="R2471" i="1"/>
  <c r="S2471" i="1" s="1"/>
  <c r="Q2471" i="1"/>
  <c r="P2471" i="1"/>
  <c r="O2471" i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/>
  <c r="AA2470" i="1"/>
  <c r="Z2470" i="1"/>
  <c r="Y2470" i="1"/>
  <c r="X2470" i="1"/>
  <c r="W2470" i="1"/>
  <c r="V2470" i="1"/>
  <c r="U2470" i="1"/>
  <c r="T2470" i="1"/>
  <c r="S2470" i="1"/>
  <c r="R2470" i="1"/>
  <c r="Q2470" i="1"/>
  <c r="O2470" i="1"/>
  <c r="N2470" i="1"/>
  <c r="P2470" i="1" s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V2469" i="1"/>
  <c r="U2469" i="1"/>
  <c r="T2469" i="1"/>
  <c r="R2469" i="1"/>
  <c r="Q2469" i="1"/>
  <c r="S2469" i="1" s="1"/>
  <c r="O2469" i="1"/>
  <c r="N2469" i="1"/>
  <c r="P2469" i="1" s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Z2468" i="1"/>
  <c r="Y2468" i="1"/>
  <c r="X2468" i="1"/>
  <c r="W2468" i="1"/>
  <c r="U2468" i="1"/>
  <c r="T2468" i="1"/>
  <c r="V2468" i="1" s="1"/>
  <c r="R2468" i="1"/>
  <c r="Q2468" i="1"/>
  <c r="S2468" i="1" s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B2467" i="1"/>
  <c r="AA2467" i="1"/>
  <c r="Y2467" i="1"/>
  <c r="X2467" i="1"/>
  <c r="Z2467" i="1" s="1"/>
  <c r="W2467" i="1"/>
  <c r="U2467" i="1"/>
  <c r="T2467" i="1"/>
  <c r="V2467" i="1" s="1"/>
  <c r="S2467" i="1"/>
  <c r="R2467" i="1"/>
  <c r="Q2467" i="1"/>
  <c r="P2467" i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V2466" i="1"/>
  <c r="U2466" i="1"/>
  <c r="T2466" i="1"/>
  <c r="S2466" i="1"/>
  <c r="R2466" i="1"/>
  <c r="Q2466" i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V2465" i="1"/>
  <c r="U2465" i="1"/>
  <c r="T2465" i="1"/>
  <c r="R2465" i="1"/>
  <c r="Q2465" i="1"/>
  <c r="S2465" i="1" s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AA2464" i="1"/>
  <c r="Y2464" i="1"/>
  <c r="Z2464" i="1" s="1"/>
  <c r="X2464" i="1"/>
  <c r="W2464" i="1"/>
  <c r="U2464" i="1"/>
  <c r="T2464" i="1"/>
  <c r="V2464" i="1" s="1"/>
  <c r="AB2464" i="1" s="1"/>
  <c r="R2464" i="1"/>
  <c r="Q2464" i="1"/>
  <c r="S2464" i="1" s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V2463" i="1" s="1"/>
  <c r="R2463" i="1"/>
  <c r="Q2463" i="1"/>
  <c r="S2463" i="1" s="1"/>
  <c r="P2463" i="1"/>
  <c r="O2463" i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Z2462" i="1"/>
  <c r="Y2462" i="1"/>
  <c r="X2462" i="1"/>
  <c r="W2462" i="1"/>
  <c r="V2462" i="1"/>
  <c r="U2462" i="1"/>
  <c r="T2462" i="1"/>
  <c r="S2462" i="1"/>
  <c r="R2462" i="1"/>
  <c r="Q2462" i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V2461" i="1"/>
  <c r="U2461" i="1"/>
  <c r="T2461" i="1"/>
  <c r="R2461" i="1"/>
  <c r="Q2461" i="1"/>
  <c r="S2461" i="1" s="1"/>
  <c r="O2461" i="1"/>
  <c r="N2461" i="1"/>
  <c r="P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U2460" i="1"/>
  <c r="T2460" i="1"/>
  <c r="V2460" i="1" s="1"/>
  <c r="R2460" i="1"/>
  <c r="Q2460" i="1"/>
  <c r="S2460" i="1" s="1"/>
  <c r="O2460" i="1"/>
  <c r="N2460" i="1"/>
  <c r="P2460" i="1" s="1"/>
  <c r="M2460" i="1"/>
  <c r="L2460" i="1"/>
  <c r="K2460" i="1"/>
  <c r="J2460" i="1"/>
  <c r="I2460" i="1"/>
  <c r="H2460" i="1"/>
  <c r="AB2460" i="1" s="1"/>
  <c r="G2460" i="1"/>
  <c r="F2460" i="1"/>
  <c r="E2460" i="1"/>
  <c r="D2460" i="1"/>
  <c r="B2460" i="1"/>
  <c r="A2460" i="1" s="1"/>
  <c r="AA2459" i="1"/>
  <c r="Y2459" i="1"/>
  <c r="X2459" i="1"/>
  <c r="Z2459" i="1" s="1"/>
  <c r="W2459" i="1"/>
  <c r="U2459" i="1"/>
  <c r="T2459" i="1"/>
  <c r="V2459" i="1" s="1"/>
  <c r="R2459" i="1"/>
  <c r="Q2459" i="1"/>
  <c r="S2459" i="1" s="1"/>
  <c r="P2459" i="1"/>
  <c r="O2459" i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/>
  <c r="AA2458" i="1"/>
  <c r="Z2458" i="1"/>
  <c r="Y2458" i="1"/>
  <c r="X2458" i="1"/>
  <c r="W2458" i="1"/>
  <c r="V2458" i="1"/>
  <c r="U2458" i="1"/>
  <c r="T2458" i="1"/>
  <c r="S2458" i="1"/>
  <c r="R2458" i="1"/>
  <c r="Q2458" i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W2457" i="1"/>
  <c r="V2457" i="1"/>
  <c r="U2457" i="1"/>
  <c r="T2457" i="1"/>
  <c r="R2457" i="1"/>
  <c r="Q2457" i="1"/>
  <c r="S2457" i="1" s="1"/>
  <c r="O2457" i="1"/>
  <c r="N2457" i="1"/>
  <c r="P2457" i="1" s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Z2456" i="1"/>
  <c r="Y2456" i="1"/>
  <c r="X2456" i="1"/>
  <c r="W2456" i="1"/>
  <c r="U2456" i="1"/>
  <c r="T2456" i="1"/>
  <c r="V2456" i="1" s="1"/>
  <c r="R2456" i="1"/>
  <c r="Q2456" i="1"/>
  <c r="S2456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AB2455" i="1"/>
  <c r="AA2455" i="1"/>
  <c r="Y2455" i="1"/>
  <c r="X2455" i="1"/>
  <c r="Z2455" i="1" s="1"/>
  <c r="W2455" i="1"/>
  <c r="U2455" i="1"/>
  <c r="T2455" i="1"/>
  <c r="V2455" i="1" s="1"/>
  <c r="R2455" i="1"/>
  <c r="Q2455" i="1"/>
  <c r="S2455" i="1" s="1"/>
  <c r="P2455" i="1"/>
  <c r="O2455" i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U2454" i="1"/>
  <c r="T2454" i="1"/>
  <c r="V2454" i="1" s="1"/>
  <c r="S2454" i="1"/>
  <c r="R2454" i="1"/>
  <c r="Q2454" i="1"/>
  <c r="O2454" i="1"/>
  <c r="N2454" i="1"/>
  <c r="P2454" i="1" s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V2453" i="1"/>
  <c r="U2453" i="1"/>
  <c r="T2453" i="1"/>
  <c r="R2453" i="1"/>
  <c r="Q2453" i="1"/>
  <c r="S2453" i="1" s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U2452" i="1"/>
  <c r="T2452" i="1"/>
  <c r="V2452" i="1" s="1"/>
  <c r="R2452" i="1"/>
  <c r="Q2452" i="1"/>
  <c r="S2452" i="1" s="1"/>
  <c r="O2452" i="1"/>
  <c r="N2452" i="1"/>
  <c r="P2452" i="1" s="1"/>
  <c r="M2452" i="1"/>
  <c r="AB2452" i="1" s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R2451" i="1"/>
  <c r="Q2451" i="1"/>
  <c r="S2451" i="1" s="1"/>
  <c r="P2451" i="1"/>
  <c r="O2451" i="1"/>
  <c r="N2451" i="1"/>
  <c r="L2451" i="1"/>
  <c r="K2451" i="1"/>
  <c r="M2451" i="1" s="1"/>
  <c r="AB2451" i="1" s="1"/>
  <c r="J2451" i="1"/>
  <c r="I2451" i="1"/>
  <c r="H2451" i="1"/>
  <c r="G2451" i="1"/>
  <c r="F2451" i="1"/>
  <c r="E2451" i="1"/>
  <c r="D2451" i="1"/>
  <c r="B2451" i="1"/>
  <c r="A2451" i="1"/>
  <c r="AA2450" i="1"/>
  <c r="Z2450" i="1"/>
  <c r="Y2450" i="1"/>
  <c r="X2450" i="1"/>
  <c r="W2450" i="1"/>
  <c r="U2450" i="1"/>
  <c r="T2450" i="1"/>
  <c r="V2450" i="1" s="1"/>
  <c r="S2450" i="1"/>
  <c r="R2450" i="1"/>
  <c r="Q2450" i="1"/>
  <c r="O2450" i="1"/>
  <c r="N2450" i="1"/>
  <c r="P2450" i="1" s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Z2449" i="1" s="1"/>
  <c r="W2449" i="1"/>
  <c r="V2449" i="1"/>
  <c r="U2449" i="1"/>
  <c r="T2449" i="1"/>
  <c r="R2449" i="1"/>
  <c r="Q2449" i="1"/>
  <c r="S2449" i="1" s="1"/>
  <c r="O2449" i="1"/>
  <c r="N2449" i="1"/>
  <c r="P2449" i="1" s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Y2448" i="1"/>
  <c r="Z2448" i="1" s="1"/>
  <c r="X2448" i="1"/>
  <c r="W2448" i="1"/>
  <c r="U2448" i="1"/>
  <c r="T2448" i="1"/>
  <c r="V2448" i="1" s="1"/>
  <c r="R2448" i="1"/>
  <c r="Q2448" i="1"/>
  <c r="S2448" i="1" s="1"/>
  <c r="O2448" i="1"/>
  <c r="N2448" i="1"/>
  <c r="P2448" i="1" s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V2447" i="1" s="1"/>
  <c r="S2447" i="1"/>
  <c r="R2447" i="1"/>
  <c r="Q2447" i="1"/>
  <c r="P2447" i="1"/>
  <c r="O2447" i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/>
  <c r="AA2446" i="1"/>
  <c r="Z2446" i="1"/>
  <c r="Y2446" i="1"/>
  <c r="X2446" i="1"/>
  <c r="W2446" i="1"/>
  <c r="U2446" i="1"/>
  <c r="T2446" i="1"/>
  <c r="V2446" i="1" s="1"/>
  <c r="S2446" i="1"/>
  <c r="R2446" i="1"/>
  <c r="Q2446" i="1"/>
  <c r="O2446" i="1"/>
  <c r="N2446" i="1"/>
  <c r="P2446" i="1" s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Y2445" i="1"/>
  <c r="Z2445" i="1" s="1"/>
  <c r="X2445" i="1"/>
  <c r="W2445" i="1"/>
  <c r="V2445" i="1"/>
  <c r="U2445" i="1"/>
  <c r="T2445" i="1"/>
  <c r="R2445" i="1"/>
  <c r="Q2445" i="1"/>
  <c r="S2445" i="1" s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U2444" i="1"/>
  <c r="T2444" i="1"/>
  <c r="V2444" i="1" s="1"/>
  <c r="R2444" i="1"/>
  <c r="Q2444" i="1"/>
  <c r="S2444" i="1" s="1"/>
  <c r="O2444" i="1"/>
  <c r="N2444" i="1"/>
  <c r="P2444" i="1" s="1"/>
  <c r="AB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V2443" i="1" s="1"/>
  <c r="R2443" i="1"/>
  <c r="Q2443" i="1"/>
  <c r="S2443" i="1" s="1"/>
  <c r="P2443" i="1"/>
  <c r="AB2443" i="1" s="1"/>
  <c r="O2443" i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U2442" i="1"/>
  <c r="T2442" i="1"/>
  <c r="S2442" i="1"/>
  <c r="R2442" i="1"/>
  <c r="Q2442" i="1"/>
  <c r="O2442" i="1"/>
  <c r="N2442" i="1"/>
  <c r="P2442" i="1" s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V2441" i="1"/>
  <c r="U2441" i="1"/>
  <c r="T2441" i="1"/>
  <c r="R2441" i="1"/>
  <c r="Q2441" i="1"/>
  <c r="S2441" i="1" s="1"/>
  <c r="O2441" i="1"/>
  <c r="N2441" i="1"/>
  <c r="P2441" i="1" s="1"/>
  <c r="L2441" i="1"/>
  <c r="M2441" i="1" s="1"/>
  <c r="K2441" i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U2440" i="1"/>
  <c r="T2440" i="1"/>
  <c r="V2440" i="1" s="1"/>
  <c r="R2440" i="1"/>
  <c r="Q2440" i="1"/>
  <c r="S2440" i="1" s="1"/>
  <c r="O2440" i="1"/>
  <c r="N2440" i="1"/>
  <c r="P2440" i="1" s="1"/>
  <c r="M2440" i="1"/>
  <c r="L2440" i="1"/>
  <c r="K2440" i="1"/>
  <c r="J2440" i="1"/>
  <c r="I2440" i="1"/>
  <c r="H2440" i="1"/>
  <c r="AB2440" i="1" s="1"/>
  <c r="G2440" i="1"/>
  <c r="F2440" i="1"/>
  <c r="E2440" i="1"/>
  <c r="D2440" i="1"/>
  <c r="B2440" i="1"/>
  <c r="A2440" i="1" s="1"/>
  <c r="AA2439" i="1"/>
  <c r="Y2439" i="1"/>
  <c r="X2439" i="1"/>
  <c r="Z2439" i="1" s="1"/>
  <c r="W2439" i="1"/>
  <c r="U2439" i="1"/>
  <c r="T2439" i="1"/>
  <c r="V2439" i="1" s="1"/>
  <c r="R2439" i="1"/>
  <c r="Q2439" i="1"/>
  <c r="P2439" i="1"/>
  <c r="O2439" i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/>
  <c r="AA2438" i="1"/>
  <c r="Z2438" i="1"/>
  <c r="Y2438" i="1"/>
  <c r="X2438" i="1"/>
  <c r="W2438" i="1"/>
  <c r="V2438" i="1"/>
  <c r="U2438" i="1"/>
  <c r="T2438" i="1"/>
  <c r="S2438" i="1"/>
  <c r="R2438" i="1"/>
  <c r="Q2438" i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V2437" i="1"/>
  <c r="U2437" i="1"/>
  <c r="T2437" i="1"/>
  <c r="R2437" i="1"/>
  <c r="Q2437" i="1"/>
  <c r="S2437" i="1" s="1"/>
  <c r="O2437" i="1"/>
  <c r="N2437" i="1"/>
  <c r="P2437" i="1" s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AA2436" i="1"/>
  <c r="Y2436" i="1"/>
  <c r="Z2436" i="1" s="1"/>
  <c r="AB2436" i="1" s="1"/>
  <c r="X2436" i="1"/>
  <c r="W2436" i="1"/>
  <c r="U2436" i="1"/>
  <c r="T2436" i="1"/>
  <c r="V2436" i="1" s="1"/>
  <c r="R2436" i="1"/>
  <c r="Q2436" i="1"/>
  <c r="S2436" i="1" s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V2435" i="1" s="1"/>
  <c r="S2435" i="1"/>
  <c r="R2435" i="1"/>
  <c r="Q2435" i="1"/>
  <c r="P2435" i="1"/>
  <c r="O2435" i="1"/>
  <c r="N2435" i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U2434" i="1"/>
  <c r="T2434" i="1"/>
  <c r="V2434" i="1" s="1"/>
  <c r="S2434" i="1"/>
  <c r="R2434" i="1"/>
  <c r="Q2434" i="1"/>
  <c r="O2434" i="1"/>
  <c r="N2434" i="1"/>
  <c r="P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V2433" i="1"/>
  <c r="U2433" i="1"/>
  <c r="T2433" i="1"/>
  <c r="R2433" i="1"/>
  <c r="Q2433" i="1"/>
  <c r="S2433" i="1" s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/>
  <c r="AA2432" i="1"/>
  <c r="Y2432" i="1"/>
  <c r="Z2432" i="1" s="1"/>
  <c r="X2432" i="1"/>
  <c r="W2432" i="1"/>
  <c r="U2432" i="1"/>
  <c r="T2432" i="1"/>
  <c r="V2432" i="1" s="1"/>
  <c r="R2432" i="1"/>
  <c r="Q2432" i="1"/>
  <c r="S2432" i="1" s="1"/>
  <c r="O2432" i="1"/>
  <c r="P2432" i="1" s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AA2431" i="1"/>
  <c r="Y2431" i="1"/>
  <c r="X2431" i="1"/>
  <c r="Z2431" i="1" s="1"/>
  <c r="W2431" i="1"/>
  <c r="U2431" i="1"/>
  <c r="T2431" i="1"/>
  <c r="V2431" i="1" s="1"/>
  <c r="R2431" i="1"/>
  <c r="Q2431" i="1"/>
  <c r="S2431" i="1" s="1"/>
  <c r="P2431" i="1"/>
  <c r="O2431" i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Z2430" i="1"/>
  <c r="Y2430" i="1"/>
  <c r="X2430" i="1"/>
  <c r="W2430" i="1"/>
  <c r="U2430" i="1"/>
  <c r="T2430" i="1"/>
  <c r="V2430" i="1" s="1"/>
  <c r="S2430" i="1"/>
  <c r="R2430" i="1"/>
  <c r="Q2430" i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V2429" i="1"/>
  <c r="U2429" i="1"/>
  <c r="T2429" i="1"/>
  <c r="R2429" i="1"/>
  <c r="Q2429" i="1"/>
  <c r="S2429" i="1" s="1"/>
  <c r="O2429" i="1"/>
  <c r="N2429" i="1"/>
  <c r="P2429" i="1" s="1"/>
  <c r="L2429" i="1"/>
  <c r="K2429" i="1"/>
  <c r="M2429" i="1" s="1"/>
  <c r="J2429" i="1"/>
  <c r="AB2429" i="1" s="1"/>
  <c r="I2429" i="1"/>
  <c r="H2429" i="1"/>
  <c r="G2429" i="1"/>
  <c r="F2429" i="1"/>
  <c r="E2429" i="1"/>
  <c r="D2429" i="1"/>
  <c r="B2429" i="1"/>
  <c r="A2429" i="1"/>
  <c r="AA2428" i="1"/>
  <c r="Y2428" i="1"/>
  <c r="Z2428" i="1" s="1"/>
  <c r="X2428" i="1"/>
  <c r="W2428" i="1"/>
  <c r="U2428" i="1"/>
  <c r="T2428" i="1"/>
  <c r="V2428" i="1" s="1"/>
  <c r="R2428" i="1"/>
  <c r="Q2428" i="1"/>
  <c r="S2428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AA2427" i="1"/>
  <c r="Y2427" i="1"/>
  <c r="X2427" i="1"/>
  <c r="Z2427" i="1" s="1"/>
  <c r="W2427" i="1"/>
  <c r="U2427" i="1"/>
  <c r="T2427" i="1"/>
  <c r="V2427" i="1" s="1"/>
  <c r="R2427" i="1"/>
  <c r="S2427" i="1" s="1"/>
  <c r="Q2427" i="1"/>
  <c r="P2427" i="1"/>
  <c r="O2427" i="1"/>
  <c r="N2427" i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U2426" i="1"/>
  <c r="T2426" i="1"/>
  <c r="V2426" i="1" s="1"/>
  <c r="S2426" i="1"/>
  <c r="R2426" i="1"/>
  <c r="Q2426" i="1"/>
  <c r="O2426" i="1"/>
  <c r="N2426" i="1"/>
  <c r="P2426" i="1" s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V2425" i="1"/>
  <c r="U2425" i="1"/>
  <c r="T2425" i="1"/>
  <c r="R2425" i="1"/>
  <c r="Q2425" i="1"/>
  <c r="S2425" i="1" s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Z2424" i="1"/>
  <c r="Y2424" i="1"/>
  <c r="X2424" i="1"/>
  <c r="W2424" i="1"/>
  <c r="U2424" i="1"/>
  <c r="T2424" i="1"/>
  <c r="V2424" i="1" s="1"/>
  <c r="R2424" i="1"/>
  <c r="Q2424" i="1"/>
  <c r="S2424" i="1" s="1"/>
  <c r="O2424" i="1"/>
  <c r="N2424" i="1"/>
  <c r="P2424" i="1" s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V2423" i="1" s="1"/>
  <c r="S2423" i="1"/>
  <c r="R2423" i="1"/>
  <c r="Q2423" i="1"/>
  <c r="P2423" i="1"/>
  <c r="O2423" i="1"/>
  <c r="N2423" i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U2422" i="1"/>
  <c r="T2422" i="1"/>
  <c r="V2422" i="1" s="1"/>
  <c r="S2422" i="1"/>
  <c r="R2422" i="1"/>
  <c r="Q2422" i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Z2421" i="1"/>
  <c r="Y2421" i="1"/>
  <c r="X2421" i="1"/>
  <c r="W2421" i="1"/>
  <c r="V2421" i="1"/>
  <c r="U2421" i="1"/>
  <c r="T2421" i="1"/>
  <c r="R2421" i="1"/>
  <c r="Q2421" i="1"/>
  <c r="S2421" i="1" s="1"/>
  <c r="O2421" i="1"/>
  <c r="N2421" i="1"/>
  <c r="P2421" i="1" s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U2420" i="1"/>
  <c r="T2420" i="1"/>
  <c r="V2420" i="1" s="1"/>
  <c r="R2420" i="1"/>
  <c r="Q2420" i="1"/>
  <c r="S2420" i="1" s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B2419" i="1"/>
  <c r="AA2419" i="1"/>
  <c r="Y2419" i="1"/>
  <c r="X2419" i="1"/>
  <c r="Z2419" i="1" s="1"/>
  <c r="W2419" i="1"/>
  <c r="U2419" i="1"/>
  <c r="T2419" i="1"/>
  <c r="V2419" i="1" s="1"/>
  <c r="S2419" i="1"/>
  <c r="R2419" i="1"/>
  <c r="Q2419" i="1"/>
  <c r="P2419" i="1"/>
  <c r="O2419" i="1"/>
  <c r="N2419" i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U2418" i="1"/>
  <c r="T2418" i="1"/>
  <c r="S2418" i="1"/>
  <c r="R2418" i="1"/>
  <c r="Q2418" i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V2417" i="1"/>
  <c r="U2417" i="1"/>
  <c r="T2417" i="1"/>
  <c r="R2417" i="1"/>
  <c r="Q2417" i="1"/>
  <c r="S2417" i="1" s="1"/>
  <c r="O2417" i="1"/>
  <c r="N2417" i="1"/>
  <c r="P2417" i="1" s="1"/>
  <c r="M2417" i="1"/>
  <c r="L2417" i="1"/>
  <c r="K2417" i="1"/>
  <c r="J2417" i="1"/>
  <c r="AB2417" i="1" s="1"/>
  <c r="I2417" i="1"/>
  <c r="H2417" i="1"/>
  <c r="G2417" i="1"/>
  <c r="F2417" i="1"/>
  <c r="E2417" i="1"/>
  <c r="D2417" i="1"/>
  <c r="B2417" i="1"/>
  <c r="A2417" i="1"/>
  <c r="AA2416" i="1"/>
  <c r="Y2416" i="1"/>
  <c r="Z2416" i="1" s="1"/>
  <c r="X2416" i="1"/>
  <c r="W2416" i="1"/>
  <c r="U2416" i="1"/>
  <c r="T2416" i="1"/>
  <c r="V2416" i="1" s="1"/>
  <c r="R2416" i="1"/>
  <c r="Q2416" i="1"/>
  <c r="S2416" i="1" s="1"/>
  <c r="O2416" i="1"/>
  <c r="N2416" i="1"/>
  <c r="P2416" i="1" s="1"/>
  <c r="M2416" i="1"/>
  <c r="L2416" i="1"/>
  <c r="K2416" i="1"/>
  <c r="J2416" i="1"/>
  <c r="I2416" i="1"/>
  <c r="H2416" i="1"/>
  <c r="AB2416" i="1" s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V2415" i="1" s="1"/>
  <c r="R2415" i="1"/>
  <c r="Q2415" i="1"/>
  <c r="S2415" i="1" s="1"/>
  <c r="P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Z2414" i="1"/>
  <c r="Y2414" i="1"/>
  <c r="X2414" i="1"/>
  <c r="W2414" i="1"/>
  <c r="U2414" i="1"/>
  <c r="V2414" i="1" s="1"/>
  <c r="T2414" i="1"/>
  <c r="S2414" i="1"/>
  <c r="R2414" i="1"/>
  <c r="Q2414" i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W2413" i="1"/>
  <c r="V2413" i="1"/>
  <c r="U2413" i="1"/>
  <c r="T2413" i="1"/>
  <c r="R2413" i="1"/>
  <c r="Q2413" i="1"/>
  <c r="S2413" i="1" s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U2412" i="1"/>
  <c r="T2412" i="1"/>
  <c r="V2412" i="1" s="1"/>
  <c r="R2412" i="1"/>
  <c r="Q2412" i="1"/>
  <c r="S2412" i="1" s="1"/>
  <c r="O2412" i="1"/>
  <c r="P2412" i="1" s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AA2411" i="1"/>
  <c r="Y2411" i="1"/>
  <c r="X2411" i="1"/>
  <c r="Z2411" i="1" s="1"/>
  <c r="W2411" i="1"/>
  <c r="U2411" i="1"/>
  <c r="T2411" i="1"/>
  <c r="V2411" i="1" s="1"/>
  <c r="R2411" i="1"/>
  <c r="Q2411" i="1"/>
  <c r="S2411" i="1" s="1"/>
  <c r="P2411" i="1"/>
  <c r="O2411" i="1"/>
  <c r="N2411" i="1"/>
  <c r="L2411" i="1"/>
  <c r="K2411" i="1"/>
  <c r="M2411" i="1" s="1"/>
  <c r="J2411" i="1"/>
  <c r="I2411" i="1"/>
  <c r="H2411" i="1"/>
  <c r="AB2411" i="1" s="1"/>
  <c r="G2411" i="1"/>
  <c r="F2411" i="1"/>
  <c r="E2411" i="1"/>
  <c r="D2411" i="1"/>
  <c r="B2411" i="1"/>
  <c r="A2411" i="1"/>
  <c r="AA2410" i="1"/>
  <c r="Z2410" i="1"/>
  <c r="Y2410" i="1"/>
  <c r="X2410" i="1"/>
  <c r="W2410" i="1"/>
  <c r="V2410" i="1"/>
  <c r="U2410" i="1"/>
  <c r="T2410" i="1"/>
  <c r="S2410" i="1"/>
  <c r="R2410" i="1"/>
  <c r="Q2410" i="1"/>
  <c r="O2410" i="1"/>
  <c r="N2410" i="1"/>
  <c r="P2410" i="1" s="1"/>
  <c r="L2410" i="1"/>
  <c r="K2410" i="1"/>
  <c r="M2410" i="1" s="1"/>
  <c r="J2410" i="1"/>
  <c r="I2410" i="1"/>
  <c r="H2410" i="1"/>
  <c r="AB2410" i="1" s="1"/>
  <c r="G2410" i="1"/>
  <c r="F2410" i="1"/>
  <c r="E2410" i="1"/>
  <c r="D2410" i="1"/>
  <c r="B2410" i="1"/>
  <c r="A2410" i="1"/>
  <c r="AA2409" i="1"/>
  <c r="Z2409" i="1"/>
  <c r="Y2409" i="1"/>
  <c r="X2409" i="1"/>
  <c r="W2409" i="1"/>
  <c r="V2409" i="1"/>
  <c r="U2409" i="1"/>
  <c r="T2409" i="1"/>
  <c r="R2409" i="1"/>
  <c r="Q2409" i="1"/>
  <c r="S2409" i="1" s="1"/>
  <c r="O2409" i="1"/>
  <c r="N2409" i="1"/>
  <c r="P2409" i="1" s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U2408" i="1"/>
  <c r="T2408" i="1"/>
  <c r="V2408" i="1" s="1"/>
  <c r="R2408" i="1"/>
  <c r="Q2408" i="1"/>
  <c r="S2408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B2407" i="1"/>
  <c r="AA2407" i="1"/>
  <c r="Y2407" i="1"/>
  <c r="X2407" i="1"/>
  <c r="Z2407" i="1" s="1"/>
  <c r="W2407" i="1"/>
  <c r="U2407" i="1"/>
  <c r="T2407" i="1"/>
  <c r="V2407" i="1" s="1"/>
  <c r="R2407" i="1"/>
  <c r="Q2407" i="1"/>
  <c r="S2407" i="1" s="1"/>
  <c r="P2407" i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V2406" i="1"/>
  <c r="U2406" i="1"/>
  <c r="T2406" i="1"/>
  <c r="R2406" i="1"/>
  <c r="S2406" i="1" s="1"/>
  <c r="Q2406" i="1"/>
  <c r="O2406" i="1"/>
  <c r="N2406" i="1"/>
  <c r="P2406" i="1" s="1"/>
  <c r="L2406" i="1"/>
  <c r="K2406" i="1"/>
  <c r="M2406" i="1" s="1"/>
  <c r="J2406" i="1"/>
  <c r="I2406" i="1"/>
  <c r="H2406" i="1"/>
  <c r="AB2406" i="1" s="1"/>
  <c r="G2406" i="1"/>
  <c r="F2406" i="1"/>
  <c r="E2406" i="1"/>
  <c r="D2406" i="1"/>
  <c r="B2406" i="1"/>
  <c r="A2406" i="1"/>
  <c r="AA2405" i="1"/>
  <c r="Y2405" i="1"/>
  <c r="X2405" i="1"/>
  <c r="Z2405" i="1" s="1"/>
  <c r="W2405" i="1"/>
  <c r="V2405" i="1"/>
  <c r="U2405" i="1"/>
  <c r="T2405" i="1"/>
  <c r="R2405" i="1"/>
  <c r="Q2405" i="1"/>
  <c r="S2405" i="1" s="1"/>
  <c r="O2405" i="1"/>
  <c r="N2405" i="1"/>
  <c r="P2405" i="1" s="1"/>
  <c r="L2405" i="1"/>
  <c r="K2405" i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U2404" i="1"/>
  <c r="T2404" i="1"/>
  <c r="V2404" i="1" s="1"/>
  <c r="R2404" i="1"/>
  <c r="Q2404" i="1"/>
  <c r="S2404" i="1" s="1"/>
  <c r="P2404" i="1"/>
  <c r="O2404" i="1"/>
  <c r="N2404" i="1"/>
  <c r="M2404" i="1"/>
  <c r="AB2404" i="1" s="1"/>
  <c r="L2404" i="1"/>
  <c r="K2404" i="1"/>
  <c r="J2404" i="1"/>
  <c r="I2404" i="1"/>
  <c r="H2404" i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U2403" i="1"/>
  <c r="T2403" i="1"/>
  <c r="V2403" i="1" s="1"/>
  <c r="R2403" i="1"/>
  <c r="Q2403" i="1"/>
  <c r="S2403" i="1" s="1"/>
  <c r="P2403" i="1"/>
  <c r="O2403" i="1"/>
  <c r="N2403" i="1"/>
  <c r="L2403" i="1"/>
  <c r="K2403" i="1"/>
  <c r="M2403" i="1" s="1"/>
  <c r="AB2403" i="1" s="1"/>
  <c r="J2403" i="1"/>
  <c r="I2403" i="1"/>
  <c r="H2403" i="1"/>
  <c r="G2403" i="1"/>
  <c r="F2403" i="1"/>
  <c r="E2403" i="1"/>
  <c r="D2403" i="1"/>
  <c r="B2403" i="1"/>
  <c r="A2403" i="1" s="1"/>
  <c r="AA2402" i="1"/>
  <c r="Z2402" i="1"/>
  <c r="Y2402" i="1"/>
  <c r="X2402" i="1"/>
  <c r="W2402" i="1"/>
  <c r="V2402" i="1"/>
  <c r="U2402" i="1"/>
  <c r="T2402" i="1"/>
  <c r="R2402" i="1"/>
  <c r="S2402" i="1" s="1"/>
  <c r="Q2402" i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Z2401" i="1" s="1"/>
  <c r="W2401" i="1"/>
  <c r="V2401" i="1"/>
  <c r="U2401" i="1"/>
  <c r="T2401" i="1"/>
  <c r="R2401" i="1"/>
  <c r="Q2401" i="1"/>
  <c r="S2401" i="1" s="1"/>
  <c r="O2401" i="1"/>
  <c r="N2401" i="1"/>
  <c r="P2401" i="1" s="1"/>
  <c r="L2401" i="1"/>
  <c r="K2401" i="1"/>
  <c r="J2401" i="1"/>
  <c r="I2401" i="1"/>
  <c r="H2401" i="1"/>
  <c r="G2401" i="1"/>
  <c r="F2401" i="1"/>
  <c r="E2401" i="1"/>
  <c r="D2401" i="1"/>
  <c r="B2401" i="1"/>
  <c r="A2401" i="1"/>
  <c r="AA2400" i="1"/>
  <c r="Y2400" i="1"/>
  <c r="X2400" i="1"/>
  <c r="Z2400" i="1" s="1"/>
  <c r="W2400" i="1"/>
  <c r="U2400" i="1"/>
  <c r="T2400" i="1"/>
  <c r="V2400" i="1" s="1"/>
  <c r="R2400" i="1"/>
  <c r="Q2400" i="1"/>
  <c r="S2400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AB2399" i="1"/>
  <c r="AA2399" i="1"/>
  <c r="Y2399" i="1"/>
  <c r="X2399" i="1"/>
  <c r="Z2399" i="1" s="1"/>
  <c r="W2399" i="1"/>
  <c r="U2399" i="1"/>
  <c r="T2399" i="1"/>
  <c r="V2399" i="1" s="1"/>
  <c r="R2399" i="1"/>
  <c r="Q2399" i="1"/>
  <c r="S2399" i="1" s="1"/>
  <c r="P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V2398" i="1"/>
  <c r="U2398" i="1"/>
  <c r="T2398" i="1"/>
  <c r="R2398" i="1"/>
  <c r="S2398" i="1" s="1"/>
  <c r="Q2398" i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V2397" i="1"/>
  <c r="U2397" i="1"/>
  <c r="T2397" i="1"/>
  <c r="R2397" i="1"/>
  <c r="Q2397" i="1"/>
  <c r="S2397" i="1" s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Y2396" i="1"/>
  <c r="X2396" i="1"/>
  <c r="Z2396" i="1" s="1"/>
  <c r="W2396" i="1"/>
  <c r="U2396" i="1"/>
  <c r="T2396" i="1"/>
  <c r="V2396" i="1" s="1"/>
  <c r="R2396" i="1"/>
  <c r="Q2396" i="1"/>
  <c r="S2396" i="1" s="1"/>
  <c r="P2396" i="1"/>
  <c r="O2396" i="1"/>
  <c r="N2396" i="1"/>
  <c r="L2396" i="1"/>
  <c r="M2396" i="1" s="1"/>
  <c r="K2396" i="1"/>
  <c r="J2396" i="1"/>
  <c r="I2396" i="1"/>
  <c r="H2396" i="1"/>
  <c r="G2396" i="1"/>
  <c r="F2396" i="1"/>
  <c r="E2396" i="1"/>
  <c r="D2396" i="1"/>
  <c r="B2396" i="1"/>
  <c r="A2396" i="1" s="1"/>
  <c r="AA2395" i="1"/>
  <c r="Y2395" i="1"/>
  <c r="X2395" i="1"/>
  <c r="Z2395" i="1" s="1"/>
  <c r="AB2395" i="1" s="1"/>
  <c r="W2395" i="1"/>
  <c r="U2395" i="1"/>
  <c r="T2395" i="1"/>
  <c r="V2395" i="1" s="1"/>
  <c r="R2395" i="1"/>
  <c r="Q2395" i="1"/>
  <c r="S2395" i="1" s="1"/>
  <c r="P2395" i="1"/>
  <c r="O2395" i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V2394" i="1"/>
  <c r="U2394" i="1"/>
  <c r="T2394" i="1"/>
  <c r="R2394" i="1"/>
  <c r="S2394" i="1" s="1"/>
  <c r="Q2394" i="1"/>
  <c r="O2394" i="1"/>
  <c r="N2394" i="1"/>
  <c r="P2394" i="1" s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Y2393" i="1"/>
  <c r="Z2393" i="1" s="1"/>
  <c r="X2393" i="1"/>
  <c r="W2393" i="1"/>
  <c r="V2393" i="1"/>
  <c r="U2393" i="1"/>
  <c r="T2393" i="1"/>
  <c r="R2393" i="1"/>
  <c r="Q2393" i="1"/>
  <c r="S2393" i="1" s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R2392" i="1"/>
  <c r="Q2392" i="1"/>
  <c r="S2392" i="1" s="1"/>
  <c r="P2392" i="1"/>
  <c r="O2392" i="1"/>
  <c r="N2392" i="1"/>
  <c r="L2392" i="1"/>
  <c r="M2392" i="1" s="1"/>
  <c r="K2392" i="1"/>
  <c r="J2392" i="1"/>
  <c r="I2392" i="1"/>
  <c r="H2392" i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U2391" i="1"/>
  <c r="T2391" i="1"/>
  <c r="V2391" i="1" s="1"/>
  <c r="R2391" i="1"/>
  <c r="Q2391" i="1"/>
  <c r="S2391" i="1" s="1"/>
  <c r="AB2391" i="1" s="1"/>
  <c r="P2391" i="1"/>
  <c r="O2391" i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V2390" i="1"/>
  <c r="U2390" i="1"/>
  <c r="T2390" i="1"/>
  <c r="R2390" i="1"/>
  <c r="S2390" i="1" s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V2389" i="1"/>
  <c r="U2389" i="1"/>
  <c r="T2389" i="1"/>
  <c r="R2389" i="1"/>
  <c r="Q2389" i="1"/>
  <c r="S2389" i="1" s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Z2388" i="1" s="1"/>
  <c r="X2388" i="1"/>
  <c r="W2388" i="1"/>
  <c r="U2388" i="1"/>
  <c r="T2388" i="1"/>
  <c r="V2388" i="1" s="1"/>
  <c r="R2388" i="1"/>
  <c r="Q2388" i="1"/>
  <c r="S2388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AA2387" i="1"/>
  <c r="Y2387" i="1"/>
  <c r="X2387" i="1"/>
  <c r="Z2387" i="1" s="1"/>
  <c r="W2387" i="1"/>
  <c r="U2387" i="1"/>
  <c r="T2387" i="1"/>
  <c r="V2387" i="1" s="1"/>
  <c r="R2387" i="1"/>
  <c r="Q2387" i="1"/>
  <c r="S2387" i="1" s="1"/>
  <c r="P2387" i="1"/>
  <c r="O2387" i="1"/>
  <c r="N2387" i="1"/>
  <c r="L2387" i="1"/>
  <c r="K2387" i="1"/>
  <c r="M2387" i="1" s="1"/>
  <c r="AB2387" i="1" s="1"/>
  <c r="J2387" i="1"/>
  <c r="I2387" i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V2386" i="1"/>
  <c r="U2386" i="1"/>
  <c r="T2386" i="1"/>
  <c r="R2386" i="1"/>
  <c r="S2386" i="1" s="1"/>
  <c r="Q2386" i="1"/>
  <c r="O2386" i="1"/>
  <c r="N2386" i="1"/>
  <c r="P2386" i="1" s="1"/>
  <c r="L2386" i="1"/>
  <c r="K2386" i="1"/>
  <c r="M2386" i="1" s="1"/>
  <c r="J2386" i="1"/>
  <c r="I2386" i="1"/>
  <c r="H2386" i="1"/>
  <c r="AB2386" i="1" s="1"/>
  <c r="G2386" i="1"/>
  <c r="F2386" i="1"/>
  <c r="E2386" i="1"/>
  <c r="D2386" i="1"/>
  <c r="B2386" i="1"/>
  <c r="A2386" i="1"/>
  <c r="AA2385" i="1"/>
  <c r="Z2385" i="1"/>
  <c r="Y2385" i="1"/>
  <c r="X2385" i="1"/>
  <c r="W2385" i="1"/>
  <c r="V2385" i="1"/>
  <c r="U2385" i="1"/>
  <c r="T2385" i="1"/>
  <c r="R2385" i="1"/>
  <c r="Q2385" i="1"/>
  <c r="S2385" i="1" s="1"/>
  <c r="O2385" i="1"/>
  <c r="N2385" i="1"/>
  <c r="P2385" i="1" s="1"/>
  <c r="L2385" i="1"/>
  <c r="K2385" i="1"/>
  <c r="J2385" i="1"/>
  <c r="I2385" i="1"/>
  <c r="H2385" i="1"/>
  <c r="G2385" i="1"/>
  <c r="F2385" i="1"/>
  <c r="E2385" i="1"/>
  <c r="D2385" i="1"/>
  <c r="B2385" i="1"/>
  <c r="A2385" i="1"/>
  <c r="AA2384" i="1"/>
  <c r="Z2384" i="1"/>
  <c r="Y2384" i="1"/>
  <c r="X2384" i="1"/>
  <c r="W2384" i="1"/>
  <c r="U2384" i="1"/>
  <c r="T2384" i="1"/>
  <c r="V2384" i="1" s="1"/>
  <c r="R2384" i="1"/>
  <c r="Q2384" i="1"/>
  <c r="S2384" i="1" s="1"/>
  <c r="P2384" i="1"/>
  <c r="O2384" i="1"/>
  <c r="N2384" i="1"/>
  <c r="L2384" i="1"/>
  <c r="M2384" i="1" s="1"/>
  <c r="AB2384" i="1" s="1"/>
  <c r="K2384" i="1"/>
  <c r="J2384" i="1"/>
  <c r="I2384" i="1"/>
  <c r="H2384" i="1"/>
  <c r="G2384" i="1"/>
  <c r="F2384" i="1"/>
  <c r="E2384" i="1"/>
  <c r="D2384" i="1"/>
  <c r="B2384" i="1"/>
  <c r="A2384" i="1" s="1"/>
  <c r="AA2383" i="1"/>
  <c r="Y2383" i="1"/>
  <c r="X2383" i="1"/>
  <c r="Z2383" i="1" s="1"/>
  <c r="W2383" i="1"/>
  <c r="U2383" i="1"/>
  <c r="T2383" i="1"/>
  <c r="V2383" i="1" s="1"/>
  <c r="R2383" i="1"/>
  <c r="Q2383" i="1"/>
  <c r="S2383" i="1" s="1"/>
  <c r="P2383" i="1"/>
  <c r="O2383" i="1"/>
  <c r="N2383" i="1"/>
  <c r="L2383" i="1"/>
  <c r="K2383" i="1"/>
  <c r="M2383" i="1" s="1"/>
  <c r="AB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V2382" i="1"/>
  <c r="U2382" i="1"/>
  <c r="T2382" i="1"/>
  <c r="R2382" i="1"/>
  <c r="S2382" i="1" s="1"/>
  <c r="Q2382" i="1"/>
  <c r="O2382" i="1"/>
  <c r="N2382" i="1"/>
  <c r="P2382" i="1" s="1"/>
  <c r="L2382" i="1"/>
  <c r="K2382" i="1"/>
  <c r="M2382" i="1" s="1"/>
  <c r="J2382" i="1"/>
  <c r="I2382" i="1"/>
  <c r="H2382" i="1"/>
  <c r="AB2382" i="1" s="1"/>
  <c r="G2382" i="1"/>
  <c r="F2382" i="1"/>
  <c r="E2382" i="1"/>
  <c r="D2382" i="1"/>
  <c r="B2382" i="1"/>
  <c r="A2382" i="1"/>
  <c r="AA2381" i="1"/>
  <c r="Y2381" i="1"/>
  <c r="X2381" i="1"/>
  <c r="Z2381" i="1" s="1"/>
  <c r="W2381" i="1"/>
  <c r="V2381" i="1"/>
  <c r="U2381" i="1"/>
  <c r="T2381" i="1"/>
  <c r="R2381" i="1"/>
  <c r="Q2381" i="1"/>
  <c r="S2381" i="1" s="1"/>
  <c r="O2381" i="1"/>
  <c r="N2381" i="1"/>
  <c r="P2381" i="1" s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T2380" i="1"/>
  <c r="V2380" i="1" s="1"/>
  <c r="R2380" i="1"/>
  <c r="Q2380" i="1"/>
  <c r="S2380" i="1" s="1"/>
  <c r="P2380" i="1"/>
  <c r="O2380" i="1"/>
  <c r="N2380" i="1"/>
  <c r="M2380" i="1"/>
  <c r="AB2380" i="1" s="1"/>
  <c r="L2380" i="1"/>
  <c r="K2380" i="1"/>
  <c r="J2380" i="1"/>
  <c r="I2380" i="1"/>
  <c r="H2380" i="1"/>
  <c r="G2380" i="1"/>
  <c r="F2380" i="1"/>
  <c r="E2380" i="1"/>
  <c r="D2380" i="1"/>
  <c r="B2380" i="1"/>
  <c r="A2380" i="1" s="1"/>
  <c r="AA2379" i="1"/>
  <c r="Y2379" i="1"/>
  <c r="X2379" i="1"/>
  <c r="Z2379" i="1" s="1"/>
  <c r="W2379" i="1"/>
  <c r="U2379" i="1"/>
  <c r="T2379" i="1"/>
  <c r="V2379" i="1" s="1"/>
  <c r="R2379" i="1"/>
  <c r="Q2379" i="1"/>
  <c r="S2379" i="1" s="1"/>
  <c r="P2379" i="1"/>
  <c r="O2379" i="1"/>
  <c r="N2379" i="1"/>
  <c r="L2379" i="1"/>
  <c r="K2379" i="1"/>
  <c r="M2379" i="1" s="1"/>
  <c r="AB2379" i="1" s="1"/>
  <c r="J2379" i="1"/>
  <c r="I2379" i="1"/>
  <c r="H2379" i="1"/>
  <c r="G2379" i="1"/>
  <c r="F2379" i="1"/>
  <c r="E2379" i="1"/>
  <c r="D2379" i="1"/>
  <c r="B2379" i="1"/>
  <c r="A2379" i="1" s="1"/>
  <c r="AA2378" i="1"/>
  <c r="Z2378" i="1"/>
  <c r="Y2378" i="1"/>
  <c r="X2378" i="1"/>
  <c r="W2378" i="1"/>
  <c r="V2378" i="1"/>
  <c r="U2378" i="1"/>
  <c r="T2378" i="1"/>
  <c r="R2378" i="1"/>
  <c r="S2378" i="1" s="1"/>
  <c r="Q2378" i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V2377" i="1"/>
  <c r="U2377" i="1"/>
  <c r="T2377" i="1"/>
  <c r="R2377" i="1"/>
  <c r="Q2377" i="1"/>
  <c r="S2377" i="1" s="1"/>
  <c r="O2377" i="1"/>
  <c r="N2377" i="1"/>
  <c r="P2377" i="1" s="1"/>
  <c r="L2377" i="1"/>
  <c r="K2377" i="1"/>
  <c r="M2377" i="1" s="1"/>
  <c r="J2377" i="1"/>
  <c r="I2377" i="1"/>
  <c r="AB2377" i="1" s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V2376" i="1" s="1"/>
  <c r="R2376" i="1"/>
  <c r="Q2376" i="1"/>
  <c r="S2376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U2375" i="1"/>
  <c r="T2375" i="1"/>
  <c r="V2375" i="1" s="1"/>
  <c r="R2375" i="1"/>
  <c r="Q2375" i="1"/>
  <c r="S2375" i="1" s="1"/>
  <c r="P2375" i="1"/>
  <c r="O2375" i="1"/>
  <c r="N2375" i="1"/>
  <c r="L2375" i="1"/>
  <c r="K2375" i="1"/>
  <c r="M2375" i="1" s="1"/>
  <c r="AB2375" i="1" s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V2374" i="1"/>
  <c r="U2374" i="1"/>
  <c r="T2374" i="1"/>
  <c r="R2374" i="1"/>
  <c r="S2374" i="1" s="1"/>
  <c r="Q2374" i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Z2373" i="1"/>
  <c r="Y2373" i="1"/>
  <c r="X2373" i="1"/>
  <c r="W2373" i="1"/>
  <c r="V2373" i="1"/>
  <c r="U2373" i="1"/>
  <c r="T2373" i="1"/>
  <c r="R2373" i="1"/>
  <c r="Q2373" i="1"/>
  <c r="S2373" i="1" s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Y2372" i="1"/>
  <c r="X2372" i="1"/>
  <c r="Z2372" i="1" s="1"/>
  <c r="W2372" i="1"/>
  <c r="U2372" i="1"/>
  <c r="T2372" i="1"/>
  <c r="V2372" i="1" s="1"/>
  <c r="R2372" i="1"/>
  <c r="Q2372" i="1"/>
  <c r="S2372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AA2371" i="1"/>
  <c r="Y2371" i="1"/>
  <c r="X2371" i="1"/>
  <c r="Z2371" i="1" s="1"/>
  <c r="AB2371" i="1" s="1"/>
  <c r="W2371" i="1"/>
  <c r="U2371" i="1"/>
  <c r="T2371" i="1"/>
  <c r="V2371" i="1" s="1"/>
  <c r="R2371" i="1"/>
  <c r="Q2371" i="1"/>
  <c r="S2371" i="1" s="1"/>
  <c r="P2371" i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Z2370" i="1"/>
  <c r="Y2370" i="1"/>
  <c r="X2370" i="1"/>
  <c r="W2370" i="1"/>
  <c r="V2370" i="1"/>
  <c r="U2370" i="1"/>
  <c r="T2370" i="1"/>
  <c r="R2370" i="1"/>
  <c r="S2370" i="1" s="1"/>
  <c r="Q2370" i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V2369" i="1"/>
  <c r="U2369" i="1"/>
  <c r="T2369" i="1"/>
  <c r="R2369" i="1"/>
  <c r="Q2369" i="1"/>
  <c r="S2369" i="1" s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T2368" i="1"/>
  <c r="V2368" i="1" s="1"/>
  <c r="R2368" i="1"/>
  <c r="Q2368" i="1"/>
  <c r="S2368" i="1" s="1"/>
  <c r="P2368" i="1"/>
  <c r="O2368" i="1"/>
  <c r="N2368" i="1"/>
  <c r="L2368" i="1"/>
  <c r="M2368" i="1" s="1"/>
  <c r="K2368" i="1"/>
  <c r="J2368" i="1"/>
  <c r="I2368" i="1"/>
  <c r="H2368" i="1"/>
  <c r="G2368" i="1"/>
  <c r="F2368" i="1"/>
  <c r="E2368" i="1"/>
  <c r="D2368" i="1"/>
  <c r="B2368" i="1"/>
  <c r="A2368" i="1" s="1"/>
  <c r="AA2367" i="1"/>
  <c r="Y2367" i="1"/>
  <c r="X2367" i="1"/>
  <c r="Z2367" i="1" s="1"/>
  <c r="W2367" i="1"/>
  <c r="U2367" i="1"/>
  <c r="T2367" i="1"/>
  <c r="V2367" i="1" s="1"/>
  <c r="R2367" i="1"/>
  <c r="Q2367" i="1"/>
  <c r="S2367" i="1" s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V2366" i="1"/>
  <c r="U2366" i="1"/>
  <c r="T2366" i="1"/>
  <c r="R2366" i="1"/>
  <c r="S2366" i="1" s="1"/>
  <c r="Q2366" i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V2365" i="1"/>
  <c r="U2365" i="1"/>
  <c r="T2365" i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Y2364" i="1"/>
  <c r="Z2364" i="1" s="1"/>
  <c r="X2364" i="1"/>
  <c r="W2364" i="1"/>
  <c r="U2364" i="1"/>
  <c r="T2364" i="1"/>
  <c r="V2364" i="1" s="1"/>
  <c r="R2364" i="1"/>
  <c r="Q2364" i="1"/>
  <c r="S2364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AA2363" i="1"/>
  <c r="Y2363" i="1"/>
  <c r="X2363" i="1"/>
  <c r="Z2363" i="1" s="1"/>
  <c r="W2363" i="1"/>
  <c r="U2363" i="1"/>
  <c r="T2363" i="1"/>
  <c r="V2363" i="1" s="1"/>
  <c r="R2363" i="1"/>
  <c r="Q2363" i="1"/>
  <c r="S2363" i="1" s="1"/>
  <c r="P2363" i="1"/>
  <c r="O2363" i="1"/>
  <c r="N2363" i="1"/>
  <c r="L2363" i="1"/>
  <c r="K2363" i="1"/>
  <c r="M2363" i="1" s="1"/>
  <c r="AB2363" i="1" s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V2362" i="1"/>
  <c r="U2362" i="1"/>
  <c r="T2362" i="1"/>
  <c r="R2362" i="1"/>
  <c r="S2362" i="1" s="1"/>
  <c r="Q2362" i="1"/>
  <c r="O2362" i="1"/>
  <c r="N2362" i="1"/>
  <c r="P2362" i="1" s="1"/>
  <c r="L2362" i="1"/>
  <c r="K2362" i="1"/>
  <c r="M2362" i="1" s="1"/>
  <c r="J2362" i="1"/>
  <c r="I2362" i="1"/>
  <c r="H2362" i="1"/>
  <c r="AB2362" i="1" s="1"/>
  <c r="G2362" i="1"/>
  <c r="F2362" i="1"/>
  <c r="E2362" i="1"/>
  <c r="D2362" i="1"/>
  <c r="B2362" i="1"/>
  <c r="A2362" i="1"/>
  <c r="AA2361" i="1"/>
  <c r="Z2361" i="1"/>
  <c r="Y2361" i="1"/>
  <c r="X2361" i="1"/>
  <c r="W2361" i="1"/>
  <c r="V2361" i="1"/>
  <c r="U2361" i="1"/>
  <c r="T2361" i="1"/>
  <c r="R2361" i="1"/>
  <c r="Q2361" i="1"/>
  <c r="S2361" i="1" s="1"/>
  <c r="O2361" i="1"/>
  <c r="N2361" i="1"/>
  <c r="P2361" i="1" s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T2360" i="1"/>
  <c r="V2360" i="1" s="1"/>
  <c r="R2360" i="1"/>
  <c r="Q2360" i="1"/>
  <c r="S2360" i="1" s="1"/>
  <c r="P2360" i="1"/>
  <c r="O2360" i="1"/>
  <c r="N2360" i="1"/>
  <c r="L2360" i="1"/>
  <c r="M2360" i="1" s="1"/>
  <c r="AB2360" i="1" s="1"/>
  <c r="K2360" i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U2359" i="1"/>
  <c r="T2359" i="1"/>
  <c r="V2359" i="1" s="1"/>
  <c r="R2359" i="1"/>
  <c r="Q2359" i="1"/>
  <c r="S2359" i="1" s="1"/>
  <c r="P2359" i="1"/>
  <c r="O2359" i="1"/>
  <c r="N2359" i="1"/>
  <c r="L2359" i="1"/>
  <c r="K2359" i="1"/>
  <c r="M2359" i="1" s="1"/>
  <c r="AB2359" i="1" s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V2358" i="1"/>
  <c r="U2358" i="1"/>
  <c r="T2358" i="1"/>
  <c r="R2358" i="1"/>
  <c r="S2358" i="1" s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Y2357" i="1"/>
  <c r="X2357" i="1"/>
  <c r="Z2357" i="1" s="1"/>
  <c r="W2357" i="1"/>
  <c r="V2357" i="1"/>
  <c r="U2357" i="1"/>
  <c r="T2357" i="1"/>
  <c r="R2357" i="1"/>
  <c r="Q2357" i="1"/>
  <c r="S2357" i="1" s="1"/>
  <c r="O2357" i="1"/>
  <c r="N2357" i="1"/>
  <c r="P2357" i="1" s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U2356" i="1"/>
  <c r="T2356" i="1"/>
  <c r="V2356" i="1" s="1"/>
  <c r="R2356" i="1"/>
  <c r="Q2356" i="1"/>
  <c r="S2356" i="1" s="1"/>
  <c r="P2356" i="1"/>
  <c r="O2356" i="1"/>
  <c r="N2356" i="1"/>
  <c r="M2356" i="1"/>
  <c r="AB2356" i="1" s="1"/>
  <c r="L2356" i="1"/>
  <c r="K2356" i="1"/>
  <c r="J2356" i="1"/>
  <c r="I2356" i="1"/>
  <c r="H2356" i="1"/>
  <c r="G2356" i="1"/>
  <c r="F2356" i="1"/>
  <c r="E2356" i="1"/>
  <c r="D2356" i="1"/>
  <c r="B2356" i="1"/>
  <c r="A2356" i="1" s="1"/>
  <c r="AA2355" i="1"/>
  <c r="Y2355" i="1"/>
  <c r="X2355" i="1"/>
  <c r="Z2355" i="1" s="1"/>
  <c r="W2355" i="1"/>
  <c r="U2355" i="1"/>
  <c r="T2355" i="1"/>
  <c r="R2355" i="1"/>
  <c r="Q2355" i="1"/>
  <c r="S2355" i="1" s="1"/>
  <c r="P2355" i="1"/>
  <c r="O2355" i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V2354" i="1"/>
  <c r="U2354" i="1"/>
  <c r="T2354" i="1"/>
  <c r="R2354" i="1"/>
  <c r="S2354" i="1" s="1"/>
  <c r="Q2354" i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W2353" i="1"/>
  <c r="V2353" i="1"/>
  <c r="U2353" i="1"/>
  <c r="T2353" i="1"/>
  <c r="R2353" i="1"/>
  <c r="Q2353" i="1"/>
  <c r="S2353" i="1" s="1"/>
  <c r="O2353" i="1"/>
  <c r="N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U2352" i="1"/>
  <c r="T2352" i="1"/>
  <c r="V2352" i="1" s="1"/>
  <c r="R2352" i="1"/>
  <c r="Q2352" i="1"/>
  <c r="S2352" i="1" s="1"/>
  <c r="P2352" i="1"/>
  <c r="O2352" i="1"/>
  <c r="N2352" i="1"/>
  <c r="M2352" i="1"/>
  <c r="AB2352" i="1" s="1"/>
  <c r="L2352" i="1"/>
  <c r="K2352" i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U2351" i="1"/>
  <c r="T2351" i="1"/>
  <c r="R2351" i="1"/>
  <c r="Q2351" i="1"/>
  <c r="S2351" i="1" s="1"/>
  <c r="P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V2350" i="1"/>
  <c r="U2350" i="1"/>
  <c r="T2350" i="1"/>
  <c r="R2350" i="1"/>
  <c r="S2350" i="1" s="1"/>
  <c r="Q2350" i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Y2349" i="1"/>
  <c r="X2349" i="1"/>
  <c r="W2349" i="1"/>
  <c r="V2349" i="1"/>
  <c r="U2349" i="1"/>
  <c r="T2349" i="1"/>
  <c r="R2349" i="1"/>
  <c r="Q2349" i="1"/>
  <c r="S2349" i="1" s="1"/>
  <c r="O2349" i="1"/>
  <c r="N2349" i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Z2348" i="1"/>
  <c r="Y2348" i="1"/>
  <c r="X2348" i="1"/>
  <c r="W2348" i="1"/>
  <c r="U2348" i="1"/>
  <c r="T2348" i="1"/>
  <c r="V2348" i="1" s="1"/>
  <c r="R2348" i="1"/>
  <c r="Q2348" i="1"/>
  <c r="S2348" i="1" s="1"/>
  <c r="P2348" i="1"/>
  <c r="O2348" i="1"/>
  <c r="N2348" i="1"/>
  <c r="L2348" i="1"/>
  <c r="M2348" i="1" s="1"/>
  <c r="AB2348" i="1" s="1"/>
  <c r="K2348" i="1"/>
  <c r="J2348" i="1"/>
  <c r="I2348" i="1"/>
  <c r="H2348" i="1"/>
  <c r="G2348" i="1"/>
  <c r="F2348" i="1"/>
  <c r="E2348" i="1"/>
  <c r="D2348" i="1"/>
  <c r="B2348" i="1"/>
  <c r="A2348" i="1" s="1"/>
  <c r="AA2347" i="1"/>
  <c r="Y2347" i="1"/>
  <c r="X2347" i="1"/>
  <c r="Z2347" i="1" s="1"/>
  <c r="W2347" i="1"/>
  <c r="U2347" i="1"/>
  <c r="T2347" i="1"/>
  <c r="R2347" i="1"/>
  <c r="Q2347" i="1"/>
  <c r="S2347" i="1" s="1"/>
  <c r="P2347" i="1"/>
  <c r="O2347" i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V2346" i="1"/>
  <c r="U2346" i="1"/>
  <c r="T2346" i="1"/>
  <c r="R2346" i="1"/>
  <c r="S2346" i="1" s="1"/>
  <c r="Q2346" i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V2345" i="1"/>
  <c r="U2345" i="1"/>
  <c r="T2345" i="1"/>
  <c r="R2345" i="1"/>
  <c r="Q2345" i="1"/>
  <c r="S2345" i="1" s="1"/>
  <c r="O2345" i="1"/>
  <c r="N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AA2344" i="1"/>
  <c r="Z2344" i="1"/>
  <c r="Y2344" i="1"/>
  <c r="X2344" i="1"/>
  <c r="W2344" i="1"/>
  <c r="U2344" i="1"/>
  <c r="T2344" i="1"/>
  <c r="V2344" i="1" s="1"/>
  <c r="R2344" i="1"/>
  <c r="Q2344" i="1"/>
  <c r="S2344" i="1" s="1"/>
  <c r="P2344" i="1"/>
  <c r="O2344" i="1"/>
  <c r="N2344" i="1"/>
  <c r="M2344" i="1"/>
  <c r="AB2344" i="1" s="1"/>
  <c r="L2344" i="1"/>
  <c r="K2344" i="1"/>
  <c r="J2344" i="1"/>
  <c r="I2344" i="1"/>
  <c r="H2344" i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U2343" i="1"/>
  <c r="T2343" i="1"/>
  <c r="R2343" i="1"/>
  <c r="Q2343" i="1"/>
  <c r="S2343" i="1" s="1"/>
  <c r="P2343" i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V2342" i="1"/>
  <c r="U2342" i="1"/>
  <c r="T2342" i="1"/>
  <c r="R2342" i="1"/>
  <c r="S2342" i="1" s="1"/>
  <c r="Q2342" i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W2341" i="1"/>
  <c r="V2341" i="1"/>
  <c r="U2341" i="1"/>
  <c r="T2341" i="1"/>
  <c r="R2341" i="1"/>
  <c r="Q2341" i="1"/>
  <c r="S2341" i="1" s="1"/>
  <c r="O2341" i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Z2340" i="1"/>
  <c r="Y2340" i="1"/>
  <c r="X2340" i="1"/>
  <c r="W2340" i="1"/>
  <c r="U2340" i="1"/>
  <c r="T2340" i="1"/>
  <c r="V2340" i="1" s="1"/>
  <c r="R2340" i="1"/>
  <c r="Q2340" i="1"/>
  <c r="S2340" i="1" s="1"/>
  <c r="P2340" i="1"/>
  <c r="O2340" i="1"/>
  <c r="N2340" i="1"/>
  <c r="L2340" i="1"/>
  <c r="M2340" i="1" s="1"/>
  <c r="AB2340" i="1" s="1"/>
  <c r="K2340" i="1"/>
  <c r="J2340" i="1"/>
  <c r="I2340" i="1"/>
  <c r="H2340" i="1"/>
  <c r="G2340" i="1"/>
  <c r="F2340" i="1"/>
  <c r="E2340" i="1"/>
  <c r="D2340" i="1"/>
  <c r="B2340" i="1"/>
  <c r="A2340" i="1" s="1"/>
  <c r="AA2339" i="1"/>
  <c r="Y2339" i="1"/>
  <c r="X2339" i="1"/>
  <c r="Z2339" i="1" s="1"/>
  <c r="W2339" i="1"/>
  <c r="U2339" i="1"/>
  <c r="T2339" i="1"/>
  <c r="R2339" i="1"/>
  <c r="Q2339" i="1"/>
  <c r="S2339" i="1" s="1"/>
  <c r="P2339" i="1"/>
  <c r="O2339" i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V2338" i="1"/>
  <c r="U2338" i="1"/>
  <c r="T2338" i="1"/>
  <c r="R2338" i="1"/>
  <c r="S2338" i="1" s="1"/>
  <c r="Q2338" i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Z2337" i="1" s="1"/>
  <c r="W2337" i="1"/>
  <c r="V2337" i="1"/>
  <c r="U2337" i="1"/>
  <c r="T2337" i="1"/>
  <c r="R2337" i="1"/>
  <c r="Q2337" i="1"/>
  <c r="S2337" i="1" s="1"/>
  <c r="O2337" i="1"/>
  <c r="N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U2336" i="1"/>
  <c r="T2336" i="1"/>
  <c r="V2336" i="1" s="1"/>
  <c r="R2336" i="1"/>
  <c r="Q2336" i="1"/>
  <c r="S2336" i="1" s="1"/>
  <c r="P2336" i="1"/>
  <c r="O2336" i="1"/>
  <c r="N2336" i="1"/>
  <c r="M2336" i="1"/>
  <c r="AB2336" i="1" s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U2335" i="1"/>
  <c r="T2335" i="1"/>
  <c r="R2335" i="1"/>
  <c r="Q2335" i="1"/>
  <c r="S2335" i="1" s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V2334" i="1"/>
  <c r="U2334" i="1"/>
  <c r="T2334" i="1"/>
  <c r="R2334" i="1"/>
  <c r="S2334" i="1" s="1"/>
  <c r="Q2334" i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Z2333" i="1" s="1"/>
  <c r="W2333" i="1"/>
  <c r="V2333" i="1"/>
  <c r="U2333" i="1"/>
  <c r="T2333" i="1"/>
  <c r="R2333" i="1"/>
  <c r="Q2333" i="1"/>
  <c r="S2333" i="1" s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U2332" i="1"/>
  <c r="T2332" i="1"/>
  <c r="V2332" i="1" s="1"/>
  <c r="R2332" i="1"/>
  <c r="Q2332" i="1"/>
  <c r="S2332" i="1" s="1"/>
  <c r="P2332" i="1"/>
  <c r="O2332" i="1"/>
  <c r="N2332" i="1"/>
  <c r="L2332" i="1"/>
  <c r="M2332" i="1" s="1"/>
  <c r="AB2332" i="1" s="1"/>
  <c r="K2332" i="1"/>
  <c r="J2332" i="1"/>
  <c r="I2332" i="1"/>
  <c r="H2332" i="1"/>
  <c r="G2332" i="1"/>
  <c r="F2332" i="1"/>
  <c r="E2332" i="1"/>
  <c r="D2332" i="1"/>
  <c r="B2332" i="1"/>
  <c r="A2332" i="1" s="1"/>
  <c r="AA2331" i="1"/>
  <c r="Y2331" i="1"/>
  <c r="X2331" i="1"/>
  <c r="Z2331" i="1" s="1"/>
  <c r="W2331" i="1"/>
  <c r="U2331" i="1"/>
  <c r="T2331" i="1"/>
  <c r="R2331" i="1"/>
  <c r="Q2331" i="1"/>
  <c r="S2331" i="1" s="1"/>
  <c r="P2331" i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Z2330" i="1"/>
  <c r="Y2330" i="1"/>
  <c r="X2330" i="1"/>
  <c r="W2330" i="1"/>
  <c r="V2330" i="1"/>
  <c r="U2330" i="1"/>
  <c r="T2330" i="1"/>
  <c r="R2330" i="1"/>
  <c r="S2330" i="1" s="1"/>
  <c r="Q2330" i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V2329" i="1"/>
  <c r="U2329" i="1"/>
  <c r="T2329" i="1"/>
  <c r="R2329" i="1"/>
  <c r="Q2329" i="1"/>
  <c r="S2329" i="1" s="1"/>
  <c r="O2329" i="1"/>
  <c r="N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U2328" i="1"/>
  <c r="T2328" i="1"/>
  <c r="V2328" i="1" s="1"/>
  <c r="R2328" i="1"/>
  <c r="Q2328" i="1"/>
  <c r="S2328" i="1" s="1"/>
  <c r="P2328" i="1"/>
  <c r="O2328" i="1"/>
  <c r="N2328" i="1"/>
  <c r="M2328" i="1"/>
  <c r="AB2328" i="1" s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U2327" i="1"/>
  <c r="T2327" i="1"/>
  <c r="R2327" i="1"/>
  <c r="Q2327" i="1"/>
  <c r="S2327" i="1" s="1"/>
  <c r="P2327" i="1"/>
  <c r="O2327" i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Y2326" i="1"/>
  <c r="X2326" i="1"/>
  <c r="Z2326" i="1" s="1"/>
  <c r="W2326" i="1"/>
  <c r="V2326" i="1"/>
  <c r="U2326" i="1"/>
  <c r="T2326" i="1"/>
  <c r="R2326" i="1"/>
  <c r="S2326" i="1" s="1"/>
  <c r="Q2326" i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Z2325" i="1" s="1"/>
  <c r="W2325" i="1"/>
  <c r="V2325" i="1"/>
  <c r="U2325" i="1"/>
  <c r="T2325" i="1"/>
  <c r="R2325" i="1"/>
  <c r="Q2325" i="1"/>
  <c r="S2325" i="1" s="1"/>
  <c r="O2325" i="1"/>
  <c r="N2325" i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U2324" i="1"/>
  <c r="T2324" i="1"/>
  <c r="V2324" i="1" s="1"/>
  <c r="R2324" i="1"/>
  <c r="Q2324" i="1"/>
  <c r="S2324" i="1" s="1"/>
  <c r="P2324" i="1"/>
  <c r="O2324" i="1"/>
  <c r="N2324" i="1"/>
  <c r="M2324" i="1"/>
  <c r="AB2324" i="1" s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Y2323" i="1"/>
  <c r="X2323" i="1"/>
  <c r="Z2323" i="1" s="1"/>
  <c r="W2323" i="1"/>
  <c r="U2323" i="1"/>
  <c r="T2323" i="1"/>
  <c r="R2323" i="1"/>
  <c r="Q2323" i="1"/>
  <c r="S2323" i="1" s="1"/>
  <c r="P2323" i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V2322" i="1"/>
  <c r="U2322" i="1"/>
  <c r="T2322" i="1"/>
  <c r="R2322" i="1"/>
  <c r="S2322" i="1" s="1"/>
  <c r="Q2322" i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Z2321" i="1" s="1"/>
  <c r="W2321" i="1"/>
  <c r="V2321" i="1"/>
  <c r="U2321" i="1"/>
  <c r="T2321" i="1"/>
  <c r="R2321" i="1"/>
  <c r="Q2321" i="1"/>
  <c r="S2321" i="1" s="1"/>
  <c r="O2321" i="1"/>
  <c r="N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U2320" i="1"/>
  <c r="T2320" i="1"/>
  <c r="V2320" i="1" s="1"/>
  <c r="R2320" i="1"/>
  <c r="Q2320" i="1"/>
  <c r="S2320" i="1" s="1"/>
  <c r="P2320" i="1"/>
  <c r="O2320" i="1"/>
  <c r="N2320" i="1"/>
  <c r="M2320" i="1"/>
  <c r="AB2320" i="1" s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U2319" i="1"/>
  <c r="T2319" i="1"/>
  <c r="R2319" i="1"/>
  <c r="Q2319" i="1"/>
  <c r="S2319" i="1" s="1"/>
  <c r="P2319" i="1"/>
  <c r="O2319" i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Z2318" i="1" s="1"/>
  <c r="W2318" i="1"/>
  <c r="V2318" i="1"/>
  <c r="U2318" i="1"/>
  <c r="T2318" i="1"/>
  <c r="R2318" i="1"/>
  <c r="S2318" i="1" s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Z2317" i="1" s="1"/>
  <c r="W2317" i="1"/>
  <c r="V2317" i="1"/>
  <c r="U2317" i="1"/>
  <c r="T2317" i="1"/>
  <c r="R2317" i="1"/>
  <c r="Q2317" i="1"/>
  <c r="S2317" i="1" s="1"/>
  <c r="O2317" i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U2316" i="1"/>
  <c r="T2316" i="1"/>
  <c r="V2316" i="1" s="1"/>
  <c r="R2316" i="1"/>
  <c r="Q2316" i="1"/>
  <c r="S2316" i="1" s="1"/>
  <c r="P2316" i="1"/>
  <c r="O2316" i="1"/>
  <c r="N2316" i="1"/>
  <c r="M2316" i="1"/>
  <c r="AB2316" i="1" s="1"/>
  <c r="L2316" i="1"/>
  <c r="K2316" i="1"/>
  <c r="J2316" i="1"/>
  <c r="I2316" i="1"/>
  <c r="H2316" i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U2315" i="1"/>
  <c r="T2315" i="1"/>
  <c r="R2315" i="1"/>
  <c r="Q2315" i="1"/>
  <c r="S2315" i="1" s="1"/>
  <c r="P2315" i="1"/>
  <c r="O2315" i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V2314" i="1"/>
  <c r="U2314" i="1"/>
  <c r="T2314" i="1"/>
  <c r="R2314" i="1"/>
  <c r="S2314" i="1" s="1"/>
  <c r="Q2314" i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V2313" i="1"/>
  <c r="U2313" i="1"/>
  <c r="T2313" i="1"/>
  <c r="R2313" i="1"/>
  <c r="Q2313" i="1"/>
  <c r="S2313" i="1" s="1"/>
  <c r="O2313" i="1"/>
  <c r="N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AA2312" i="1"/>
  <c r="Z2312" i="1"/>
  <c r="Y2312" i="1"/>
  <c r="X2312" i="1"/>
  <c r="W2312" i="1"/>
  <c r="U2312" i="1"/>
  <c r="T2312" i="1"/>
  <c r="V2312" i="1" s="1"/>
  <c r="R2312" i="1"/>
  <c r="Q2312" i="1"/>
  <c r="S2312" i="1" s="1"/>
  <c r="P2312" i="1"/>
  <c r="O2312" i="1"/>
  <c r="N2312" i="1"/>
  <c r="M2312" i="1"/>
  <c r="AB2312" i="1" s="1"/>
  <c r="L2312" i="1"/>
  <c r="K2312" i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U2311" i="1"/>
  <c r="T2311" i="1"/>
  <c r="R2311" i="1"/>
  <c r="Q2311" i="1"/>
  <c r="S2311" i="1" s="1"/>
  <c r="P2311" i="1"/>
  <c r="O2311" i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Y2310" i="1"/>
  <c r="X2310" i="1"/>
  <c r="Z2310" i="1" s="1"/>
  <c r="W2310" i="1"/>
  <c r="V2310" i="1"/>
  <c r="U2310" i="1"/>
  <c r="T2310" i="1"/>
  <c r="R2310" i="1"/>
  <c r="S2310" i="1" s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W2309" i="1"/>
  <c r="V2309" i="1"/>
  <c r="U2309" i="1"/>
  <c r="T2309" i="1"/>
  <c r="R2309" i="1"/>
  <c r="Q2309" i="1"/>
  <c r="S2309" i="1" s="1"/>
  <c r="O2309" i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U2308" i="1"/>
  <c r="T2308" i="1"/>
  <c r="V2308" i="1" s="1"/>
  <c r="R2308" i="1"/>
  <c r="Q2308" i="1"/>
  <c r="S2308" i="1" s="1"/>
  <c r="P2308" i="1"/>
  <c r="O2308" i="1"/>
  <c r="N2308" i="1"/>
  <c r="M2308" i="1"/>
  <c r="AB2308" i="1" s="1"/>
  <c r="L2308" i="1"/>
  <c r="K2308" i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U2307" i="1"/>
  <c r="T2307" i="1"/>
  <c r="R2307" i="1"/>
  <c r="Q2307" i="1"/>
  <c r="S2307" i="1" s="1"/>
  <c r="P2307" i="1"/>
  <c r="O2307" i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Z2306" i="1" s="1"/>
  <c r="W2306" i="1"/>
  <c r="V2306" i="1"/>
  <c r="U2306" i="1"/>
  <c r="T2306" i="1"/>
  <c r="R2306" i="1"/>
  <c r="S2306" i="1" s="1"/>
  <c r="Q2306" i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W2305" i="1"/>
  <c r="V2305" i="1"/>
  <c r="U2305" i="1"/>
  <c r="T2305" i="1"/>
  <c r="R2305" i="1"/>
  <c r="Q2305" i="1"/>
  <c r="S2305" i="1" s="1"/>
  <c r="O2305" i="1"/>
  <c r="N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U2304" i="1"/>
  <c r="T2304" i="1"/>
  <c r="V2304" i="1" s="1"/>
  <c r="R2304" i="1"/>
  <c r="Q2304" i="1"/>
  <c r="S2304" i="1" s="1"/>
  <c r="P2304" i="1"/>
  <c r="O2304" i="1"/>
  <c r="N2304" i="1"/>
  <c r="M2304" i="1"/>
  <c r="AB2304" i="1" s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U2303" i="1"/>
  <c r="T2303" i="1"/>
  <c r="R2303" i="1"/>
  <c r="Q2303" i="1"/>
  <c r="S2303" i="1" s="1"/>
  <c r="P2303" i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Y2302" i="1"/>
  <c r="X2302" i="1"/>
  <c r="Z2302" i="1" s="1"/>
  <c r="W2302" i="1"/>
  <c r="V2302" i="1"/>
  <c r="U2302" i="1"/>
  <c r="T2302" i="1"/>
  <c r="R2302" i="1"/>
  <c r="S2302" i="1" s="1"/>
  <c r="Q2302" i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W2301" i="1"/>
  <c r="V2301" i="1"/>
  <c r="U2301" i="1"/>
  <c r="T2301" i="1"/>
  <c r="R2301" i="1"/>
  <c r="Q2301" i="1"/>
  <c r="S2301" i="1" s="1"/>
  <c r="O2301" i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U2300" i="1"/>
  <c r="T2300" i="1"/>
  <c r="V2300" i="1" s="1"/>
  <c r="R2300" i="1"/>
  <c r="Q2300" i="1"/>
  <c r="S2300" i="1" s="1"/>
  <c r="P2300" i="1"/>
  <c r="O2300" i="1"/>
  <c r="N2300" i="1"/>
  <c r="L2300" i="1"/>
  <c r="M2300" i="1" s="1"/>
  <c r="AB2300" i="1" s="1"/>
  <c r="K2300" i="1"/>
  <c r="J2300" i="1"/>
  <c r="I2300" i="1"/>
  <c r="H2300" i="1"/>
  <c r="G2300" i="1"/>
  <c r="F2300" i="1"/>
  <c r="E2300" i="1"/>
  <c r="D2300" i="1"/>
  <c r="B2300" i="1"/>
  <c r="A2300" i="1" s="1"/>
  <c r="AA2299" i="1"/>
  <c r="Y2299" i="1"/>
  <c r="X2299" i="1"/>
  <c r="Z2299" i="1" s="1"/>
  <c r="W2299" i="1"/>
  <c r="U2299" i="1"/>
  <c r="T2299" i="1"/>
  <c r="R2299" i="1"/>
  <c r="Q2299" i="1"/>
  <c r="S2299" i="1" s="1"/>
  <c r="P2299" i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V2298" i="1"/>
  <c r="U2298" i="1"/>
  <c r="T2298" i="1"/>
  <c r="R2298" i="1"/>
  <c r="S2298" i="1" s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X2297" i="1"/>
  <c r="Z2297" i="1" s="1"/>
  <c r="W2297" i="1"/>
  <c r="V2297" i="1"/>
  <c r="U2297" i="1"/>
  <c r="T2297" i="1"/>
  <c r="R2297" i="1"/>
  <c r="Q2297" i="1"/>
  <c r="S2297" i="1" s="1"/>
  <c r="O2297" i="1"/>
  <c r="N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AA2296" i="1"/>
  <c r="Z2296" i="1"/>
  <c r="Y2296" i="1"/>
  <c r="X2296" i="1"/>
  <c r="W2296" i="1"/>
  <c r="U2296" i="1"/>
  <c r="T2296" i="1"/>
  <c r="V2296" i="1" s="1"/>
  <c r="R2296" i="1"/>
  <c r="Q2296" i="1"/>
  <c r="S2296" i="1" s="1"/>
  <c r="P2296" i="1"/>
  <c r="O2296" i="1"/>
  <c r="N2296" i="1"/>
  <c r="M2296" i="1"/>
  <c r="AB2296" i="1" s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T2295" i="1"/>
  <c r="R2295" i="1"/>
  <c r="Q2295" i="1"/>
  <c r="S2295" i="1" s="1"/>
  <c r="P2295" i="1"/>
  <c r="O2295" i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V2294" i="1"/>
  <c r="U2294" i="1"/>
  <c r="T2294" i="1"/>
  <c r="R2294" i="1"/>
  <c r="S2294" i="1" s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X2293" i="1"/>
  <c r="W2293" i="1"/>
  <c r="V2293" i="1"/>
  <c r="U2293" i="1"/>
  <c r="T2293" i="1"/>
  <c r="R2293" i="1"/>
  <c r="Q2293" i="1"/>
  <c r="S2293" i="1" s="1"/>
  <c r="O2293" i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Z2292" i="1"/>
  <c r="Y2292" i="1"/>
  <c r="X2292" i="1"/>
  <c r="W2292" i="1"/>
  <c r="U2292" i="1"/>
  <c r="T2292" i="1"/>
  <c r="V2292" i="1" s="1"/>
  <c r="R2292" i="1"/>
  <c r="Q2292" i="1"/>
  <c r="S2292" i="1" s="1"/>
  <c r="P2292" i="1"/>
  <c r="O2292" i="1"/>
  <c r="N2292" i="1"/>
  <c r="L2292" i="1"/>
  <c r="M2292" i="1" s="1"/>
  <c r="AB2292" i="1" s="1"/>
  <c r="K2292" i="1"/>
  <c r="J2292" i="1"/>
  <c r="I2292" i="1"/>
  <c r="H2292" i="1"/>
  <c r="G2292" i="1"/>
  <c r="F2292" i="1"/>
  <c r="E2292" i="1"/>
  <c r="D2292" i="1"/>
  <c r="B2292" i="1"/>
  <c r="A2292" i="1" s="1"/>
  <c r="AA2291" i="1"/>
  <c r="Y2291" i="1"/>
  <c r="X2291" i="1"/>
  <c r="Z2291" i="1" s="1"/>
  <c r="W2291" i="1"/>
  <c r="U2291" i="1"/>
  <c r="T2291" i="1"/>
  <c r="R2291" i="1"/>
  <c r="Q2291" i="1"/>
  <c r="S2291" i="1" s="1"/>
  <c r="P2291" i="1"/>
  <c r="O2291" i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V2290" i="1"/>
  <c r="U2290" i="1"/>
  <c r="T2290" i="1"/>
  <c r="R2290" i="1"/>
  <c r="S2290" i="1" s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Z2289" i="1" s="1"/>
  <c r="W2289" i="1"/>
  <c r="V2289" i="1"/>
  <c r="U2289" i="1"/>
  <c r="T2289" i="1"/>
  <c r="R2289" i="1"/>
  <c r="Q2289" i="1"/>
  <c r="S2289" i="1" s="1"/>
  <c r="O2289" i="1"/>
  <c r="N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U2288" i="1"/>
  <c r="T2288" i="1"/>
  <c r="V2288" i="1" s="1"/>
  <c r="R2288" i="1"/>
  <c r="Q2288" i="1"/>
  <c r="S2288" i="1" s="1"/>
  <c r="P2288" i="1"/>
  <c r="O2288" i="1"/>
  <c r="N2288" i="1"/>
  <c r="M2288" i="1"/>
  <c r="AB2288" i="1" s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U2287" i="1"/>
  <c r="T2287" i="1"/>
  <c r="R2287" i="1"/>
  <c r="Q2287" i="1"/>
  <c r="S2287" i="1" s="1"/>
  <c r="P2287" i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Z2286" i="1"/>
  <c r="Y2286" i="1"/>
  <c r="X2286" i="1"/>
  <c r="W2286" i="1"/>
  <c r="V2286" i="1"/>
  <c r="U2286" i="1"/>
  <c r="T2286" i="1"/>
  <c r="R2286" i="1"/>
  <c r="S2286" i="1" s="1"/>
  <c r="Q2286" i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Z2285" i="1" s="1"/>
  <c r="W2285" i="1"/>
  <c r="V2285" i="1"/>
  <c r="U2285" i="1"/>
  <c r="T2285" i="1"/>
  <c r="R2285" i="1"/>
  <c r="Q2285" i="1"/>
  <c r="S2285" i="1" s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U2284" i="1"/>
  <c r="T2284" i="1"/>
  <c r="V2284" i="1" s="1"/>
  <c r="R2284" i="1"/>
  <c r="Q2284" i="1"/>
  <c r="S2284" i="1" s="1"/>
  <c r="P2284" i="1"/>
  <c r="O2284" i="1"/>
  <c r="N2284" i="1"/>
  <c r="L2284" i="1"/>
  <c r="M2284" i="1" s="1"/>
  <c r="AB2284" i="1" s="1"/>
  <c r="K2284" i="1"/>
  <c r="J2284" i="1"/>
  <c r="I2284" i="1"/>
  <c r="H2284" i="1"/>
  <c r="G2284" i="1"/>
  <c r="F2284" i="1"/>
  <c r="E2284" i="1"/>
  <c r="D2284" i="1"/>
  <c r="B2284" i="1"/>
  <c r="A2284" i="1" s="1"/>
  <c r="AA2283" i="1"/>
  <c r="Y2283" i="1"/>
  <c r="X2283" i="1"/>
  <c r="Z2283" i="1" s="1"/>
  <c r="W2283" i="1"/>
  <c r="U2283" i="1"/>
  <c r="T2283" i="1"/>
  <c r="R2283" i="1"/>
  <c r="Q2283" i="1"/>
  <c r="S2283" i="1" s="1"/>
  <c r="P2283" i="1"/>
  <c r="O2283" i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Z2282" i="1"/>
  <c r="Y2282" i="1"/>
  <c r="X2282" i="1"/>
  <c r="W2282" i="1"/>
  <c r="V2282" i="1"/>
  <c r="U2282" i="1"/>
  <c r="T2282" i="1"/>
  <c r="R2282" i="1"/>
  <c r="S2282" i="1" s="1"/>
  <c r="Q2282" i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V2281" i="1"/>
  <c r="U2281" i="1"/>
  <c r="T2281" i="1"/>
  <c r="R2281" i="1"/>
  <c r="Q2281" i="1"/>
  <c r="S2281" i="1" s="1"/>
  <c r="O2281" i="1"/>
  <c r="N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AA2280" i="1"/>
  <c r="Z2280" i="1"/>
  <c r="Y2280" i="1"/>
  <c r="X2280" i="1"/>
  <c r="W2280" i="1"/>
  <c r="U2280" i="1"/>
  <c r="T2280" i="1"/>
  <c r="V2280" i="1" s="1"/>
  <c r="R2280" i="1"/>
  <c r="Q2280" i="1"/>
  <c r="S2280" i="1" s="1"/>
  <c r="P2280" i="1"/>
  <c r="O2280" i="1"/>
  <c r="N2280" i="1"/>
  <c r="M2280" i="1"/>
  <c r="AB2280" i="1" s="1"/>
  <c r="L2280" i="1"/>
  <c r="K2280" i="1"/>
  <c r="J2280" i="1"/>
  <c r="I2280" i="1"/>
  <c r="H2280" i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U2279" i="1"/>
  <c r="T2279" i="1"/>
  <c r="R2279" i="1"/>
  <c r="Q2279" i="1"/>
  <c r="S2279" i="1" s="1"/>
  <c r="P2279" i="1"/>
  <c r="O2279" i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 s="1"/>
  <c r="AA2278" i="1"/>
  <c r="Y2278" i="1"/>
  <c r="X2278" i="1"/>
  <c r="Z2278" i="1" s="1"/>
  <c r="W2278" i="1"/>
  <c r="V2278" i="1"/>
  <c r="U2278" i="1"/>
  <c r="T2278" i="1"/>
  <c r="R2278" i="1"/>
  <c r="S2278" i="1" s="1"/>
  <c r="Q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Y2277" i="1"/>
  <c r="X2277" i="1"/>
  <c r="Z2277" i="1" s="1"/>
  <c r="W2277" i="1"/>
  <c r="V2277" i="1"/>
  <c r="U2277" i="1"/>
  <c r="T2277" i="1"/>
  <c r="R2277" i="1"/>
  <c r="Q2277" i="1"/>
  <c r="S2277" i="1" s="1"/>
  <c r="O2277" i="1"/>
  <c r="N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U2276" i="1"/>
  <c r="T2276" i="1"/>
  <c r="R2276" i="1"/>
  <c r="Q2276" i="1"/>
  <c r="S2276" i="1" s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Z2275" i="1" s="1"/>
  <c r="W2275" i="1"/>
  <c r="U2275" i="1"/>
  <c r="T2275" i="1"/>
  <c r="V2275" i="1" s="1"/>
  <c r="S2275" i="1"/>
  <c r="R2275" i="1"/>
  <c r="Q2275" i="1"/>
  <c r="P2275" i="1"/>
  <c r="O2275" i="1"/>
  <c r="N2275" i="1"/>
  <c r="L2275" i="1"/>
  <c r="K2275" i="1"/>
  <c r="M2275" i="1" s="1"/>
  <c r="AB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U2274" i="1"/>
  <c r="T2274" i="1"/>
  <c r="V2274" i="1" s="1"/>
  <c r="S2274" i="1"/>
  <c r="R2274" i="1"/>
  <c r="Q2274" i="1"/>
  <c r="O2274" i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Z2273" i="1"/>
  <c r="Y2273" i="1"/>
  <c r="X2273" i="1"/>
  <c r="W2273" i="1"/>
  <c r="U2273" i="1"/>
  <c r="V2273" i="1" s="1"/>
  <c r="T2273" i="1"/>
  <c r="R2273" i="1"/>
  <c r="Q2273" i="1"/>
  <c r="S2273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AA2272" i="1"/>
  <c r="Y2272" i="1"/>
  <c r="X2272" i="1"/>
  <c r="Z2272" i="1" s="1"/>
  <c r="W2272" i="1"/>
  <c r="U2272" i="1"/>
  <c r="T2272" i="1"/>
  <c r="R2272" i="1"/>
  <c r="S2272" i="1" s="1"/>
  <c r="Q2272" i="1"/>
  <c r="P2272" i="1"/>
  <c r="O2272" i="1"/>
  <c r="N2272" i="1"/>
  <c r="L2272" i="1"/>
  <c r="M2272" i="1" s="1"/>
  <c r="K2272" i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Z2271" i="1" s="1"/>
  <c r="W2271" i="1"/>
  <c r="U2271" i="1"/>
  <c r="T2271" i="1"/>
  <c r="R2271" i="1"/>
  <c r="Q2271" i="1"/>
  <c r="S2271" i="1" s="1"/>
  <c r="P2271" i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Y2270" i="1"/>
  <c r="X2270" i="1"/>
  <c r="Z2270" i="1" s="1"/>
  <c r="W2270" i="1"/>
  <c r="U2270" i="1"/>
  <c r="T2270" i="1"/>
  <c r="V2270" i="1" s="1"/>
  <c r="S2270" i="1"/>
  <c r="R2270" i="1"/>
  <c r="Q2270" i="1"/>
  <c r="O2270" i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Z2269" i="1"/>
  <c r="Y2269" i="1"/>
  <c r="X2269" i="1"/>
  <c r="W2269" i="1"/>
  <c r="U2269" i="1"/>
  <c r="V2269" i="1" s="1"/>
  <c r="T2269" i="1"/>
  <c r="S2269" i="1"/>
  <c r="R2269" i="1"/>
  <c r="Q2269" i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Y2268" i="1"/>
  <c r="Z2268" i="1" s="1"/>
  <c r="X2268" i="1"/>
  <c r="W2268" i="1"/>
  <c r="V2268" i="1"/>
  <c r="U2268" i="1"/>
  <c r="T2268" i="1"/>
  <c r="R2268" i="1"/>
  <c r="Q2268" i="1"/>
  <c r="S2268" i="1" s="1"/>
  <c r="O2268" i="1"/>
  <c r="N2268" i="1"/>
  <c r="P2268" i="1" s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W2267" i="1"/>
  <c r="U2267" i="1"/>
  <c r="T2267" i="1"/>
  <c r="V2267" i="1" s="1"/>
  <c r="S2267" i="1"/>
  <c r="R2267" i="1"/>
  <c r="Q2267" i="1"/>
  <c r="O2267" i="1"/>
  <c r="P2267" i="1" s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U2266" i="1"/>
  <c r="T2266" i="1"/>
  <c r="V2266" i="1" s="1"/>
  <c r="R2266" i="1"/>
  <c r="S2266" i="1" s="1"/>
  <c r="Q2266" i="1"/>
  <c r="O2266" i="1"/>
  <c r="N2266" i="1"/>
  <c r="P2266" i="1" s="1"/>
  <c r="L2266" i="1"/>
  <c r="K2266" i="1"/>
  <c r="M2266" i="1" s="1"/>
  <c r="AB2266" i="1" s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V2265" i="1" s="1"/>
  <c r="T2265" i="1"/>
  <c r="R2265" i="1"/>
  <c r="Q2265" i="1"/>
  <c r="S2265" i="1" s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V2264" i="1"/>
  <c r="U2264" i="1"/>
  <c r="T2264" i="1"/>
  <c r="R2264" i="1"/>
  <c r="Q2264" i="1"/>
  <c r="S2264" i="1" s="1"/>
  <c r="O2264" i="1"/>
  <c r="N2264" i="1"/>
  <c r="P2264" i="1" s="1"/>
  <c r="L2264" i="1"/>
  <c r="M2264" i="1" s="1"/>
  <c r="K2264" i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V2263" i="1"/>
  <c r="U2263" i="1"/>
  <c r="T2263" i="1"/>
  <c r="R2263" i="1"/>
  <c r="Q2263" i="1"/>
  <c r="S2263" i="1" s="1"/>
  <c r="P2263" i="1"/>
  <c r="O2263" i="1"/>
  <c r="N2263" i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 s="1"/>
  <c r="AA2262" i="1"/>
  <c r="Y2262" i="1"/>
  <c r="Z2262" i="1" s="1"/>
  <c r="X2262" i="1"/>
  <c r="W2262" i="1"/>
  <c r="U2262" i="1"/>
  <c r="T2262" i="1"/>
  <c r="V2262" i="1" s="1"/>
  <c r="S2262" i="1"/>
  <c r="R2262" i="1"/>
  <c r="Q2262" i="1"/>
  <c r="O2262" i="1"/>
  <c r="N2262" i="1"/>
  <c r="P2262" i="1" s="1"/>
  <c r="L2262" i="1"/>
  <c r="M2262" i="1" s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Z2261" i="1" s="1"/>
  <c r="W2261" i="1"/>
  <c r="V2261" i="1"/>
  <c r="U2261" i="1"/>
  <c r="T2261" i="1"/>
  <c r="R2261" i="1"/>
  <c r="Q2261" i="1"/>
  <c r="S2261" i="1" s="1"/>
  <c r="O2261" i="1"/>
  <c r="P2261" i="1" s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Y2260" i="1"/>
  <c r="X2260" i="1"/>
  <c r="W2260" i="1"/>
  <c r="U2260" i="1"/>
  <c r="T2260" i="1"/>
  <c r="V2260" i="1" s="1"/>
  <c r="S2260" i="1"/>
  <c r="R2260" i="1"/>
  <c r="Q2260" i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V2259" i="1" s="1"/>
  <c r="T2259" i="1"/>
  <c r="R2259" i="1"/>
  <c r="Q2259" i="1"/>
  <c r="S2259" i="1" s="1"/>
  <c r="O2259" i="1"/>
  <c r="P2259" i="1" s="1"/>
  <c r="N2259" i="1"/>
  <c r="L2259" i="1"/>
  <c r="K2259" i="1"/>
  <c r="M2259" i="1" s="1"/>
  <c r="J2259" i="1"/>
  <c r="I2259" i="1"/>
  <c r="H2259" i="1"/>
  <c r="AB2259" i="1" s="1"/>
  <c r="G2259" i="1"/>
  <c r="F2259" i="1"/>
  <c r="E2259" i="1"/>
  <c r="D2259" i="1"/>
  <c r="B2259" i="1"/>
  <c r="A2259" i="1" s="1"/>
  <c r="AA2258" i="1"/>
  <c r="Y2258" i="1"/>
  <c r="X2258" i="1"/>
  <c r="Z2258" i="1" s="1"/>
  <c r="W2258" i="1"/>
  <c r="V2258" i="1"/>
  <c r="U2258" i="1"/>
  <c r="T2258" i="1"/>
  <c r="R2258" i="1"/>
  <c r="S2258" i="1" s="1"/>
  <c r="Q2258" i="1"/>
  <c r="O2258" i="1"/>
  <c r="N2258" i="1"/>
  <c r="P2258" i="1" s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Z2257" i="1" s="1"/>
  <c r="X2257" i="1"/>
  <c r="W2257" i="1"/>
  <c r="U2257" i="1"/>
  <c r="V2257" i="1" s="1"/>
  <c r="T2257" i="1"/>
  <c r="R2257" i="1"/>
  <c r="Q2257" i="1"/>
  <c r="S2257" i="1" s="1"/>
  <c r="O2257" i="1"/>
  <c r="N2257" i="1"/>
  <c r="P2257" i="1" s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AB2256" i="1"/>
  <c r="AA2256" i="1"/>
  <c r="Y2256" i="1"/>
  <c r="X2256" i="1"/>
  <c r="Z2256" i="1" s="1"/>
  <c r="W2256" i="1"/>
  <c r="U2256" i="1"/>
  <c r="T2256" i="1"/>
  <c r="V2256" i="1" s="1"/>
  <c r="S2256" i="1"/>
  <c r="R2256" i="1"/>
  <c r="Q2256" i="1"/>
  <c r="P2256" i="1"/>
  <c r="O2256" i="1"/>
  <c r="N2256" i="1"/>
  <c r="L2256" i="1"/>
  <c r="M2256" i="1" s="1"/>
  <c r="K2256" i="1"/>
  <c r="J2256" i="1"/>
  <c r="I2256" i="1"/>
  <c r="H2256" i="1"/>
  <c r="G2256" i="1"/>
  <c r="F2256" i="1"/>
  <c r="E2256" i="1"/>
  <c r="D2256" i="1"/>
  <c r="B2256" i="1"/>
  <c r="A2256" i="1" s="1"/>
  <c r="AA2255" i="1"/>
  <c r="Y2255" i="1"/>
  <c r="X2255" i="1"/>
  <c r="W2255" i="1"/>
  <c r="U2255" i="1"/>
  <c r="T2255" i="1"/>
  <c r="V2255" i="1" s="1"/>
  <c r="S2255" i="1"/>
  <c r="R2255" i="1"/>
  <c r="Q2255" i="1"/>
  <c r="O2255" i="1"/>
  <c r="P2255" i="1" s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Z2254" i="1" s="1"/>
  <c r="W2254" i="1"/>
  <c r="V2254" i="1"/>
  <c r="U2254" i="1"/>
  <c r="T2254" i="1"/>
  <c r="S2254" i="1"/>
  <c r="R2254" i="1"/>
  <c r="Q2254" i="1"/>
  <c r="O2254" i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V2253" i="1"/>
  <c r="U2253" i="1"/>
  <c r="T2253" i="1"/>
  <c r="R2253" i="1"/>
  <c r="Q2253" i="1"/>
  <c r="S2253" i="1" s="1"/>
  <c r="O2253" i="1"/>
  <c r="N2253" i="1"/>
  <c r="P2253" i="1" s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U2252" i="1"/>
  <c r="T2252" i="1"/>
  <c r="R2252" i="1"/>
  <c r="Q2252" i="1"/>
  <c r="S2252" i="1" s="1"/>
  <c r="O2252" i="1"/>
  <c r="P2252" i="1" s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AA2251" i="1"/>
  <c r="Y2251" i="1"/>
  <c r="X2251" i="1"/>
  <c r="Z2251" i="1" s="1"/>
  <c r="W2251" i="1"/>
  <c r="U2251" i="1"/>
  <c r="T2251" i="1"/>
  <c r="V2251" i="1" s="1"/>
  <c r="R2251" i="1"/>
  <c r="Q2251" i="1"/>
  <c r="S2251" i="1" s="1"/>
  <c r="P2251" i="1"/>
  <c r="O2251" i="1"/>
  <c r="N2251" i="1"/>
  <c r="L2251" i="1"/>
  <c r="K2251" i="1"/>
  <c r="M2251" i="1" s="1"/>
  <c r="J2251" i="1"/>
  <c r="I2251" i="1"/>
  <c r="H2251" i="1"/>
  <c r="AB2251" i="1" s="1"/>
  <c r="G2251" i="1"/>
  <c r="F2251" i="1"/>
  <c r="E2251" i="1"/>
  <c r="D2251" i="1"/>
  <c r="B2251" i="1"/>
  <c r="A2251" i="1" s="1"/>
  <c r="AA2250" i="1"/>
  <c r="Y2250" i="1"/>
  <c r="X2250" i="1"/>
  <c r="W2250" i="1"/>
  <c r="U2250" i="1"/>
  <c r="T2250" i="1"/>
  <c r="V2250" i="1" s="1"/>
  <c r="S2250" i="1"/>
  <c r="R2250" i="1"/>
  <c r="Q2250" i="1"/>
  <c r="O2250" i="1"/>
  <c r="N2250" i="1"/>
  <c r="P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W2249" i="1"/>
  <c r="U2249" i="1"/>
  <c r="V2249" i="1" s="1"/>
  <c r="T2249" i="1"/>
  <c r="R2249" i="1"/>
  <c r="Q2249" i="1"/>
  <c r="S2249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AA2248" i="1"/>
  <c r="Y2248" i="1"/>
  <c r="X2248" i="1"/>
  <c r="Z2248" i="1" s="1"/>
  <c r="W2248" i="1"/>
  <c r="U2248" i="1"/>
  <c r="T2248" i="1"/>
  <c r="V2248" i="1" s="1"/>
  <c r="S2248" i="1"/>
  <c r="R2248" i="1"/>
  <c r="Q2248" i="1"/>
  <c r="P2248" i="1"/>
  <c r="AB2248" i="1" s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W2247" i="1"/>
  <c r="U2247" i="1"/>
  <c r="T2247" i="1"/>
  <c r="R2247" i="1"/>
  <c r="Q2247" i="1"/>
  <c r="S2247" i="1" s="1"/>
  <c r="P2247" i="1"/>
  <c r="O2247" i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 s="1"/>
  <c r="AA2246" i="1"/>
  <c r="Y2246" i="1"/>
  <c r="X2246" i="1"/>
  <c r="Z2246" i="1" s="1"/>
  <c r="W2246" i="1"/>
  <c r="U2246" i="1"/>
  <c r="T2246" i="1"/>
  <c r="V2246" i="1" s="1"/>
  <c r="S2246" i="1"/>
  <c r="R2246" i="1"/>
  <c r="Q2246" i="1"/>
  <c r="P2246" i="1"/>
  <c r="O2246" i="1"/>
  <c r="N2246" i="1"/>
  <c r="L2246" i="1"/>
  <c r="K2246" i="1"/>
  <c r="M2246" i="1" s="1"/>
  <c r="J2246" i="1"/>
  <c r="I2246" i="1"/>
  <c r="H2246" i="1"/>
  <c r="AB2246" i="1" s="1"/>
  <c r="G2246" i="1"/>
  <c r="F2246" i="1"/>
  <c r="E2246" i="1"/>
  <c r="D2246" i="1"/>
  <c r="B2246" i="1"/>
  <c r="A2246" i="1" s="1"/>
  <c r="AA2245" i="1"/>
  <c r="Z2245" i="1"/>
  <c r="Y2245" i="1"/>
  <c r="X2245" i="1"/>
  <c r="W2245" i="1"/>
  <c r="U2245" i="1"/>
  <c r="V2245" i="1" s="1"/>
  <c r="T2245" i="1"/>
  <c r="S2245" i="1"/>
  <c r="R2245" i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V2244" i="1"/>
  <c r="U2244" i="1"/>
  <c r="T2244" i="1"/>
  <c r="R2244" i="1"/>
  <c r="Q2244" i="1"/>
  <c r="S2244" i="1" s="1"/>
  <c r="O2244" i="1"/>
  <c r="N2244" i="1"/>
  <c r="P2244" i="1" s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Y2243" i="1"/>
  <c r="X2243" i="1"/>
  <c r="W2243" i="1"/>
  <c r="U2243" i="1"/>
  <c r="T2243" i="1"/>
  <c r="V2243" i="1" s="1"/>
  <c r="S2243" i="1"/>
  <c r="R2243" i="1"/>
  <c r="Q2243" i="1"/>
  <c r="O2243" i="1"/>
  <c r="P2243" i="1" s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Z2242" i="1"/>
  <c r="Y2242" i="1"/>
  <c r="X2242" i="1"/>
  <c r="W2242" i="1"/>
  <c r="U2242" i="1"/>
  <c r="T2242" i="1"/>
  <c r="V2242" i="1" s="1"/>
  <c r="R2242" i="1"/>
  <c r="S2242" i="1" s="1"/>
  <c r="Q2242" i="1"/>
  <c r="O2242" i="1"/>
  <c r="N2242" i="1"/>
  <c r="P2242" i="1" s="1"/>
  <c r="AB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V2241" i="1" s="1"/>
  <c r="T2241" i="1"/>
  <c r="R2241" i="1"/>
  <c r="Q2241" i="1"/>
  <c r="S2241" i="1" s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V2240" i="1"/>
  <c r="U2240" i="1"/>
  <c r="T2240" i="1"/>
  <c r="R2240" i="1"/>
  <c r="Q2240" i="1"/>
  <c r="S2240" i="1" s="1"/>
  <c r="O2240" i="1"/>
  <c r="N2240" i="1"/>
  <c r="P2240" i="1" s="1"/>
  <c r="L2240" i="1"/>
  <c r="M2240" i="1" s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W2239" i="1"/>
  <c r="V2239" i="1"/>
  <c r="U2239" i="1"/>
  <c r="T2239" i="1"/>
  <c r="R2239" i="1"/>
  <c r="Q2239" i="1"/>
  <c r="S2239" i="1" s="1"/>
  <c r="P2239" i="1"/>
  <c r="O2239" i="1"/>
  <c r="N2239" i="1"/>
  <c r="L2239" i="1"/>
  <c r="M2239" i="1" s="1"/>
  <c r="K2239" i="1"/>
  <c r="J2239" i="1"/>
  <c r="I2239" i="1"/>
  <c r="H2239" i="1"/>
  <c r="G2239" i="1"/>
  <c r="F2239" i="1"/>
  <c r="E2239" i="1"/>
  <c r="D2239" i="1"/>
  <c r="B2239" i="1"/>
  <c r="A2239" i="1" s="1"/>
  <c r="AA2238" i="1"/>
  <c r="Z2238" i="1"/>
  <c r="Y2238" i="1"/>
  <c r="X2238" i="1"/>
  <c r="W2238" i="1"/>
  <c r="U2238" i="1"/>
  <c r="T2238" i="1"/>
  <c r="V2238" i="1" s="1"/>
  <c r="S2238" i="1"/>
  <c r="R2238" i="1"/>
  <c r="Q2238" i="1"/>
  <c r="O2238" i="1"/>
  <c r="N2238" i="1"/>
  <c r="P2238" i="1" s="1"/>
  <c r="M2238" i="1"/>
  <c r="AB2238" i="1" s="1"/>
  <c r="L2238" i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V2237" i="1"/>
  <c r="U2237" i="1"/>
  <c r="T2237" i="1"/>
  <c r="R2237" i="1"/>
  <c r="Q2237" i="1"/>
  <c r="O2237" i="1"/>
  <c r="P2237" i="1" s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Y2236" i="1"/>
  <c r="X2236" i="1"/>
  <c r="Z2236" i="1" s="1"/>
  <c r="W2236" i="1"/>
  <c r="U2236" i="1"/>
  <c r="V2236" i="1" s="1"/>
  <c r="T2236" i="1"/>
  <c r="S2236" i="1"/>
  <c r="R2236" i="1"/>
  <c r="Q2236" i="1"/>
  <c r="O2236" i="1"/>
  <c r="N2236" i="1"/>
  <c r="P2236" i="1" s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Z2235" i="1" s="1"/>
  <c r="W2235" i="1"/>
  <c r="V2235" i="1"/>
  <c r="U2235" i="1"/>
  <c r="T2235" i="1"/>
  <c r="R2235" i="1"/>
  <c r="Q2235" i="1"/>
  <c r="S2235" i="1" s="1"/>
  <c r="O2235" i="1"/>
  <c r="P2235" i="1" s="1"/>
  <c r="N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AA2234" i="1"/>
  <c r="Z2234" i="1"/>
  <c r="Y2234" i="1"/>
  <c r="X2234" i="1"/>
  <c r="W2234" i="1"/>
  <c r="V2234" i="1"/>
  <c r="U2234" i="1"/>
  <c r="T2234" i="1"/>
  <c r="R2234" i="1"/>
  <c r="S2234" i="1" s="1"/>
  <c r="Q2234" i="1"/>
  <c r="P2234" i="1"/>
  <c r="O2234" i="1"/>
  <c r="N2234" i="1"/>
  <c r="M2234" i="1"/>
  <c r="L2234" i="1"/>
  <c r="K2234" i="1"/>
  <c r="J2234" i="1"/>
  <c r="AB2234" i="1" s="1"/>
  <c r="I2234" i="1"/>
  <c r="H2234" i="1"/>
  <c r="G2234" i="1"/>
  <c r="F2234" i="1"/>
  <c r="E2234" i="1"/>
  <c r="D2234" i="1"/>
  <c r="B2234" i="1"/>
  <c r="A2234" i="1"/>
  <c r="AA2233" i="1"/>
  <c r="Y2233" i="1"/>
  <c r="Z2233" i="1" s="1"/>
  <c r="X2233" i="1"/>
  <c r="W2233" i="1"/>
  <c r="U2233" i="1"/>
  <c r="V2233" i="1" s="1"/>
  <c r="T2233" i="1"/>
  <c r="R2233" i="1"/>
  <c r="Q2233" i="1"/>
  <c r="S2233" i="1" s="1"/>
  <c r="P2233" i="1"/>
  <c r="AB2233" i="1" s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AA2232" i="1"/>
  <c r="Y2232" i="1"/>
  <c r="X2232" i="1"/>
  <c r="Z2232" i="1" s="1"/>
  <c r="W2232" i="1"/>
  <c r="U2232" i="1"/>
  <c r="T2232" i="1"/>
  <c r="V2232" i="1" s="1"/>
  <c r="S2232" i="1"/>
  <c r="R2232" i="1"/>
  <c r="Q2232" i="1"/>
  <c r="P2232" i="1"/>
  <c r="O2232" i="1"/>
  <c r="N2232" i="1"/>
  <c r="L2232" i="1"/>
  <c r="M2232" i="1" s="1"/>
  <c r="K2232" i="1"/>
  <c r="J2232" i="1"/>
  <c r="I2232" i="1"/>
  <c r="H2232" i="1"/>
  <c r="G2232" i="1"/>
  <c r="F2232" i="1"/>
  <c r="E2232" i="1"/>
  <c r="D2232" i="1"/>
  <c r="B2232" i="1"/>
  <c r="A2232" i="1" s="1"/>
  <c r="AA2231" i="1"/>
  <c r="Y2231" i="1"/>
  <c r="X2231" i="1"/>
  <c r="Z2231" i="1" s="1"/>
  <c r="W2231" i="1"/>
  <c r="V2231" i="1"/>
  <c r="U2231" i="1"/>
  <c r="T2231" i="1"/>
  <c r="R2231" i="1"/>
  <c r="S2231" i="1" s="1"/>
  <c r="Q2231" i="1"/>
  <c r="O2231" i="1"/>
  <c r="P2231" i="1" s="1"/>
  <c r="N2231" i="1"/>
  <c r="L2231" i="1"/>
  <c r="M2231" i="1" s="1"/>
  <c r="K2231" i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Z2230" i="1" s="1"/>
  <c r="W2230" i="1"/>
  <c r="V2230" i="1"/>
  <c r="U2230" i="1"/>
  <c r="T2230" i="1"/>
  <c r="S2230" i="1"/>
  <c r="R2230" i="1"/>
  <c r="Q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W2229" i="1"/>
  <c r="V2229" i="1"/>
  <c r="U2229" i="1"/>
  <c r="T2229" i="1"/>
  <c r="R2229" i="1"/>
  <c r="Q2229" i="1"/>
  <c r="S2229" i="1" s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Z2228" i="1"/>
  <c r="Y2228" i="1"/>
  <c r="X2228" i="1"/>
  <c r="W2228" i="1"/>
  <c r="U2228" i="1"/>
  <c r="T2228" i="1"/>
  <c r="R2228" i="1"/>
  <c r="Q2228" i="1"/>
  <c r="S2228" i="1" s="1"/>
  <c r="O2228" i="1"/>
  <c r="P2228" i="1" s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AA2227" i="1"/>
  <c r="Y2227" i="1"/>
  <c r="X2227" i="1"/>
  <c r="Z2227" i="1" s="1"/>
  <c r="W2227" i="1"/>
  <c r="V2227" i="1"/>
  <c r="U2227" i="1"/>
  <c r="T2227" i="1"/>
  <c r="R2227" i="1"/>
  <c r="Q2227" i="1"/>
  <c r="S2227" i="1" s="1"/>
  <c r="P2227" i="1"/>
  <c r="O2227" i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V2226" i="1"/>
  <c r="U2226" i="1"/>
  <c r="T2226" i="1"/>
  <c r="R2226" i="1"/>
  <c r="S2226" i="1" s="1"/>
  <c r="Q2226" i="1"/>
  <c r="O2226" i="1"/>
  <c r="N2226" i="1"/>
  <c r="P2226" i="1" s="1"/>
  <c r="L2226" i="1"/>
  <c r="M2226" i="1" s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V2225" i="1"/>
  <c r="U2225" i="1"/>
  <c r="T2225" i="1"/>
  <c r="R2225" i="1"/>
  <c r="Q2225" i="1"/>
  <c r="S2225" i="1" s="1"/>
  <c r="P2225" i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Y2224" i="1"/>
  <c r="X2224" i="1"/>
  <c r="Z2224" i="1" s="1"/>
  <c r="W2224" i="1"/>
  <c r="U2224" i="1"/>
  <c r="T2224" i="1"/>
  <c r="V2224" i="1" s="1"/>
  <c r="S2224" i="1"/>
  <c r="R2224" i="1"/>
  <c r="Q2224" i="1"/>
  <c r="P2224" i="1"/>
  <c r="O2224" i="1"/>
  <c r="N2224" i="1"/>
  <c r="L2224" i="1"/>
  <c r="M2224" i="1" s="1"/>
  <c r="AB2224" i="1" s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W2223" i="1"/>
  <c r="U2223" i="1"/>
  <c r="T2223" i="1"/>
  <c r="V2223" i="1" s="1"/>
  <c r="R2223" i="1"/>
  <c r="Q2223" i="1"/>
  <c r="S2223" i="1" s="1"/>
  <c r="P2223" i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V2222" i="1"/>
  <c r="U2222" i="1"/>
  <c r="T2222" i="1"/>
  <c r="R2222" i="1"/>
  <c r="S2222" i="1" s="1"/>
  <c r="Q2222" i="1"/>
  <c r="P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Y2221" i="1"/>
  <c r="Z2221" i="1" s="1"/>
  <c r="X2221" i="1"/>
  <c r="W2221" i="1"/>
  <c r="V2221" i="1"/>
  <c r="U2221" i="1"/>
  <c r="T2221" i="1"/>
  <c r="S2221" i="1"/>
  <c r="R2221" i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Y2220" i="1"/>
  <c r="Z2220" i="1" s="1"/>
  <c r="X2220" i="1"/>
  <c r="W2220" i="1"/>
  <c r="V2220" i="1"/>
  <c r="U2220" i="1"/>
  <c r="T2220" i="1"/>
  <c r="R2220" i="1"/>
  <c r="Q2220" i="1"/>
  <c r="S2220" i="1" s="1"/>
  <c r="O2220" i="1"/>
  <c r="N2220" i="1"/>
  <c r="P2220" i="1" s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X2219" i="1"/>
  <c r="W2219" i="1"/>
  <c r="U2219" i="1"/>
  <c r="T2219" i="1"/>
  <c r="V2219" i="1" s="1"/>
  <c r="S2219" i="1"/>
  <c r="R2219" i="1"/>
  <c r="Q2219" i="1"/>
  <c r="O2219" i="1"/>
  <c r="P2219" i="1" s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Z2218" i="1"/>
  <c r="Y2218" i="1"/>
  <c r="X2218" i="1"/>
  <c r="W2218" i="1"/>
  <c r="U2218" i="1"/>
  <c r="T2218" i="1"/>
  <c r="V2218" i="1" s="1"/>
  <c r="R2218" i="1"/>
  <c r="S2218" i="1" s="1"/>
  <c r="Q2218" i="1"/>
  <c r="O2218" i="1"/>
  <c r="N2218" i="1"/>
  <c r="P2218" i="1" s="1"/>
  <c r="AB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V2217" i="1" s="1"/>
  <c r="T2217" i="1"/>
  <c r="R2217" i="1"/>
  <c r="Q2217" i="1"/>
  <c r="S2217" i="1" s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U2216" i="1"/>
  <c r="T2216" i="1"/>
  <c r="V2216" i="1" s="1"/>
  <c r="R2216" i="1"/>
  <c r="Q2216" i="1"/>
  <c r="S2216" i="1" s="1"/>
  <c r="O2216" i="1"/>
  <c r="N2216" i="1"/>
  <c r="L2216" i="1"/>
  <c r="M2216" i="1" s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V2215" i="1"/>
  <c r="U2215" i="1"/>
  <c r="T2215" i="1"/>
  <c r="R2215" i="1"/>
  <c r="Q2215" i="1"/>
  <c r="S2215" i="1" s="1"/>
  <c r="P2215" i="1"/>
  <c r="O2215" i="1"/>
  <c r="N2215" i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 s="1"/>
  <c r="AA2214" i="1"/>
  <c r="Y2214" i="1"/>
  <c r="X2214" i="1"/>
  <c r="Z2214" i="1" s="1"/>
  <c r="W2214" i="1"/>
  <c r="U2214" i="1"/>
  <c r="T2214" i="1"/>
  <c r="V2214" i="1" s="1"/>
  <c r="R2214" i="1"/>
  <c r="S2214" i="1" s="1"/>
  <c r="Q2214" i="1"/>
  <c r="O2214" i="1"/>
  <c r="P2214" i="1" s="1"/>
  <c r="N2214" i="1"/>
  <c r="L2214" i="1"/>
  <c r="M2214" i="1" s="1"/>
  <c r="K2214" i="1"/>
  <c r="J2214" i="1"/>
  <c r="I2214" i="1"/>
  <c r="H2214" i="1"/>
  <c r="G2214" i="1"/>
  <c r="F2214" i="1"/>
  <c r="E2214" i="1"/>
  <c r="D2214" i="1"/>
  <c r="B2214" i="1"/>
  <c r="A2214" i="1" s="1"/>
  <c r="AA2213" i="1"/>
  <c r="Y2213" i="1"/>
  <c r="X2213" i="1"/>
  <c r="Z2213" i="1" s="1"/>
  <c r="W2213" i="1"/>
  <c r="V2213" i="1"/>
  <c r="U2213" i="1"/>
  <c r="T2213" i="1"/>
  <c r="R2213" i="1"/>
  <c r="S2213" i="1" s="1"/>
  <c r="Q2213" i="1"/>
  <c r="O2213" i="1"/>
  <c r="P2213" i="1" s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Y2212" i="1"/>
  <c r="X2212" i="1"/>
  <c r="Z2212" i="1" s="1"/>
  <c r="W2212" i="1"/>
  <c r="V2212" i="1"/>
  <c r="U2212" i="1"/>
  <c r="T2212" i="1"/>
  <c r="S2212" i="1"/>
  <c r="R2212" i="1"/>
  <c r="Q2212" i="1"/>
  <c r="O2212" i="1"/>
  <c r="N2212" i="1"/>
  <c r="P2212" i="1" s="1"/>
  <c r="L2212" i="1"/>
  <c r="M2212" i="1" s="1"/>
  <c r="K2212" i="1"/>
  <c r="J2212" i="1"/>
  <c r="I2212" i="1"/>
  <c r="H2212" i="1"/>
  <c r="G2212" i="1"/>
  <c r="F2212" i="1"/>
  <c r="E2212" i="1"/>
  <c r="D2212" i="1"/>
  <c r="B2212" i="1"/>
  <c r="A2212" i="1"/>
  <c r="AA2211" i="1"/>
  <c r="Y2211" i="1"/>
  <c r="X2211" i="1"/>
  <c r="Z2211" i="1" s="1"/>
  <c r="W2211" i="1"/>
  <c r="U2211" i="1"/>
  <c r="T2211" i="1"/>
  <c r="V2211" i="1" s="1"/>
  <c r="R2211" i="1"/>
  <c r="Q2211" i="1"/>
  <c r="S2211" i="1" s="1"/>
  <c r="O2211" i="1"/>
  <c r="P2211" i="1" s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 s="1"/>
  <c r="AA2210" i="1"/>
  <c r="Y2210" i="1"/>
  <c r="X2210" i="1"/>
  <c r="Z2210" i="1" s="1"/>
  <c r="W2210" i="1"/>
  <c r="V2210" i="1"/>
  <c r="U2210" i="1"/>
  <c r="T2210" i="1"/>
  <c r="R2210" i="1"/>
  <c r="S2210" i="1" s="1"/>
  <c r="Q2210" i="1"/>
  <c r="P2210" i="1"/>
  <c r="O2210" i="1"/>
  <c r="N2210" i="1"/>
  <c r="L2210" i="1"/>
  <c r="K2210" i="1"/>
  <c r="M2210" i="1" s="1"/>
  <c r="J2210" i="1"/>
  <c r="AB2210" i="1" s="1"/>
  <c r="I2210" i="1"/>
  <c r="H2210" i="1"/>
  <c r="G2210" i="1"/>
  <c r="F2210" i="1"/>
  <c r="E2210" i="1"/>
  <c r="D2210" i="1"/>
  <c r="B2210" i="1"/>
  <c r="A2210" i="1"/>
  <c r="AA2209" i="1"/>
  <c r="Y2209" i="1"/>
  <c r="Z2209" i="1" s="1"/>
  <c r="X2209" i="1"/>
  <c r="W2209" i="1"/>
  <c r="U2209" i="1"/>
  <c r="V2209" i="1" s="1"/>
  <c r="T2209" i="1"/>
  <c r="S2209" i="1"/>
  <c r="R2209" i="1"/>
  <c r="Q2209" i="1"/>
  <c r="O2209" i="1"/>
  <c r="N2209" i="1"/>
  <c r="P2209" i="1" s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AB2208" i="1" s="1"/>
  <c r="S2208" i="1"/>
  <c r="R2208" i="1"/>
  <c r="Q2208" i="1"/>
  <c r="P2208" i="1"/>
  <c r="O2208" i="1"/>
  <c r="N2208" i="1"/>
  <c r="L2208" i="1"/>
  <c r="M2208" i="1" s="1"/>
  <c r="K2208" i="1"/>
  <c r="J2208" i="1"/>
  <c r="I2208" i="1"/>
  <c r="H2208" i="1"/>
  <c r="G2208" i="1"/>
  <c r="F2208" i="1"/>
  <c r="E2208" i="1"/>
  <c r="D2208" i="1"/>
  <c r="B2208" i="1"/>
  <c r="A2208" i="1" s="1"/>
  <c r="AA2207" i="1"/>
  <c r="Y2207" i="1"/>
  <c r="X2207" i="1"/>
  <c r="W2207" i="1"/>
  <c r="U2207" i="1"/>
  <c r="T2207" i="1"/>
  <c r="V2207" i="1" s="1"/>
  <c r="R2207" i="1"/>
  <c r="S2207" i="1" s="1"/>
  <c r="Q2207" i="1"/>
  <c r="O2207" i="1"/>
  <c r="P2207" i="1" s="1"/>
  <c r="N2207" i="1"/>
  <c r="L2207" i="1"/>
  <c r="M2207" i="1" s="1"/>
  <c r="K2207" i="1"/>
  <c r="J2207" i="1"/>
  <c r="I2207" i="1"/>
  <c r="H2207" i="1"/>
  <c r="G2207" i="1"/>
  <c r="F2207" i="1"/>
  <c r="E2207" i="1"/>
  <c r="D2207" i="1"/>
  <c r="B2207" i="1"/>
  <c r="A2207" i="1" s="1"/>
  <c r="AA2206" i="1"/>
  <c r="Z2206" i="1"/>
  <c r="Y2206" i="1"/>
  <c r="X2206" i="1"/>
  <c r="W2206" i="1"/>
  <c r="U2206" i="1"/>
  <c r="T2206" i="1"/>
  <c r="R2206" i="1"/>
  <c r="Q2206" i="1"/>
  <c r="S2206" i="1" s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Z2205" i="1" s="1"/>
  <c r="W2205" i="1"/>
  <c r="U2205" i="1"/>
  <c r="T2205" i="1"/>
  <c r="V2205" i="1" s="1"/>
  <c r="R2205" i="1"/>
  <c r="Q2205" i="1"/>
  <c r="S2205" i="1" s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Z2204" i="1"/>
  <c r="Y2204" i="1"/>
  <c r="X2204" i="1"/>
  <c r="W2204" i="1"/>
  <c r="U2204" i="1"/>
  <c r="T2204" i="1"/>
  <c r="R2204" i="1"/>
  <c r="Q2204" i="1"/>
  <c r="O2204" i="1"/>
  <c r="P2204" i="1" s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Z2203" i="1" s="1"/>
  <c r="W2203" i="1"/>
  <c r="U2203" i="1"/>
  <c r="T2203" i="1"/>
  <c r="R2203" i="1"/>
  <c r="Q2203" i="1"/>
  <c r="S2203" i="1" s="1"/>
  <c r="O2203" i="1"/>
  <c r="N2203" i="1"/>
  <c r="P2203" i="1" s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V2202" i="1" s="1"/>
  <c r="T2202" i="1"/>
  <c r="R2202" i="1"/>
  <c r="Q2202" i="1"/>
  <c r="S2202" i="1" s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Y2201" i="1"/>
  <c r="Z2201" i="1" s="1"/>
  <c r="X2201" i="1"/>
  <c r="W2201" i="1"/>
  <c r="U2201" i="1"/>
  <c r="T2201" i="1"/>
  <c r="V2201" i="1" s="1"/>
  <c r="R2201" i="1"/>
  <c r="Q2201" i="1"/>
  <c r="O2201" i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Z2200" i="1"/>
  <c r="Y2200" i="1"/>
  <c r="X2200" i="1"/>
  <c r="W2200" i="1"/>
  <c r="U2200" i="1"/>
  <c r="T2200" i="1"/>
  <c r="V2200" i="1" s="1"/>
  <c r="R2200" i="1"/>
  <c r="Q2200" i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Y2199" i="1"/>
  <c r="X2199" i="1"/>
  <c r="Z2199" i="1" s="1"/>
  <c r="W2199" i="1"/>
  <c r="U2199" i="1"/>
  <c r="T2199" i="1"/>
  <c r="V2199" i="1" s="1"/>
  <c r="R2199" i="1"/>
  <c r="S2199" i="1" s="1"/>
  <c r="Q2199" i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Z2198" i="1" s="1"/>
  <c r="W2198" i="1"/>
  <c r="V2198" i="1"/>
  <c r="U2198" i="1"/>
  <c r="T2198" i="1"/>
  <c r="R2198" i="1"/>
  <c r="Q2198" i="1"/>
  <c r="S2198" i="1" s="1"/>
  <c r="O2198" i="1"/>
  <c r="N2198" i="1"/>
  <c r="L2198" i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T2197" i="1"/>
  <c r="V2197" i="1" s="1"/>
  <c r="R2197" i="1"/>
  <c r="Q2197" i="1"/>
  <c r="S2197" i="1" s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AA2196" i="1"/>
  <c r="Z2196" i="1"/>
  <c r="Y2196" i="1"/>
  <c r="X2196" i="1"/>
  <c r="W2196" i="1"/>
  <c r="U2196" i="1"/>
  <c r="T2196" i="1"/>
  <c r="R2196" i="1"/>
  <c r="Q2196" i="1"/>
  <c r="S2196" i="1" s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U2195" i="1"/>
  <c r="T2195" i="1"/>
  <c r="V2195" i="1" s="1"/>
  <c r="S2195" i="1"/>
  <c r="R2195" i="1"/>
  <c r="Q2195" i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U2194" i="1"/>
  <c r="T2194" i="1"/>
  <c r="R2194" i="1"/>
  <c r="Q2194" i="1"/>
  <c r="S2194" i="1" s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Z2193" i="1" s="1"/>
  <c r="W2193" i="1"/>
  <c r="U2193" i="1"/>
  <c r="T2193" i="1"/>
  <c r="V2193" i="1" s="1"/>
  <c r="R2193" i="1"/>
  <c r="Q2193" i="1"/>
  <c r="S2193" i="1" s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Z2192" i="1"/>
  <c r="Y2192" i="1"/>
  <c r="X2192" i="1"/>
  <c r="W2192" i="1"/>
  <c r="U2192" i="1"/>
  <c r="T2192" i="1"/>
  <c r="R2192" i="1"/>
  <c r="Q2192" i="1"/>
  <c r="S2192" i="1" s="1"/>
  <c r="O2192" i="1"/>
  <c r="P2192" i="1" s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T2191" i="1"/>
  <c r="R2191" i="1"/>
  <c r="Q2191" i="1"/>
  <c r="S2191" i="1" s="1"/>
  <c r="O2191" i="1"/>
  <c r="N2191" i="1"/>
  <c r="P2191" i="1" s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V2190" i="1"/>
  <c r="U2190" i="1"/>
  <c r="T2190" i="1"/>
  <c r="R2190" i="1"/>
  <c r="Q2190" i="1"/>
  <c r="S2190" i="1" s="1"/>
  <c r="O2190" i="1"/>
  <c r="N2190" i="1"/>
  <c r="P2190" i="1" s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U2189" i="1"/>
  <c r="T2189" i="1"/>
  <c r="V2189" i="1" s="1"/>
  <c r="R2189" i="1"/>
  <c r="Q2189" i="1"/>
  <c r="O2189" i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Z2188" i="1"/>
  <c r="Y2188" i="1"/>
  <c r="X2188" i="1"/>
  <c r="W2188" i="1"/>
  <c r="U2188" i="1"/>
  <c r="T2188" i="1"/>
  <c r="V2188" i="1" s="1"/>
  <c r="R2188" i="1"/>
  <c r="Q2188" i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Y2187" i="1"/>
  <c r="X2187" i="1"/>
  <c r="Z2187" i="1" s="1"/>
  <c r="W2187" i="1"/>
  <c r="U2187" i="1"/>
  <c r="T2187" i="1"/>
  <c r="V2187" i="1" s="1"/>
  <c r="R2187" i="1"/>
  <c r="S2187" i="1" s="1"/>
  <c r="Q2187" i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Z2186" i="1" s="1"/>
  <c r="W2186" i="1"/>
  <c r="V2186" i="1"/>
  <c r="U2186" i="1"/>
  <c r="T2186" i="1"/>
  <c r="R2186" i="1"/>
  <c r="Q2186" i="1"/>
  <c r="S2186" i="1" s="1"/>
  <c r="O2186" i="1"/>
  <c r="N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V2185" i="1" s="1"/>
  <c r="R2185" i="1"/>
  <c r="Q2185" i="1"/>
  <c r="S2185" i="1" s="1"/>
  <c r="O2185" i="1"/>
  <c r="N2185" i="1"/>
  <c r="P2185" i="1" s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U2184" i="1"/>
  <c r="T2184" i="1"/>
  <c r="V2184" i="1" s="1"/>
  <c r="R2184" i="1"/>
  <c r="Q2184" i="1"/>
  <c r="S2184" i="1" s="1"/>
  <c r="O2184" i="1"/>
  <c r="P2184" i="1" s="1"/>
  <c r="AB2184" i="1" s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T2183" i="1"/>
  <c r="R2183" i="1"/>
  <c r="S2183" i="1" s="1"/>
  <c r="Q2183" i="1"/>
  <c r="O2183" i="1"/>
  <c r="N2183" i="1"/>
  <c r="P2183" i="1" s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U2182" i="1"/>
  <c r="T2182" i="1"/>
  <c r="S2182" i="1"/>
  <c r="R2182" i="1"/>
  <c r="Q2182" i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Y2181" i="1"/>
  <c r="Z2181" i="1" s="1"/>
  <c r="X2181" i="1"/>
  <c r="W2181" i="1"/>
  <c r="V2181" i="1"/>
  <c r="U2181" i="1"/>
  <c r="T2181" i="1"/>
  <c r="R2181" i="1"/>
  <c r="Q2181" i="1"/>
  <c r="S2181" i="1" s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U2180" i="1"/>
  <c r="T2180" i="1"/>
  <c r="R2180" i="1"/>
  <c r="Q2180" i="1"/>
  <c r="S2180" i="1" s="1"/>
  <c r="O2180" i="1"/>
  <c r="N2180" i="1"/>
  <c r="P2180" i="1" s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Y2179" i="1"/>
  <c r="X2179" i="1"/>
  <c r="Z2179" i="1" s="1"/>
  <c r="W2179" i="1"/>
  <c r="U2179" i="1"/>
  <c r="T2179" i="1"/>
  <c r="V2179" i="1" s="1"/>
  <c r="S2179" i="1"/>
  <c r="R2179" i="1"/>
  <c r="Q2179" i="1"/>
  <c r="P2179" i="1"/>
  <c r="O2179" i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Z2178" i="1"/>
  <c r="Y2178" i="1"/>
  <c r="X2178" i="1"/>
  <c r="W2178" i="1"/>
  <c r="U2178" i="1"/>
  <c r="T2178" i="1"/>
  <c r="S2178" i="1"/>
  <c r="R2178" i="1"/>
  <c r="Q2178" i="1"/>
  <c r="O2178" i="1"/>
  <c r="N2178" i="1"/>
  <c r="P2178" i="1" s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V2177" i="1"/>
  <c r="U2177" i="1"/>
  <c r="T2177" i="1"/>
  <c r="R2177" i="1"/>
  <c r="Q2177" i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U2176" i="1"/>
  <c r="T2176" i="1"/>
  <c r="R2176" i="1"/>
  <c r="Q2176" i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V2175" i="1" s="1"/>
  <c r="R2175" i="1"/>
  <c r="Q2175" i="1"/>
  <c r="S2175" i="1" s="1"/>
  <c r="P2175" i="1"/>
  <c r="O2175" i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U2174" i="1"/>
  <c r="T2174" i="1"/>
  <c r="S2174" i="1"/>
  <c r="R2174" i="1"/>
  <c r="Q2174" i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Y2173" i="1"/>
  <c r="Z2173" i="1" s="1"/>
  <c r="X2173" i="1"/>
  <c r="W2173" i="1"/>
  <c r="V2173" i="1"/>
  <c r="U2173" i="1"/>
  <c r="T2173" i="1"/>
  <c r="R2173" i="1"/>
  <c r="Q2173" i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Z2172" i="1"/>
  <c r="Y2172" i="1"/>
  <c r="X2172" i="1"/>
  <c r="W2172" i="1"/>
  <c r="U2172" i="1"/>
  <c r="T2172" i="1"/>
  <c r="R2172" i="1"/>
  <c r="Q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AA2171" i="1"/>
  <c r="Y2171" i="1"/>
  <c r="X2171" i="1"/>
  <c r="Z2171" i="1" s="1"/>
  <c r="W2171" i="1"/>
  <c r="U2171" i="1"/>
  <c r="T2171" i="1"/>
  <c r="V2171" i="1" s="1"/>
  <c r="S2171" i="1"/>
  <c r="R2171" i="1"/>
  <c r="Q2171" i="1"/>
  <c r="P2171" i="1"/>
  <c r="O2171" i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T2170" i="1"/>
  <c r="V2170" i="1" s="1"/>
  <c r="S2170" i="1"/>
  <c r="R2170" i="1"/>
  <c r="Q2170" i="1"/>
  <c r="O2170" i="1"/>
  <c r="N2170" i="1"/>
  <c r="P2170" i="1" s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V2169" i="1"/>
  <c r="U2169" i="1"/>
  <c r="T2169" i="1"/>
  <c r="R2169" i="1"/>
  <c r="Q2169" i="1"/>
  <c r="O2169" i="1"/>
  <c r="N2169" i="1"/>
  <c r="P2169" i="1" s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U2168" i="1"/>
  <c r="T2168" i="1"/>
  <c r="V2168" i="1" s="1"/>
  <c r="R2168" i="1"/>
  <c r="Q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Z2167" i="1" s="1"/>
  <c r="W2167" i="1"/>
  <c r="U2167" i="1"/>
  <c r="T2167" i="1"/>
  <c r="V2167" i="1" s="1"/>
  <c r="R2167" i="1"/>
  <c r="Q2167" i="1"/>
  <c r="S2167" i="1" s="1"/>
  <c r="P2167" i="1"/>
  <c r="O2167" i="1"/>
  <c r="N2167" i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U2166" i="1"/>
  <c r="T2166" i="1"/>
  <c r="V2166" i="1" s="1"/>
  <c r="S2166" i="1"/>
  <c r="R2166" i="1"/>
  <c r="Q2166" i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Y2165" i="1"/>
  <c r="Z2165" i="1" s="1"/>
  <c r="X2165" i="1"/>
  <c r="W2165" i="1"/>
  <c r="V2165" i="1"/>
  <c r="U2165" i="1"/>
  <c r="T2165" i="1"/>
  <c r="R2165" i="1"/>
  <c r="Q2165" i="1"/>
  <c r="S2165" i="1" s="1"/>
  <c r="O2165" i="1"/>
  <c r="N2165" i="1"/>
  <c r="P2165" i="1" s="1"/>
  <c r="L2165" i="1"/>
  <c r="K2165" i="1"/>
  <c r="M2165" i="1" s="1"/>
  <c r="AB2165" i="1" s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U2164" i="1"/>
  <c r="T2164" i="1"/>
  <c r="V2164" i="1" s="1"/>
  <c r="R2164" i="1"/>
  <c r="Q2164" i="1"/>
  <c r="S2164" i="1" s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Z2163" i="1" s="1"/>
  <c r="W2163" i="1"/>
  <c r="U2163" i="1"/>
  <c r="T2163" i="1"/>
  <c r="V2163" i="1" s="1"/>
  <c r="R2163" i="1"/>
  <c r="Q2163" i="1"/>
  <c r="S2163" i="1" s="1"/>
  <c r="P2163" i="1"/>
  <c r="O2163" i="1"/>
  <c r="N2163" i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Z2162" i="1"/>
  <c r="Y2162" i="1"/>
  <c r="X2162" i="1"/>
  <c r="W2162" i="1"/>
  <c r="U2162" i="1"/>
  <c r="T2162" i="1"/>
  <c r="V2162" i="1" s="1"/>
  <c r="S2162" i="1"/>
  <c r="R2162" i="1"/>
  <c r="Q2162" i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Y2161" i="1"/>
  <c r="Z2161" i="1" s="1"/>
  <c r="X2161" i="1"/>
  <c r="W2161" i="1"/>
  <c r="V2161" i="1"/>
  <c r="U2161" i="1"/>
  <c r="T2161" i="1"/>
  <c r="R2161" i="1"/>
  <c r="Q2161" i="1"/>
  <c r="S2161" i="1" s="1"/>
  <c r="O2161" i="1"/>
  <c r="N2161" i="1"/>
  <c r="P2161" i="1" s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B2160" i="1"/>
  <c r="AA2160" i="1"/>
  <c r="Z2160" i="1"/>
  <c r="Y2160" i="1"/>
  <c r="X2160" i="1"/>
  <c r="W2160" i="1"/>
  <c r="U2160" i="1"/>
  <c r="T2160" i="1"/>
  <c r="V2160" i="1" s="1"/>
  <c r="R2160" i="1"/>
  <c r="Q2160" i="1"/>
  <c r="S2160" i="1" s="1"/>
  <c r="O2160" i="1"/>
  <c r="N2160" i="1"/>
  <c r="P2160" i="1" s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V2159" i="1" s="1"/>
  <c r="R2159" i="1"/>
  <c r="Q2159" i="1"/>
  <c r="S2159" i="1" s="1"/>
  <c r="P2159" i="1"/>
  <c r="O2159" i="1"/>
  <c r="N2159" i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U2158" i="1"/>
  <c r="T2158" i="1"/>
  <c r="S2158" i="1"/>
  <c r="R2158" i="1"/>
  <c r="Q2158" i="1"/>
  <c r="O2158" i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Y2157" i="1"/>
  <c r="Z2157" i="1" s="1"/>
  <c r="X2157" i="1"/>
  <c r="W2157" i="1"/>
  <c r="V2157" i="1"/>
  <c r="U2157" i="1"/>
  <c r="T2157" i="1"/>
  <c r="R2157" i="1"/>
  <c r="Q2157" i="1"/>
  <c r="S2157" i="1" s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U2156" i="1"/>
  <c r="T2156" i="1"/>
  <c r="R2156" i="1"/>
  <c r="Q2156" i="1"/>
  <c r="S2156" i="1" s="1"/>
  <c r="O2156" i="1"/>
  <c r="N2156" i="1"/>
  <c r="P2156" i="1" s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T2155" i="1"/>
  <c r="V2155" i="1" s="1"/>
  <c r="S2155" i="1"/>
  <c r="R2155" i="1"/>
  <c r="Q2155" i="1"/>
  <c r="P2155" i="1"/>
  <c r="O2155" i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T2154" i="1"/>
  <c r="S2154" i="1"/>
  <c r="R2154" i="1"/>
  <c r="Q2154" i="1"/>
  <c r="O2154" i="1"/>
  <c r="N2154" i="1"/>
  <c r="P2154" i="1" s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V2153" i="1"/>
  <c r="U2153" i="1"/>
  <c r="T2153" i="1"/>
  <c r="R2153" i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T2152" i="1"/>
  <c r="R2152" i="1"/>
  <c r="Q2152" i="1"/>
  <c r="O2152" i="1"/>
  <c r="N2152" i="1"/>
  <c r="P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R2151" i="1"/>
  <c r="Q2151" i="1"/>
  <c r="S2151" i="1" s="1"/>
  <c r="P2151" i="1"/>
  <c r="O2151" i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U2150" i="1"/>
  <c r="T2150" i="1"/>
  <c r="S2150" i="1"/>
  <c r="R2150" i="1"/>
  <c r="Q2150" i="1"/>
  <c r="O2150" i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/>
  <c r="AA2149" i="1"/>
  <c r="Y2149" i="1"/>
  <c r="Z2149" i="1" s="1"/>
  <c r="X2149" i="1"/>
  <c r="W2149" i="1"/>
  <c r="V2149" i="1"/>
  <c r="U2149" i="1"/>
  <c r="T2149" i="1"/>
  <c r="R2149" i="1"/>
  <c r="Q2149" i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U2148" i="1"/>
  <c r="T2148" i="1"/>
  <c r="R2148" i="1"/>
  <c r="Q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AA2147" i="1"/>
  <c r="Y2147" i="1"/>
  <c r="X2147" i="1"/>
  <c r="Z2147" i="1" s="1"/>
  <c r="W2147" i="1"/>
  <c r="U2147" i="1"/>
  <c r="T2147" i="1"/>
  <c r="V2147" i="1" s="1"/>
  <c r="S2147" i="1"/>
  <c r="R2147" i="1"/>
  <c r="Q2147" i="1"/>
  <c r="P2147" i="1"/>
  <c r="O2147" i="1"/>
  <c r="N2147" i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U2146" i="1"/>
  <c r="T2146" i="1"/>
  <c r="V2146" i="1" s="1"/>
  <c r="S2146" i="1"/>
  <c r="R2146" i="1"/>
  <c r="Q2146" i="1"/>
  <c r="O2146" i="1"/>
  <c r="N2146" i="1"/>
  <c r="P2146" i="1" s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V2145" i="1"/>
  <c r="U2145" i="1"/>
  <c r="T2145" i="1"/>
  <c r="R2145" i="1"/>
  <c r="Q2145" i="1"/>
  <c r="O2145" i="1"/>
  <c r="N2145" i="1"/>
  <c r="P2145" i="1" s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T2144" i="1"/>
  <c r="V2144" i="1" s="1"/>
  <c r="R2144" i="1"/>
  <c r="Q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U2143" i="1"/>
  <c r="T2143" i="1"/>
  <c r="V2143" i="1" s="1"/>
  <c r="R2143" i="1"/>
  <c r="Q2143" i="1"/>
  <c r="S2143" i="1" s="1"/>
  <c r="P2143" i="1"/>
  <c r="O2143" i="1"/>
  <c r="N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Z2142" i="1"/>
  <c r="Y2142" i="1"/>
  <c r="X2142" i="1"/>
  <c r="W2142" i="1"/>
  <c r="U2142" i="1"/>
  <c r="T2142" i="1"/>
  <c r="V2142" i="1" s="1"/>
  <c r="S2142" i="1"/>
  <c r="R2142" i="1"/>
  <c r="Q2142" i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W2141" i="1"/>
  <c r="V2141" i="1"/>
  <c r="U2141" i="1"/>
  <c r="T2141" i="1"/>
  <c r="R2141" i="1"/>
  <c r="Q2141" i="1"/>
  <c r="S2141" i="1" s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U2140" i="1"/>
  <c r="T2140" i="1"/>
  <c r="V2140" i="1" s="1"/>
  <c r="R2140" i="1"/>
  <c r="Q2140" i="1"/>
  <c r="S2140" i="1" s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AA2139" i="1"/>
  <c r="Y2139" i="1"/>
  <c r="X2139" i="1"/>
  <c r="Z2139" i="1" s="1"/>
  <c r="W2139" i="1"/>
  <c r="U2139" i="1"/>
  <c r="T2139" i="1"/>
  <c r="V2139" i="1" s="1"/>
  <c r="R2139" i="1"/>
  <c r="Q2139" i="1"/>
  <c r="S2139" i="1" s="1"/>
  <c r="P2139" i="1"/>
  <c r="O2139" i="1"/>
  <c r="N2139" i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V2138" i="1" s="1"/>
  <c r="S2138" i="1"/>
  <c r="R2138" i="1"/>
  <c r="Q2138" i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Y2137" i="1"/>
  <c r="Z2137" i="1" s="1"/>
  <c r="X2137" i="1"/>
  <c r="W2137" i="1"/>
  <c r="V2137" i="1"/>
  <c r="U2137" i="1"/>
  <c r="T2137" i="1"/>
  <c r="R2137" i="1"/>
  <c r="Q2137" i="1"/>
  <c r="S2137" i="1" s="1"/>
  <c r="O2137" i="1"/>
  <c r="N2137" i="1"/>
  <c r="P2137" i="1" s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AB2136" i="1"/>
  <c r="AA2136" i="1"/>
  <c r="Z2136" i="1"/>
  <c r="Y2136" i="1"/>
  <c r="X2136" i="1"/>
  <c r="W2136" i="1"/>
  <c r="U2136" i="1"/>
  <c r="T2136" i="1"/>
  <c r="V2136" i="1" s="1"/>
  <c r="R2136" i="1"/>
  <c r="Q2136" i="1"/>
  <c r="S2136" i="1" s="1"/>
  <c r="O2136" i="1"/>
  <c r="N2136" i="1"/>
  <c r="P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R2135" i="1"/>
  <c r="Q2135" i="1"/>
  <c r="S2135" i="1" s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U2134" i="1"/>
  <c r="T2134" i="1"/>
  <c r="V2134" i="1" s="1"/>
  <c r="R2134" i="1"/>
  <c r="Q2134" i="1"/>
  <c r="S2134" i="1" s="1"/>
  <c r="O2134" i="1"/>
  <c r="N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T2133" i="1"/>
  <c r="V2133" i="1" s="1"/>
  <c r="R2133" i="1"/>
  <c r="Q2133" i="1"/>
  <c r="S2133" i="1" s="1"/>
  <c r="O2133" i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Z2132" i="1"/>
  <c r="Y2132" i="1"/>
  <c r="X2132" i="1"/>
  <c r="W2132" i="1"/>
  <c r="U2132" i="1"/>
  <c r="T2132" i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Y2131" i="1"/>
  <c r="X2131" i="1"/>
  <c r="Z2131" i="1" s="1"/>
  <c r="W2131" i="1"/>
  <c r="U2131" i="1"/>
  <c r="T2131" i="1"/>
  <c r="S2131" i="1"/>
  <c r="R2131" i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Z2130" i="1"/>
  <c r="Y2130" i="1"/>
  <c r="X2130" i="1"/>
  <c r="W2130" i="1"/>
  <c r="U2130" i="1"/>
  <c r="T2130" i="1"/>
  <c r="V2130" i="1" s="1"/>
  <c r="R2130" i="1"/>
  <c r="Q2130" i="1"/>
  <c r="S2130" i="1" s="1"/>
  <c r="O2130" i="1"/>
  <c r="N2130" i="1"/>
  <c r="P2130" i="1" s="1"/>
  <c r="L2130" i="1"/>
  <c r="K2130" i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U2129" i="1"/>
  <c r="T2129" i="1"/>
  <c r="V2129" i="1" s="1"/>
  <c r="R2129" i="1"/>
  <c r="Q2129" i="1"/>
  <c r="S2129" i="1" s="1"/>
  <c r="O2129" i="1"/>
  <c r="N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U2128" i="1"/>
  <c r="T2128" i="1"/>
  <c r="R2128" i="1"/>
  <c r="Q2128" i="1"/>
  <c r="S2128" i="1" s="1"/>
  <c r="P2128" i="1"/>
  <c r="O2128" i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Y2127" i="1"/>
  <c r="X2127" i="1"/>
  <c r="Z2127" i="1" s="1"/>
  <c r="W2127" i="1"/>
  <c r="U2127" i="1"/>
  <c r="T2127" i="1"/>
  <c r="S2127" i="1"/>
  <c r="R2127" i="1"/>
  <c r="Q2127" i="1"/>
  <c r="O2127" i="1"/>
  <c r="N2127" i="1"/>
  <c r="P2127" i="1" s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Z2126" i="1" s="1"/>
  <c r="W2126" i="1"/>
  <c r="V2126" i="1"/>
  <c r="U2126" i="1"/>
  <c r="T2126" i="1"/>
  <c r="R2126" i="1"/>
  <c r="Q2126" i="1"/>
  <c r="S2126" i="1" s="1"/>
  <c r="O2126" i="1"/>
  <c r="N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U2125" i="1"/>
  <c r="T2125" i="1"/>
  <c r="V2125" i="1" s="1"/>
  <c r="R2125" i="1"/>
  <c r="Q2125" i="1"/>
  <c r="O2125" i="1"/>
  <c r="N2125" i="1"/>
  <c r="P2125" i="1" s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U2124" i="1"/>
  <c r="T2124" i="1"/>
  <c r="V2124" i="1" s="1"/>
  <c r="R2124" i="1"/>
  <c r="Q2124" i="1"/>
  <c r="O2124" i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V2123" i="1" s="1"/>
  <c r="R2123" i="1"/>
  <c r="S2123" i="1" s="1"/>
  <c r="Q2123" i="1"/>
  <c r="O2123" i="1"/>
  <c r="N2123" i="1"/>
  <c r="P2123" i="1" s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V2122" i="1" s="1"/>
  <c r="R2122" i="1"/>
  <c r="Q2122" i="1"/>
  <c r="S2122" i="1" s="1"/>
  <c r="O2122" i="1"/>
  <c r="N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R2121" i="1"/>
  <c r="Q2121" i="1"/>
  <c r="S2121" i="1" s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T2120" i="1"/>
  <c r="R2120" i="1"/>
  <c r="Q2120" i="1"/>
  <c r="S2120" i="1" s="1"/>
  <c r="O2120" i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S2119" i="1"/>
  <c r="R2119" i="1"/>
  <c r="Q2119" i="1"/>
  <c r="O2119" i="1"/>
  <c r="N2119" i="1"/>
  <c r="P2119" i="1" s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T2118" i="1"/>
  <c r="R2118" i="1"/>
  <c r="Q2118" i="1"/>
  <c r="S2118" i="1" s="1"/>
  <c r="O2118" i="1"/>
  <c r="N2118" i="1"/>
  <c r="P2118" i="1" s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Y2117" i="1"/>
  <c r="X2117" i="1"/>
  <c r="Z2117" i="1" s="1"/>
  <c r="W2117" i="1"/>
  <c r="U2117" i="1"/>
  <c r="T2117" i="1"/>
  <c r="V2117" i="1" s="1"/>
  <c r="R2117" i="1"/>
  <c r="Q2117" i="1"/>
  <c r="S2117" i="1" s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U2116" i="1"/>
  <c r="T2116" i="1"/>
  <c r="V2116" i="1" s="1"/>
  <c r="R2116" i="1"/>
  <c r="Q2116" i="1"/>
  <c r="S2116" i="1" s="1"/>
  <c r="O2116" i="1"/>
  <c r="P2116" i="1" s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V2115" i="1" s="1"/>
  <c r="S2115" i="1"/>
  <c r="R2115" i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T2114" i="1"/>
  <c r="V2114" i="1" s="1"/>
  <c r="R2114" i="1"/>
  <c r="Q2114" i="1"/>
  <c r="S2114" i="1" s="1"/>
  <c r="O2114" i="1"/>
  <c r="N2114" i="1"/>
  <c r="P2114" i="1" s="1"/>
  <c r="L2114" i="1"/>
  <c r="K2114" i="1"/>
  <c r="J2114" i="1"/>
  <c r="I2114" i="1"/>
  <c r="H2114" i="1"/>
  <c r="G2114" i="1"/>
  <c r="F2114" i="1"/>
  <c r="E2114" i="1"/>
  <c r="D2114" i="1"/>
  <c r="B2114" i="1"/>
  <c r="A2114" i="1" s="1"/>
  <c r="AA2113" i="1"/>
  <c r="Y2113" i="1"/>
  <c r="X2113" i="1"/>
  <c r="Z2113" i="1" s="1"/>
  <c r="W2113" i="1"/>
  <c r="U2113" i="1"/>
  <c r="T2113" i="1"/>
  <c r="V2113" i="1" s="1"/>
  <c r="R2113" i="1"/>
  <c r="Q2113" i="1"/>
  <c r="S2113" i="1" s="1"/>
  <c r="O2113" i="1"/>
  <c r="N2113" i="1"/>
  <c r="L2113" i="1"/>
  <c r="M2113" i="1" s="1"/>
  <c r="K2113" i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U2112" i="1"/>
  <c r="T2112" i="1"/>
  <c r="V2112" i="1" s="1"/>
  <c r="R2112" i="1"/>
  <c r="Q2112" i="1"/>
  <c r="S2112" i="1" s="1"/>
  <c r="O2112" i="1"/>
  <c r="P2112" i="1" s="1"/>
  <c r="AB2112" i="1" s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Z2111" i="1"/>
  <c r="Y2111" i="1"/>
  <c r="X2111" i="1"/>
  <c r="W2111" i="1"/>
  <c r="U2111" i="1"/>
  <c r="T2111" i="1"/>
  <c r="V2111" i="1" s="1"/>
  <c r="R2111" i="1"/>
  <c r="Q2111" i="1"/>
  <c r="S2111" i="1" s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T2110" i="1"/>
  <c r="V2110" i="1" s="1"/>
  <c r="R2110" i="1"/>
  <c r="Q2110" i="1"/>
  <c r="S2110" i="1" s="1"/>
  <c r="O2110" i="1"/>
  <c r="N2110" i="1"/>
  <c r="P2110" i="1" s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R2109" i="1"/>
  <c r="Q2109" i="1"/>
  <c r="S2109" i="1" s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U2108" i="1"/>
  <c r="T2108" i="1"/>
  <c r="V2108" i="1" s="1"/>
  <c r="R2108" i="1"/>
  <c r="Q2108" i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Y2107" i="1"/>
  <c r="X2107" i="1"/>
  <c r="Z2107" i="1" s="1"/>
  <c r="W2107" i="1"/>
  <c r="U2107" i="1"/>
  <c r="T2107" i="1"/>
  <c r="R2107" i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Y2106" i="1"/>
  <c r="X2106" i="1"/>
  <c r="Z2106" i="1" s="1"/>
  <c r="W2106" i="1"/>
  <c r="V2106" i="1"/>
  <c r="U2106" i="1"/>
  <c r="T2106" i="1"/>
  <c r="R2106" i="1"/>
  <c r="Q2106" i="1"/>
  <c r="S2106" i="1" s="1"/>
  <c r="O2106" i="1"/>
  <c r="N2106" i="1"/>
  <c r="P2106" i="1" s="1"/>
  <c r="L2106" i="1"/>
  <c r="K2106" i="1"/>
  <c r="M2106" i="1" s="1"/>
  <c r="J2106" i="1"/>
  <c r="I2106" i="1"/>
  <c r="H2106" i="1"/>
  <c r="AB2106" i="1" s="1"/>
  <c r="G2106" i="1"/>
  <c r="F2106" i="1"/>
  <c r="E2106" i="1"/>
  <c r="D2106" i="1"/>
  <c r="B2106" i="1"/>
  <c r="A2106" i="1" s="1"/>
  <c r="AA2105" i="1"/>
  <c r="Y2105" i="1"/>
  <c r="X2105" i="1"/>
  <c r="Z2105" i="1" s="1"/>
  <c r="W2105" i="1"/>
  <c r="U2105" i="1"/>
  <c r="T2105" i="1"/>
  <c r="V2105" i="1" s="1"/>
  <c r="R2105" i="1"/>
  <c r="Q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U2104" i="1"/>
  <c r="T2104" i="1"/>
  <c r="V2104" i="1" s="1"/>
  <c r="R2104" i="1"/>
  <c r="Q2104" i="1"/>
  <c r="P2104" i="1"/>
  <c r="O2104" i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Y2103" i="1"/>
  <c r="X2103" i="1"/>
  <c r="Z2103" i="1" s="1"/>
  <c r="W2103" i="1"/>
  <c r="U2103" i="1"/>
  <c r="T2103" i="1"/>
  <c r="R2103" i="1"/>
  <c r="S2103" i="1" s="1"/>
  <c r="Q2103" i="1"/>
  <c r="O2103" i="1"/>
  <c r="N2103" i="1"/>
  <c r="P2103" i="1" s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T2102" i="1"/>
  <c r="V2102" i="1" s="1"/>
  <c r="R2102" i="1"/>
  <c r="Q2102" i="1"/>
  <c r="S2102" i="1" s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A2101" i="1"/>
  <c r="Y2101" i="1"/>
  <c r="X2101" i="1"/>
  <c r="Z2101" i="1" s="1"/>
  <c r="W2101" i="1"/>
  <c r="U2101" i="1"/>
  <c r="T2101" i="1"/>
  <c r="V2101" i="1" s="1"/>
  <c r="R2101" i="1"/>
  <c r="Q2101" i="1"/>
  <c r="S2101" i="1" s="1"/>
  <c r="O2101" i="1"/>
  <c r="P2101" i="1" s="1"/>
  <c r="N2101" i="1"/>
  <c r="L2101" i="1"/>
  <c r="M2101" i="1" s="1"/>
  <c r="K2101" i="1"/>
  <c r="J2101" i="1"/>
  <c r="I2101" i="1"/>
  <c r="H2101" i="1"/>
  <c r="G2101" i="1"/>
  <c r="F2101" i="1"/>
  <c r="E2101" i="1"/>
  <c r="D2101" i="1"/>
  <c r="B2101" i="1"/>
  <c r="A2101" i="1" s="1"/>
  <c r="AA2100" i="1"/>
  <c r="Z2100" i="1"/>
  <c r="Y2100" i="1"/>
  <c r="X2100" i="1"/>
  <c r="W2100" i="1"/>
  <c r="U2100" i="1"/>
  <c r="T2100" i="1"/>
  <c r="V2100" i="1" s="1"/>
  <c r="S2100" i="1"/>
  <c r="R2100" i="1"/>
  <c r="Q2100" i="1"/>
  <c r="P2100" i="1"/>
  <c r="O2100" i="1"/>
  <c r="N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Z2099" i="1" s="1"/>
  <c r="W2099" i="1"/>
  <c r="U2099" i="1"/>
  <c r="T2099" i="1"/>
  <c r="V2099" i="1" s="1"/>
  <c r="R2099" i="1"/>
  <c r="Q2099" i="1"/>
  <c r="S2099" i="1" s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Y2098" i="1"/>
  <c r="X2098" i="1"/>
  <c r="Z2098" i="1" s="1"/>
  <c r="W2098" i="1"/>
  <c r="V2098" i="1"/>
  <c r="U2098" i="1"/>
  <c r="T2098" i="1"/>
  <c r="R2098" i="1"/>
  <c r="Q2098" i="1"/>
  <c r="S2098" i="1" s="1"/>
  <c r="O2098" i="1"/>
  <c r="N2098" i="1"/>
  <c r="P2098" i="1" s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Z2097" i="1" s="1"/>
  <c r="W2097" i="1"/>
  <c r="V2097" i="1"/>
  <c r="U2097" i="1"/>
  <c r="T2097" i="1"/>
  <c r="R2097" i="1"/>
  <c r="Q2097" i="1"/>
  <c r="S2097" i="1" s="1"/>
  <c r="O2097" i="1"/>
  <c r="N2097" i="1"/>
  <c r="P2097" i="1" s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W2096" i="1"/>
  <c r="V2096" i="1"/>
  <c r="U2096" i="1"/>
  <c r="T2096" i="1"/>
  <c r="R2096" i="1"/>
  <c r="Q2096" i="1"/>
  <c r="S2096" i="1" s="1"/>
  <c r="O2096" i="1"/>
  <c r="P2096" i="1" s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AA2095" i="1"/>
  <c r="Z2095" i="1"/>
  <c r="Y2095" i="1"/>
  <c r="X2095" i="1"/>
  <c r="W2095" i="1"/>
  <c r="V2095" i="1"/>
  <c r="U2095" i="1"/>
  <c r="T2095" i="1"/>
  <c r="R2095" i="1"/>
  <c r="S2095" i="1" s="1"/>
  <c r="Q2095" i="1"/>
  <c r="O2095" i="1"/>
  <c r="N2095" i="1"/>
  <c r="P2095" i="1" s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Y2094" i="1"/>
  <c r="X2094" i="1"/>
  <c r="W2094" i="1"/>
  <c r="U2094" i="1"/>
  <c r="V2094" i="1" s="1"/>
  <c r="T2094" i="1"/>
  <c r="R2094" i="1"/>
  <c r="Q2094" i="1"/>
  <c r="S2094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T2093" i="1"/>
  <c r="V2093" i="1" s="1"/>
  <c r="S2093" i="1"/>
  <c r="R2093" i="1"/>
  <c r="Q2093" i="1"/>
  <c r="P2093" i="1"/>
  <c r="O2093" i="1"/>
  <c r="N2093" i="1"/>
  <c r="L2093" i="1"/>
  <c r="M2093" i="1" s="1"/>
  <c r="K2093" i="1"/>
  <c r="J2093" i="1"/>
  <c r="I2093" i="1"/>
  <c r="AB2093" i="1" s="1"/>
  <c r="H2093" i="1"/>
  <c r="G2093" i="1"/>
  <c r="F2093" i="1"/>
  <c r="E2093" i="1"/>
  <c r="D2093" i="1"/>
  <c r="B2093" i="1"/>
  <c r="A2093" i="1" s="1"/>
  <c r="AA2092" i="1"/>
  <c r="Y2092" i="1"/>
  <c r="X2092" i="1"/>
  <c r="W2092" i="1"/>
  <c r="V2092" i="1"/>
  <c r="U2092" i="1"/>
  <c r="T2092" i="1"/>
  <c r="R2092" i="1"/>
  <c r="Q2092" i="1"/>
  <c r="S2092" i="1" s="1"/>
  <c r="O2092" i="1"/>
  <c r="P2092" i="1" s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Y2091" i="1"/>
  <c r="Z2091" i="1" s="1"/>
  <c r="X2091" i="1"/>
  <c r="W2091" i="1"/>
  <c r="U2091" i="1"/>
  <c r="T2091" i="1"/>
  <c r="V2091" i="1" s="1"/>
  <c r="S2091" i="1"/>
  <c r="R2091" i="1"/>
  <c r="Q2091" i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Y2090" i="1"/>
  <c r="Z2090" i="1" s="1"/>
  <c r="X2090" i="1"/>
  <c r="W2090" i="1"/>
  <c r="V2090" i="1"/>
  <c r="U2090" i="1"/>
  <c r="T2090" i="1"/>
  <c r="R2090" i="1"/>
  <c r="Q2090" i="1"/>
  <c r="S2090" i="1" s="1"/>
  <c r="P2090" i="1"/>
  <c r="O2090" i="1"/>
  <c r="N2090" i="1"/>
  <c r="M2090" i="1"/>
  <c r="AB2090" i="1" s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U2089" i="1"/>
  <c r="T2089" i="1"/>
  <c r="V2089" i="1" s="1"/>
  <c r="S2089" i="1"/>
  <c r="AB2089" i="1" s="1"/>
  <c r="R2089" i="1"/>
  <c r="Q2089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T2088" i="1"/>
  <c r="V2088" i="1" s="1"/>
  <c r="R2088" i="1"/>
  <c r="S2088" i="1" s="1"/>
  <c r="Q2088" i="1"/>
  <c r="P2088" i="1"/>
  <c r="O2088" i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 s="1"/>
  <c r="AA2087" i="1"/>
  <c r="Y2087" i="1"/>
  <c r="Z2087" i="1" s="1"/>
  <c r="X2087" i="1"/>
  <c r="W2087" i="1"/>
  <c r="U2087" i="1"/>
  <c r="T2087" i="1"/>
  <c r="V2087" i="1" s="1"/>
  <c r="R2087" i="1"/>
  <c r="S2087" i="1" s="1"/>
  <c r="Q2087" i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Y2086" i="1"/>
  <c r="Z2086" i="1" s="1"/>
  <c r="X2086" i="1"/>
  <c r="W2086" i="1"/>
  <c r="U2086" i="1"/>
  <c r="V2086" i="1" s="1"/>
  <c r="T2086" i="1"/>
  <c r="R2086" i="1"/>
  <c r="Q2086" i="1"/>
  <c r="S2086" i="1" s="1"/>
  <c r="O2086" i="1"/>
  <c r="N2086" i="1"/>
  <c r="P2086" i="1" s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T2085" i="1"/>
  <c r="V2085" i="1" s="1"/>
  <c r="R2085" i="1"/>
  <c r="Q2085" i="1"/>
  <c r="S2085" i="1" s="1"/>
  <c r="O2085" i="1"/>
  <c r="N2085" i="1"/>
  <c r="P2085" i="1" s="1"/>
  <c r="AB2085" i="1" s="1"/>
  <c r="L2085" i="1"/>
  <c r="M2085" i="1" s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X2084" i="1"/>
  <c r="W2084" i="1"/>
  <c r="U2084" i="1"/>
  <c r="T2084" i="1"/>
  <c r="V2084" i="1" s="1"/>
  <c r="R2084" i="1"/>
  <c r="S2084" i="1" s="1"/>
  <c r="Q2084" i="1"/>
  <c r="P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Y2083" i="1"/>
  <c r="Z2083" i="1" s="1"/>
  <c r="AB2083" i="1" s="1"/>
  <c r="X2083" i="1"/>
  <c r="W2083" i="1"/>
  <c r="U2083" i="1"/>
  <c r="T2083" i="1"/>
  <c r="V2083" i="1" s="1"/>
  <c r="R2083" i="1"/>
  <c r="S2083" i="1" s="1"/>
  <c r="Q2083" i="1"/>
  <c r="P2083" i="1"/>
  <c r="O2083" i="1"/>
  <c r="N2083" i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U2082" i="1"/>
  <c r="V2082" i="1" s="1"/>
  <c r="T2082" i="1"/>
  <c r="S2082" i="1"/>
  <c r="R2082" i="1"/>
  <c r="Q2082" i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Z2081" i="1" s="1"/>
  <c r="W2081" i="1"/>
  <c r="V2081" i="1"/>
  <c r="U2081" i="1"/>
  <c r="T2081" i="1"/>
  <c r="R2081" i="1"/>
  <c r="Q2081" i="1"/>
  <c r="S2081" i="1" s="1"/>
  <c r="O2081" i="1"/>
  <c r="N2081" i="1"/>
  <c r="L2081" i="1"/>
  <c r="M2081" i="1" s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Z2080" i="1" s="1"/>
  <c r="W2080" i="1"/>
  <c r="U2080" i="1"/>
  <c r="T2080" i="1"/>
  <c r="V2080" i="1" s="1"/>
  <c r="R2080" i="1"/>
  <c r="Q2080" i="1"/>
  <c r="S2080" i="1" s="1"/>
  <c r="P2080" i="1"/>
  <c r="O2080" i="1"/>
  <c r="N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U2079" i="1"/>
  <c r="T2079" i="1"/>
  <c r="V2079" i="1" s="1"/>
  <c r="R2079" i="1"/>
  <c r="S2079" i="1" s="1"/>
  <c r="Q2079" i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Z2078" i="1" s="1"/>
  <c r="W2078" i="1"/>
  <c r="U2078" i="1"/>
  <c r="V2078" i="1" s="1"/>
  <c r="T2078" i="1"/>
  <c r="S2078" i="1"/>
  <c r="R2078" i="1"/>
  <c r="Q2078" i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T2077" i="1"/>
  <c r="V2077" i="1" s="1"/>
  <c r="R2077" i="1"/>
  <c r="Q2077" i="1"/>
  <c r="S2077" i="1" s="1"/>
  <c r="O2077" i="1"/>
  <c r="N2077" i="1"/>
  <c r="P2077" i="1" s="1"/>
  <c r="L2077" i="1"/>
  <c r="M2077" i="1" s="1"/>
  <c r="K2077" i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V2076" i="1"/>
  <c r="U2076" i="1"/>
  <c r="T2076" i="1"/>
  <c r="R2076" i="1"/>
  <c r="Q2076" i="1"/>
  <c r="S2076" i="1" s="1"/>
  <c r="O2076" i="1"/>
  <c r="P2076" i="1" s="1"/>
  <c r="N2076" i="1"/>
  <c r="L2076" i="1"/>
  <c r="M2076" i="1" s="1"/>
  <c r="AB2076" i="1" s="1"/>
  <c r="K2076" i="1"/>
  <c r="J2076" i="1"/>
  <c r="I2076" i="1"/>
  <c r="H2076" i="1"/>
  <c r="G2076" i="1"/>
  <c r="F2076" i="1"/>
  <c r="E2076" i="1"/>
  <c r="D2076" i="1"/>
  <c r="B2076" i="1"/>
  <c r="A2076" i="1" s="1"/>
  <c r="AA2075" i="1"/>
  <c r="Z2075" i="1"/>
  <c r="Y2075" i="1"/>
  <c r="X2075" i="1"/>
  <c r="W2075" i="1"/>
  <c r="U2075" i="1"/>
  <c r="T2075" i="1"/>
  <c r="V2075" i="1" s="1"/>
  <c r="S2075" i="1"/>
  <c r="R2075" i="1"/>
  <c r="Q2075" i="1"/>
  <c r="O2075" i="1"/>
  <c r="N2075" i="1"/>
  <c r="P2075" i="1" s="1"/>
  <c r="AB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Z2074" i="1" s="1"/>
  <c r="W2074" i="1"/>
  <c r="V2074" i="1"/>
  <c r="U2074" i="1"/>
  <c r="T2074" i="1"/>
  <c r="R2074" i="1"/>
  <c r="Q2074" i="1"/>
  <c r="S2074" i="1" s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V2073" i="1" s="1"/>
  <c r="R2073" i="1"/>
  <c r="Q2073" i="1"/>
  <c r="S2073" i="1" s="1"/>
  <c r="O2073" i="1"/>
  <c r="N2073" i="1"/>
  <c r="P2073" i="1" s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AA2072" i="1"/>
  <c r="Y2072" i="1"/>
  <c r="X2072" i="1"/>
  <c r="Z2072" i="1" s="1"/>
  <c r="W2072" i="1"/>
  <c r="V2072" i="1"/>
  <c r="U2072" i="1"/>
  <c r="T2072" i="1"/>
  <c r="R2072" i="1"/>
  <c r="Q2072" i="1"/>
  <c r="S2072" i="1" s="1"/>
  <c r="O2072" i="1"/>
  <c r="P2072" i="1" s="1"/>
  <c r="N2072" i="1"/>
  <c r="L2072" i="1"/>
  <c r="M2072" i="1" s="1"/>
  <c r="K2072" i="1"/>
  <c r="J2072" i="1"/>
  <c r="I2072" i="1"/>
  <c r="H2072" i="1"/>
  <c r="G2072" i="1"/>
  <c r="F2072" i="1"/>
  <c r="E2072" i="1"/>
  <c r="D2072" i="1"/>
  <c r="B2072" i="1"/>
  <c r="A2072" i="1" s="1"/>
  <c r="AA2071" i="1"/>
  <c r="Z2071" i="1"/>
  <c r="Y2071" i="1"/>
  <c r="X2071" i="1"/>
  <c r="W2071" i="1"/>
  <c r="V2071" i="1"/>
  <c r="U2071" i="1"/>
  <c r="T2071" i="1"/>
  <c r="S2071" i="1"/>
  <c r="R2071" i="1"/>
  <c r="Q2071" i="1"/>
  <c r="O2071" i="1"/>
  <c r="N2071" i="1"/>
  <c r="P2071" i="1" s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W2070" i="1"/>
  <c r="V2070" i="1"/>
  <c r="U2070" i="1"/>
  <c r="T2070" i="1"/>
  <c r="R2070" i="1"/>
  <c r="Q2070" i="1"/>
  <c r="S2070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S2069" i="1"/>
  <c r="R2069" i="1"/>
  <c r="Q2069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AA2068" i="1"/>
  <c r="Y2068" i="1"/>
  <c r="X2068" i="1"/>
  <c r="W2068" i="1"/>
  <c r="V2068" i="1"/>
  <c r="U2068" i="1"/>
  <c r="T2068" i="1"/>
  <c r="R2068" i="1"/>
  <c r="Q2068" i="1"/>
  <c r="S2068" i="1" s="1"/>
  <c r="O2068" i="1"/>
  <c r="P2068" i="1" s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 s="1"/>
  <c r="AA2067" i="1"/>
  <c r="Y2067" i="1"/>
  <c r="Z2067" i="1" s="1"/>
  <c r="X2067" i="1"/>
  <c r="W2067" i="1"/>
  <c r="V2067" i="1"/>
  <c r="U2067" i="1"/>
  <c r="T2067" i="1"/>
  <c r="S2067" i="1"/>
  <c r="R2067" i="1"/>
  <c r="Q2067" i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AA2066" i="1"/>
  <c r="Y2066" i="1"/>
  <c r="Z2066" i="1" s="1"/>
  <c r="X2066" i="1"/>
  <c r="W2066" i="1"/>
  <c r="V2066" i="1"/>
  <c r="U2066" i="1"/>
  <c r="T2066" i="1"/>
  <c r="R2066" i="1"/>
  <c r="Q2066" i="1"/>
  <c r="S2066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S2065" i="1"/>
  <c r="AB2065" i="1" s="1"/>
  <c r="R2065" i="1"/>
  <c r="Q2065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W2064" i="1"/>
  <c r="U2064" i="1"/>
  <c r="T2064" i="1"/>
  <c r="V2064" i="1" s="1"/>
  <c r="R2064" i="1"/>
  <c r="S2064" i="1" s="1"/>
  <c r="Q2064" i="1"/>
  <c r="P2064" i="1"/>
  <c r="O2064" i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Y2063" i="1"/>
  <c r="Z2063" i="1" s="1"/>
  <c r="X2063" i="1"/>
  <c r="W2063" i="1"/>
  <c r="U2063" i="1"/>
  <c r="T2063" i="1"/>
  <c r="V2063" i="1" s="1"/>
  <c r="R2063" i="1"/>
  <c r="S2063" i="1" s="1"/>
  <c r="Q2063" i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 s="1"/>
  <c r="AA2062" i="1"/>
  <c r="Y2062" i="1"/>
  <c r="Z2062" i="1" s="1"/>
  <c r="X2062" i="1"/>
  <c r="W2062" i="1"/>
  <c r="U2062" i="1"/>
  <c r="V2062" i="1" s="1"/>
  <c r="T2062" i="1"/>
  <c r="R2062" i="1"/>
  <c r="Q2062" i="1"/>
  <c r="S2062" i="1" s="1"/>
  <c r="P2062" i="1"/>
  <c r="O2062" i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Z2061" i="1"/>
  <c r="Y2061" i="1"/>
  <c r="X2061" i="1"/>
  <c r="W2061" i="1"/>
  <c r="U2061" i="1"/>
  <c r="T2061" i="1"/>
  <c r="V2061" i="1" s="1"/>
  <c r="R2061" i="1"/>
  <c r="Q2061" i="1"/>
  <c r="S2061" i="1" s="1"/>
  <c r="O2061" i="1"/>
  <c r="N2061" i="1"/>
  <c r="P2061" i="1" s="1"/>
  <c r="L2061" i="1"/>
  <c r="M2061" i="1" s="1"/>
  <c r="K2061" i="1"/>
  <c r="J2061" i="1"/>
  <c r="I2061" i="1"/>
  <c r="H2061" i="1"/>
  <c r="G2061" i="1"/>
  <c r="F2061" i="1"/>
  <c r="E2061" i="1"/>
  <c r="D2061" i="1"/>
  <c r="B2061" i="1"/>
  <c r="A2061" i="1"/>
  <c r="AA2060" i="1"/>
  <c r="Y2060" i="1"/>
  <c r="X2060" i="1"/>
  <c r="W2060" i="1"/>
  <c r="U2060" i="1"/>
  <c r="T2060" i="1"/>
  <c r="V2060" i="1" s="1"/>
  <c r="R2060" i="1"/>
  <c r="S2060" i="1" s="1"/>
  <c r="Q2060" i="1"/>
  <c r="P2060" i="1"/>
  <c r="O2060" i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Y2059" i="1"/>
  <c r="Z2059" i="1" s="1"/>
  <c r="X2059" i="1"/>
  <c r="W2059" i="1"/>
  <c r="U2059" i="1"/>
  <c r="T2059" i="1"/>
  <c r="V2059" i="1" s="1"/>
  <c r="R2059" i="1"/>
  <c r="S2059" i="1" s="1"/>
  <c r="Q2059" i="1"/>
  <c r="P2059" i="1"/>
  <c r="O2059" i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U2058" i="1"/>
  <c r="V2058" i="1" s="1"/>
  <c r="T2058" i="1"/>
  <c r="S2058" i="1"/>
  <c r="R2058" i="1"/>
  <c r="Q2058" i="1"/>
  <c r="O2058" i="1"/>
  <c r="N2058" i="1"/>
  <c r="P2058" i="1" s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V2057" i="1"/>
  <c r="U2057" i="1"/>
  <c r="T2057" i="1"/>
  <c r="R2057" i="1"/>
  <c r="Q2057" i="1"/>
  <c r="S2057" i="1" s="1"/>
  <c r="O2057" i="1"/>
  <c r="N2057" i="1"/>
  <c r="L2057" i="1"/>
  <c r="M2057" i="1" s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Z2056" i="1" s="1"/>
  <c r="W2056" i="1"/>
  <c r="U2056" i="1"/>
  <c r="T2056" i="1"/>
  <c r="V2056" i="1" s="1"/>
  <c r="S2056" i="1"/>
  <c r="R2056" i="1"/>
  <c r="Q2056" i="1"/>
  <c r="P2056" i="1"/>
  <c r="O2056" i="1"/>
  <c r="N2056" i="1"/>
  <c r="L2056" i="1"/>
  <c r="K2056" i="1"/>
  <c r="M2056" i="1" s="1"/>
  <c r="AB2056" i="1" s="1"/>
  <c r="J2056" i="1"/>
  <c r="I2056" i="1"/>
  <c r="H2056" i="1"/>
  <c r="G2056" i="1"/>
  <c r="F2056" i="1"/>
  <c r="E2056" i="1"/>
  <c r="D2056" i="1"/>
  <c r="B2056" i="1"/>
  <c r="A2056" i="1" s="1"/>
  <c r="AA2055" i="1"/>
  <c r="Z2055" i="1"/>
  <c r="Y2055" i="1"/>
  <c r="X2055" i="1"/>
  <c r="W2055" i="1"/>
  <c r="U2055" i="1"/>
  <c r="T2055" i="1"/>
  <c r="V2055" i="1" s="1"/>
  <c r="R2055" i="1"/>
  <c r="S2055" i="1" s="1"/>
  <c r="Q2055" i="1"/>
  <c r="O2055" i="1"/>
  <c r="N2055" i="1"/>
  <c r="P2055" i="1" s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Z2054" i="1" s="1"/>
  <c r="W2054" i="1"/>
  <c r="V2054" i="1"/>
  <c r="U2054" i="1"/>
  <c r="T2054" i="1"/>
  <c r="S2054" i="1"/>
  <c r="R2054" i="1"/>
  <c r="Q2054" i="1"/>
  <c r="O2054" i="1"/>
  <c r="N2054" i="1"/>
  <c r="P2054" i="1" s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W2053" i="1"/>
  <c r="V2053" i="1"/>
  <c r="U2053" i="1"/>
  <c r="T2053" i="1"/>
  <c r="R2053" i="1"/>
  <c r="Q2053" i="1"/>
  <c r="S2053" i="1" s="1"/>
  <c r="O2053" i="1"/>
  <c r="N2053" i="1"/>
  <c r="L2053" i="1"/>
  <c r="M2053" i="1" s="1"/>
  <c r="K2053" i="1"/>
  <c r="J2053" i="1"/>
  <c r="I2053" i="1"/>
  <c r="H2053" i="1"/>
  <c r="G2053" i="1"/>
  <c r="F2053" i="1"/>
  <c r="E2053" i="1"/>
  <c r="D2053" i="1"/>
  <c r="B2053" i="1"/>
  <c r="A2053" i="1" s="1"/>
  <c r="AA2052" i="1"/>
  <c r="Y2052" i="1"/>
  <c r="X2052" i="1"/>
  <c r="Z2052" i="1" s="1"/>
  <c r="W2052" i="1"/>
  <c r="V2052" i="1"/>
  <c r="U2052" i="1"/>
  <c r="T2052" i="1"/>
  <c r="R2052" i="1"/>
  <c r="Q2052" i="1"/>
  <c r="S2052" i="1" s="1"/>
  <c r="O2052" i="1"/>
  <c r="P2052" i="1" s="1"/>
  <c r="N2052" i="1"/>
  <c r="L2052" i="1"/>
  <c r="M2052" i="1" s="1"/>
  <c r="K2052" i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U2051" i="1"/>
  <c r="T2051" i="1"/>
  <c r="V2051" i="1" s="1"/>
  <c r="S2051" i="1"/>
  <c r="R2051" i="1"/>
  <c r="Q2051" i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Y2050" i="1"/>
  <c r="X2050" i="1"/>
  <c r="Z2050" i="1" s="1"/>
  <c r="W2050" i="1"/>
  <c r="V2050" i="1"/>
  <c r="U2050" i="1"/>
  <c r="T2050" i="1"/>
  <c r="S2050" i="1"/>
  <c r="R2050" i="1"/>
  <c r="Q2050" i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W2049" i="1"/>
  <c r="U2049" i="1"/>
  <c r="T2049" i="1"/>
  <c r="V2049" i="1" s="1"/>
  <c r="R2049" i="1"/>
  <c r="Q2049" i="1"/>
  <c r="S2049" i="1" s="1"/>
  <c r="O2049" i="1"/>
  <c r="N2049" i="1"/>
  <c r="P2049" i="1" s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AA2048" i="1"/>
  <c r="Y2048" i="1"/>
  <c r="X2048" i="1"/>
  <c r="Z2048" i="1" s="1"/>
  <c r="W2048" i="1"/>
  <c r="U2048" i="1"/>
  <c r="T2048" i="1"/>
  <c r="V2048" i="1" s="1"/>
  <c r="R2048" i="1"/>
  <c r="Q2048" i="1"/>
  <c r="S2048" i="1" s="1"/>
  <c r="O2048" i="1"/>
  <c r="P2048" i="1" s="1"/>
  <c r="N2048" i="1"/>
  <c r="L2048" i="1"/>
  <c r="M2048" i="1" s="1"/>
  <c r="K2048" i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V2047" i="1"/>
  <c r="U2047" i="1"/>
  <c r="T2047" i="1"/>
  <c r="S2047" i="1"/>
  <c r="R2047" i="1"/>
  <c r="Q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AA2046" i="1"/>
  <c r="Y2046" i="1"/>
  <c r="X2046" i="1"/>
  <c r="Z2046" i="1" s="1"/>
  <c r="W2046" i="1"/>
  <c r="V2046" i="1"/>
  <c r="U2046" i="1"/>
  <c r="T2046" i="1"/>
  <c r="R2046" i="1"/>
  <c r="Q2046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T2045" i="1"/>
  <c r="V2045" i="1" s="1"/>
  <c r="S2045" i="1"/>
  <c r="R2045" i="1"/>
  <c r="Q2045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AA2044" i="1"/>
  <c r="Y2044" i="1"/>
  <c r="X2044" i="1"/>
  <c r="W2044" i="1"/>
  <c r="U2044" i="1"/>
  <c r="T2044" i="1"/>
  <c r="V2044" i="1" s="1"/>
  <c r="R2044" i="1"/>
  <c r="Q2044" i="1"/>
  <c r="O2044" i="1"/>
  <c r="P2044" i="1" s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AA2043" i="1"/>
  <c r="Y2043" i="1"/>
  <c r="Z2043" i="1" s="1"/>
  <c r="X2043" i="1"/>
  <c r="W2043" i="1"/>
  <c r="V2043" i="1"/>
  <c r="U2043" i="1"/>
  <c r="T2043" i="1"/>
  <c r="S2043" i="1"/>
  <c r="R2043" i="1"/>
  <c r="Q2043" i="1"/>
  <c r="O2043" i="1"/>
  <c r="N2043" i="1"/>
  <c r="P2043" i="1" s="1"/>
  <c r="M2043" i="1"/>
  <c r="L2043" i="1"/>
  <c r="K2043" i="1"/>
  <c r="J2043" i="1"/>
  <c r="I2043" i="1"/>
  <c r="H2043" i="1"/>
  <c r="AB2043" i="1" s="1"/>
  <c r="G2043" i="1"/>
  <c r="F2043" i="1"/>
  <c r="E2043" i="1"/>
  <c r="D2043" i="1"/>
  <c r="B2043" i="1"/>
  <c r="A2043" i="1" s="1"/>
  <c r="AA2042" i="1"/>
  <c r="Y2042" i="1"/>
  <c r="Z2042" i="1" s="1"/>
  <c r="X2042" i="1"/>
  <c r="W2042" i="1"/>
  <c r="V2042" i="1"/>
  <c r="U2042" i="1"/>
  <c r="T2042" i="1"/>
  <c r="R2042" i="1"/>
  <c r="Q2042" i="1"/>
  <c r="S2042" i="1" s="1"/>
  <c r="P2042" i="1"/>
  <c r="O2042" i="1"/>
  <c r="N2042" i="1"/>
  <c r="M2042" i="1"/>
  <c r="AB2042" i="1" s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V2041" i="1" s="1"/>
  <c r="S2041" i="1"/>
  <c r="R2041" i="1"/>
  <c r="Q2041" i="1"/>
  <c r="O2041" i="1"/>
  <c r="N2041" i="1"/>
  <c r="P2041" i="1" s="1"/>
  <c r="AB2041" i="1" s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W2040" i="1"/>
  <c r="U2040" i="1"/>
  <c r="T2040" i="1"/>
  <c r="V2040" i="1" s="1"/>
  <c r="R2040" i="1"/>
  <c r="S2040" i="1" s="1"/>
  <c r="Q2040" i="1"/>
  <c r="P2040" i="1"/>
  <c r="O2040" i="1"/>
  <c r="N2040" i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 s="1"/>
  <c r="AA2039" i="1"/>
  <c r="Y2039" i="1"/>
  <c r="Z2039" i="1" s="1"/>
  <c r="X2039" i="1"/>
  <c r="W2039" i="1"/>
  <c r="U2039" i="1"/>
  <c r="T2039" i="1"/>
  <c r="V2039" i="1" s="1"/>
  <c r="R2039" i="1"/>
  <c r="S2039" i="1" s="1"/>
  <c r="Q2039" i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 s="1"/>
  <c r="AA2038" i="1"/>
  <c r="Y2038" i="1"/>
  <c r="Z2038" i="1" s="1"/>
  <c r="X2038" i="1"/>
  <c r="W2038" i="1"/>
  <c r="U2038" i="1"/>
  <c r="V2038" i="1" s="1"/>
  <c r="T2038" i="1"/>
  <c r="R2038" i="1"/>
  <c r="Q2038" i="1"/>
  <c r="S2038" i="1" s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U2037" i="1"/>
  <c r="T2037" i="1"/>
  <c r="V2037" i="1" s="1"/>
  <c r="R2037" i="1"/>
  <c r="Q2037" i="1"/>
  <c r="S2037" i="1" s="1"/>
  <c r="O2037" i="1"/>
  <c r="N2037" i="1"/>
  <c r="P2037" i="1" s="1"/>
  <c r="L2037" i="1"/>
  <c r="M2037" i="1" s="1"/>
  <c r="K2037" i="1"/>
  <c r="J2037" i="1"/>
  <c r="I2037" i="1"/>
  <c r="H2037" i="1"/>
  <c r="G2037" i="1"/>
  <c r="F2037" i="1"/>
  <c r="E2037" i="1"/>
  <c r="D2037" i="1"/>
  <c r="B2037" i="1"/>
  <c r="A2037" i="1"/>
  <c r="AA2036" i="1"/>
  <c r="Y2036" i="1"/>
  <c r="X2036" i="1"/>
  <c r="W2036" i="1"/>
  <c r="U2036" i="1"/>
  <c r="T2036" i="1"/>
  <c r="V2036" i="1" s="1"/>
  <c r="S2036" i="1"/>
  <c r="R2036" i="1"/>
  <c r="Q2036" i="1"/>
  <c r="P2036" i="1"/>
  <c r="O2036" i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Y2035" i="1"/>
  <c r="Z2035" i="1" s="1"/>
  <c r="X2035" i="1"/>
  <c r="W2035" i="1"/>
  <c r="U2035" i="1"/>
  <c r="T2035" i="1"/>
  <c r="V2035" i="1" s="1"/>
  <c r="R2035" i="1"/>
  <c r="S2035" i="1" s="1"/>
  <c r="Q2035" i="1"/>
  <c r="P2035" i="1"/>
  <c r="O2035" i="1"/>
  <c r="N2035" i="1"/>
  <c r="L2035" i="1"/>
  <c r="K2035" i="1"/>
  <c r="M2035" i="1" s="1"/>
  <c r="J2035" i="1"/>
  <c r="I2035" i="1"/>
  <c r="H2035" i="1"/>
  <c r="AB2035" i="1" s="1"/>
  <c r="G2035" i="1"/>
  <c r="F2035" i="1"/>
  <c r="E2035" i="1"/>
  <c r="D2035" i="1"/>
  <c r="B2035" i="1"/>
  <c r="A2035" i="1" s="1"/>
  <c r="AA2034" i="1"/>
  <c r="Y2034" i="1"/>
  <c r="X2034" i="1"/>
  <c r="Z2034" i="1" s="1"/>
  <c r="W2034" i="1"/>
  <c r="U2034" i="1"/>
  <c r="V2034" i="1" s="1"/>
  <c r="T2034" i="1"/>
  <c r="S2034" i="1"/>
  <c r="R2034" i="1"/>
  <c r="Q2034" i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V2033" i="1"/>
  <c r="U2033" i="1"/>
  <c r="T2033" i="1"/>
  <c r="R2033" i="1"/>
  <c r="Q2033" i="1"/>
  <c r="S2033" i="1" s="1"/>
  <c r="O2033" i="1"/>
  <c r="N2033" i="1"/>
  <c r="P2033" i="1" s="1"/>
  <c r="L2033" i="1"/>
  <c r="M2033" i="1" s="1"/>
  <c r="K2033" i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T2032" i="1"/>
  <c r="V2032" i="1" s="1"/>
  <c r="R2032" i="1"/>
  <c r="Q2032" i="1"/>
  <c r="S2032" i="1" s="1"/>
  <c r="P2032" i="1"/>
  <c r="O2032" i="1"/>
  <c r="N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U2031" i="1"/>
  <c r="T2031" i="1"/>
  <c r="S2031" i="1"/>
  <c r="R2031" i="1"/>
  <c r="Q2031" i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V2030" i="1" s="1"/>
  <c r="T2030" i="1"/>
  <c r="S2030" i="1"/>
  <c r="R2030" i="1"/>
  <c r="Q2030" i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T2029" i="1"/>
  <c r="V2029" i="1" s="1"/>
  <c r="R2029" i="1"/>
  <c r="Q2029" i="1"/>
  <c r="S2029" i="1" s="1"/>
  <c r="O2029" i="1"/>
  <c r="N2029" i="1"/>
  <c r="L2029" i="1"/>
  <c r="M2029" i="1" s="1"/>
  <c r="K2029" i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V2028" i="1"/>
  <c r="U2028" i="1"/>
  <c r="T2028" i="1"/>
  <c r="R2028" i="1"/>
  <c r="Q2028" i="1"/>
  <c r="S2028" i="1" s="1"/>
  <c r="O2028" i="1"/>
  <c r="N2028" i="1"/>
  <c r="P2028" i="1" s="1"/>
  <c r="L2028" i="1"/>
  <c r="M2028" i="1" s="1"/>
  <c r="AB2028" i="1" s="1"/>
  <c r="K2028" i="1"/>
  <c r="J2028" i="1"/>
  <c r="I2028" i="1"/>
  <c r="H2028" i="1"/>
  <c r="G2028" i="1"/>
  <c r="F2028" i="1"/>
  <c r="E2028" i="1"/>
  <c r="D2028" i="1"/>
  <c r="B2028" i="1"/>
  <c r="A2028" i="1"/>
  <c r="AA2027" i="1"/>
  <c r="Y2027" i="1"/>
  <c r="Z2027" i="1" s="1"/>
  <c r="X2027" i="1"/>
  <c r="W2027" i="1"/>
  <c r="U2027" i="1"/>
  <c r="T2027" i="1"/>
  <c r="V2027" i="1" s="1"/>
  <c r="R2027" i="1"/>
  <c r="Q2027" i="1"/>
  <c r="S2027" i="1" s="1"/>
  <c r="O2027" i="1"/>
  <c r="P2027" i="1" s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AA2026" i="1"/>
  <c r="Y2026" i="1"/>
  <c r="X2026" i="1"/>
  <c r="Z2026" i="1" s="1"/>
  <c r="W2026" i="1"/>
  <c r="U2026" i="1"/>
  <c r="T2026" i="1"/>
  <c r="V2026" i="1" s="1"/>
  <c r="R2026" i="1"/>
  <c r="S2026" i="1" s="1"/>
  <c r="Q2026" i="1"/>
  <c r="P2026" i="1"/>
  <c r="O2026" i="1"/>
  <c r="N2026" i="1"/>
  <c r="L2026" i="1"/>
  <c r="K2026" i="1"/>
  <c r="M2026" i="1" s="1"/>
  <c r="J2026" i="1"/>
  <c r="I2026" i="1"/>
  <c r="H2026" i="1"/>
  <c r="AB2026" i="1" s="1"/>
  <c r="G2026" i="1"/>
  <c r="F2026" i="1"/>
  <c r="E2026" i="1"/>
  <c r="D2026" i="1"/>
  <c r="B2026" i="1"/>
  <c r="A2026" i="1"/>
  <c r="AA2025" i="1"/>
  <c r="Z2025" i="1"/>
  <c r="Y2025" i="1"/>
  <c r="X2025" i="1"/>
  <c r="W2025" i="1"/>
  <c r="U2025" i="1"/>
  <c r="V2025" i="1" s="1"/>
  <c r="T2025" i="1"/>
  <c r="S2025" i="1"/>
  <c r="R2025" i="1"/>
  <c r="Q2025" i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V2024" i="1"/>
  <c r="U2024" i="1"/>
  <c r="T2024" i="1"/>
  <c r="R2024" i="1"/>
  <c r="Q2024" i="1"/>
  <c r="S2024" i="1" s="1"/>
  <c r="O2024" i="1"/>
  <c r="N2024" i="1"/>
  <c r="L2024" i="1"/>
  <c r="M2024" i="1" s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Z2023" i="1" s="1"/>
  <c r="X2023" i="1"/>
  <c r="W2023" i="1"/>
  <c r="U2023" i="1"/>
  <c r="T2023" i="1"/>
  <c r="V2023" i="1" s="1"/>
  <c r="R2023" i="1"/>
  <c r="Q2023" i="1"/>
  <c r="S2023" i="1" s="1"/>
  <c r="O2023" i="1"/>
  <c r="P2023" i="1" s="1"/>
  <c r="N2023" i="1"/>
  <c r="M2023" i="1"/>
  <c r="L2023" i="1"/>
  <c r="K2023" i="1"/>
  <c r="J2023" i="1"/>
  <c r="I2023" i="1"/>
  <c r="H2023" i="1"/>
  <c r="AB2023" i="1" s="1"/>
  <c r="G2023" i="1"/>
  <c r="F2023" i="1"/>
  <c r="E2023" i="1"/>
  <c r="D2023" i="1"/>
  <c r="B2023" i="1"/>
  <c r="A2023" i="1" s="1"/>
  <c r="AA2022" i="1"/>
  <c r="Y2022" i="1"/>
  <c r="X2022" i="1"/>
  <c r="Z2022" i="1" s="1"/>
  <c r="W2022" i="1"/>
  <c r="U2022" i="1"/>
  <c r="T2022" i="1"/>
  <c r="V2022" i="1" s="1"/>
  <c r="R2022" i="1"/>
  <c r="S2022" i="1" s="1"/>
  <c r="Q2022" i="1"/>
  <c r="P2022" i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V2021" i="1" s="1"/>
  <c r="T2021" i="1"/>
  <c r="S2021" i="1"/>
  <c r="R2021" i="1"/>
  <c r="Q2021" i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Z2020" i="1" s="1"/>
  <c r="W2020" i="1"/>
  <c r="V2020" i="1"/>
  <c r="U2020" i="1"/>
  <c r="T2020" i="1"/>
  <c r="R2020" i="1"/>
  <c r="Q2020" i="1"/>
  <c r="S2020" i="1" s="1"/>
  <c r="O2020" i="1"/>
  <c r="N2020" i="1"/>
  <c r="L2020" i="1"/>
  <c r="M2020" i="1" s="1"/>
  <c r="K2020" i="1"/>
  <c r="J2020" i="1"/>
  <c r="I2020" i="1"/>
  <c r="H2020" i="1"/>
  <c r="G2020" i="1"/>
  <c r="F2020" i="1"/>
  <c r="E2020" i="1"/>
  <c r="D2020" i="1"/>
  <c r="B2020" i="1"/>
  <c r="A2020" i="1"/>
  <c r="AA2019" i="1"/>
  <c r="Y2019" i="1"/>
  <c r="Z2019" i="1" s="1"/>
  <c r="X2019" i="1"/>
  <c r="W2019" i="1"/>
  <c r="U2019" i="1"/>
  <c r="T2019" i="1"/>
  <c r="V2019" i="1" s="1"/>
  <c r="R2019" i="1"/>
  <c r="Q2019" i="1"/>
  <c r="S2019" i="1" s="1"/>
  <c r="O2019" i="1"/>
  <c r="P2019" i="1" s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AA2018" i="1"/>
  <c r="Y2018" i="1"/>
  <c r="X2018" i="1"/>
  <c r="Z2018" i="1" s="1"/>
  <c r="W2018" i="1"/>
  <c r="U2018" i="1"/>
  <c r="T2018" i="1"/>
  <c r="V2018" i="1" s="1"/>
  <c r="R2018" i="1"/>
  <c r="S2018" i="1" s="1"/>
  <c r="Q2018" i="1"/>
  <c r="P2018" i="1"/>
  <c r="O2018" i="1"/>
  <c r="N2018" i="1"/>
  <c r="L2018" i="1"/>
  <c r="K2018" i="1"/>
  <c r="M2018" i="1" s="1"/>
  <c r="J2018" i="1"/>
  <c r="I2018" i="1"/>
  <c r="H2018" i="1"/>
  <c r="AB2018" i="1" s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V2017" i="1" s="1"/>
  <c r="T2017" i="1"/>
  <c r="S2017" i="1"/>
  <c r="R2017" i="1"/>
  <c r="Q2017" i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V2016" i="1"/>
  <c r="U2016" i="1"/>
  <c r="T2016" i="1"/>
  <c r="R2016" i="1"/>
  <c r="Q2016" i="1"/>
  <c r="S2016" i="1" s="1"/>
  <c r="O2016" i="1"/>
  <c r="N2016" i="1"/>
  <c r="L2016" i="1"/>
  <c r="M2016" i="1" s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Z2015" i="1" s="1"/>
  <c r="X2015" i="1"/>
  <c r="W2015" i="1"/>
  <c r="U2015" i="1"/>
  <c r="T2015" i="1"/>
  <c r="V2015" i="1" s="1"/>
  <c r="R2015" i="1"/>
  <c r="Q2015" i="1"/>
  <c r="O2015" i="1"/>
  <c r="P2015" i="1" s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U2014" i="1"/>
  <c r="T2014" i="1"/>
  <c r="V2014" i="1" s="1"/>
  <c r="R2014" i="1"/>
  <c r="S2014" i="1" s="1"/>
  <c r="Q2014" i="1"/>
  <c r="P2014" i="1"/>
  <c r="O2014" i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V2013" i="1" s="1"/>
  <c r="T2013" i="1"/>
  <c r="S2013" i="1"/>
  <c r="R2013" i="1"/>
  <c r="Q2013" i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Y2012" i="1"/>
  <c r="X2012" i="1"/>
  <c r="Z2012" i="1" s="1"/>
  <c r="W2012" i="1"/>
  <c r="V2012" i="1"/>
  <c r="U2012" i="1"/>
  <c r="T2012" i="1"/>
  <c r="R2012" i="1"/>
  <c r="Q2012" i="1"/>
  <c r="S2012" i="1" s="1"/>
  <c r="O2012" i="1"/>
  <c r="N2012" i="1"/>
  <c r="P2012" i="1" s="1"/>
  <c r="L2012" i="1"/>
  <c r="M2012" i="1" s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Z2011" i="1" s="1"/>
  <c r="X2011" i="1"/>
  <c r="W2011" i="1"/>
  <c r="U2011" i="1"/>
  <c r="T2011" i="1"/>
  <c r="V2011" i="1" s="1"/>
  <c r="R2011" i="1"/>
  <c r="Q2011" i="1"/>
  <c r="S2011" i="1" s="1"/>
  <c r="O2011" i="1"/>
  <c r="P2011" i="1" s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AB2010" i="1"/>
  <c r="AA2010" i="1"/>
  <c r="Y2010" i="1"/>
  <c r="X2010" i="1"/>
  <c r="Z2010" i="1" s="1"/>
  <c r="W2010" i="1"/>
  <c r="U2010" i="1"/>
  <c r="T2010" i="1"/>
  <c r="V2010" i="1" s="1"/>
  <c r="R2010" i="1"/>
  <c r="S2010" i="1" s="1"/>
  <c r="Q2010" i="1"/>
  <c r="P2010" i="1"/>
  <c r="O2010" i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U2009" i="1"/>
  <c r="V2009" i="1" s="1"/>
  <c r="T2009" i="1"/>
  <c r="S2009" i="1"/>
  <c r="R2009" i="1"/>
  <c r="Q2009" i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V2008" i="1"/>
  <c r="U2008" i="1"/>
  <c r="T2008" i="1"/>
  <c r="R2008" i="1"/>
  <c r="Q2008" i="1"/>
  <c r="S2008" i="1" s="1"/>
  <c r="O2008" i="1"/>
  <c r="N2008" i="1"/>
  <c r="L2008" i="1"/>
  <c r="M2008" i="1" s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Z2007" i="1" s="1"/>
  <c r="X2007" i="1"/>
  <c r="W2007" i="1"/>
  <c r="U2007" i="1"/>
  <c r="T2007" i="1"/>
  <c r="V2007" i="1" s="1"/>
  <c r="R2007" i="1"/>
  <c r="Q2007" i="1"/>
  <c r="O2007" i="1"/>
  <c r="P2007" i="1" s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Z2006" i="1" s="1"/>
  <c r="W2006" i="1"/>
  <c r="U2006" i="1"/>
  <c r="T2006" i="1"/>
  <c r="V2006" i="1" s="1"/>
  <c r="R2006" i="1"/>
  <c r="S2006" i="1" s="1"/>
  <c r="Q2006" i="1"/>
  <c r="P2006" i="1"/>
  <c r="O2006" i="1"/>
  <c r="N2006" i="1"/>
  <c r="L2006" i="1"/>
  <c r="K2006" i="1"/>
  <c r="M2006" i="1" s="1"/>
  <c r="J2006" i="1"/>
  <c r="I2006" i="1"/>
  <c r="H2006" i="1"/>
  <c r="AB2006" i="1" s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V2005" i="1" s="1"/>
  <c r="T2005" i="1"/>
  <c r="S2005" i="1"/>
  <c r="R2005" i="1"/>
  <c r="Q2005" i="1"/>
  <c r="O2005" i="1"/>
  <c r="N2005" i="1"/>
  <c r="P2005" i="1" s="1"/>
  <c r="L2005" i="1"/>
  <c r="K2005" i="1"/>
  <c r="M2005" i="1" s="1"/>
  <c r="J2005" i="1"/>
  <c r="I2005" i="1"/>
  <c r="AB2005" i="1" s="1"/>
  <c r="H2005" i="1"/>
  <c r="G2005" i="1"/>
  <c r="F2005" i="1"/>
  <c r="E2005" i="1"/>
  <c r="D2005" i="1"/>
  <c r="B2005" i="1"/>
  <c r="A2005" i="1"/>
  <c r="AA2004" i="1"/>
  <c r="Y2004" i="1"/>
  <c r="X2004" i="1"/>
  <c r="Z2004" i="1" s="1"/>
  <c r="W2004" i="1"/>
  <c r="V2004" i="1"/>
  <c r="U2004" i="1"/>
  <c r="T2004" i="1"/>
  <c r="R2004" i="1"/>
  <c r="Q2004" i="1"/>
  <c r="S2004" i="1" s="1"/>
  <c r="O2004" i="1"/>
  <c r="N2004" i="1"/>
  <c r="P2004" i="1" s="1"/>
  <c r="L2004" i="1"/>
  <c r="M2004" i="1" s="1"/>
  <c r="K2004" i="1"/>
  <c r="J2004" i="1"/>
  <c r="I2004" i="1"/>
  <c r="H2004" i="1"/>
  <c r="G2004" i="1"/>
  <c r="F2004" i="1"/>
  <c r="E2004" i="1"/>
  <c r="D2004" i="1"/>
  <c r="B2004" i="1"/>
  <c r="A2004" i="1"/>
  <c r="AA2003" i="1"/>
  <c r="Y2003" i="1"/>
  <c r="Z2003" i="1" s="1"/>
  <c r="X2003" i="1"/>
  <c r="W2003" i="1"/>
  <c r="U2003" i="1"/>
  <c r="T2003" i="1"/>
  <c r="V2003" i="1" s="1"/>
  <c r="R2003" i="1"/>
  <c r="Q2003" i="1"/>
  <c r="S2003" i="1" s="1"/>
  <c r="O2003" i="1"/>
  <c r="P2003" i="1" s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Z2002" i="1" s="1"/>
  <c r="W2002" i="1"/>
  <c r="U2002" i="1"/>
  <c r="T2002" i="1"/>
  <c r="V2002" i="1" s="1"/>
  <c r="R2002" i="1"/>
  <c r="S2002" i="1" s="1"/>
  <c r="Q2002" i="1"/>
  <c r="P2002" i="1"/>
  <c r="O2002" i="1"/>
  <c r="N2002" i="1"/>
  <c r="L2002" i="1"/>
  <c r="K2002" i="1"/>
  <c r="M2002" i="1" s="1"/>
  <c r="J2002" i="1"/>
  <c r="I2002" i="1"/>
  <c r="H2002" i="1"/>
  <c r="AB2002" i="1" s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V2001" i="1" s="1"/>
  <c r="T2001" i="1"/>
  <c r="S2001" i="1"/>
  <c r="R2001" i="1"/>
  <c r="Q2001" i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V2000" i="1"/>
  <c r="U2000" i="1"/>
  <c r="T2000" i="1"/>
  <c r="R2000" i="1"/>
  <c r="Q2000" i="1"/>
  <c r="S2000" i="1" s="1"/>
  <c r="O2000" i="1"/>
  <c r="N2000" i="1"/>
  <c r="L2000" i="1"/>
  <c r="M2000" i="1" s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Z1999" i="1" s="1"/>
  <c r="X1999" i="1"/>
  <c r="W1999" i="1"/>
  <c r="U1999" i="1"/>
  <c r="T1999" i="1"/>
  <c r="V1999" i="1" s="1"/>
  <c r="R1999" i="1"/>
  <c r="Q1999" i="1"/>
  <c r="S1999" i="1" s="1"/>
  <c r="O1999" i="1"/>
  <c r="P1999" i="1" s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Z1998" i="1" s="1"/>
  <c r="W1998" i="1"/>
  <c r="U1998" i="1"/>
  <c r="T1998" i="1"/>
  <c r="V1998" i="1" s="1"/>
  <c r="R1998" i="1"/>
  <c r="S1998" i="1" s="1"/>
  <c r="Q1998" i="1"/>
  <c r="P1998" i="1"/>
  <c r="O1998" i="1"/>
  <c r="N1998" i="1"/>
  <c r="L1998" i="1"/>
  <c r="K1998" i="1"/>
  <c r="M1998" i="1" s="1"/>
  <c r="J1998" i="1"/>
  <c r="I1998" i="1"/>
  <c r="H1998" i="1"/>
  <c r="AB1998" i="1" s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V1997" i="1" s="1"/>
  <c r="T1997" i="1"/>
  <c r="S1997" i="1"/>
  <c r="R1997" i="1"/>
  <c r="Q1997" i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Z1996" i="1" s="1"/>
  <c r="W1996" i="1"/>
  <c r="V1996" i="1"/>
  <c r="U1996" i="1"/>
  <c r="T1996" i="1"/>
  <c r="R1996" i="1"/>
  <c r="Q1996" i="1"/>
  <c r="S1996" i="1" s="1"/>
  <c r="O1996" i="1"/>
  <c r="N1996" i="1"/>
  <c r="P1996" i="1" s="1"/>
  <c r="L1996" i="1"/>
  <c r="M1996" i="1" s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U1995" i="1"/>
  <c r="T1995" i="1"/>
  <c r="V1995" i="1" s="1"/>
  <c r="R1995" i="1"/>
  <c r="Q1995" i="1"/>
  <c r="S1995" i="1" s="1"/>
  <c r="O1995" i="1"/>
  <c r="P1995" i="1" s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AB1994" i="1"/>
  <c r="AA1994" i="1"/>
  <c r="Y1994" i="1"/>
  <c r="X1994" i="1"/>
  <c r="Z1994" i="1" s="1"/>
  <c r="W1994" i="1"/>
  <c r="U1994" i="1"/>
  <c r="T1994" i="1"/>
  <c r="V1994" i="1" s="1"/>
  <c r="R1994" i="1"/>
  <c r="S1994" i="1" s="1"/>
  <c r="Q1994" i="1"/>
  <c r="P1994" i="1"/>
  <c r="O1994" i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V1993" i="1" s="1"/>
  <c r="T1993" i="1"/>
  <c r="S1993" i="1"/>
  <c r="R1993" i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V1992" i="1"/>
  <c r="U1992" i="1"/>
  <c r="T1992" i="1"/>
  <c r="R1992" i="1"/>
  <c r="Q1992" i="1"/>
  <c r="S1992" i="1" s="1"/>
  <c r="O1992" i="1"/>
  <c r="N1992" i="1"/>
  <c r="L1992" i="1"/>
  <c r="M1992" i="1" s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Z1991" i="1" s="1"/>
  <c r="X1991" i="1"/>
  <c r="W1991" i="1"/>
  <c r="U1991" i="1"/>
  <c r="T1991" i="1"/>
  <c r="V1991" i="1" s="1"/>
  <c r="R1991" i="1"/>
  <c r="Q1991" i="1"/>
  <c r="O1991" i="1"/>
  <c r="P1991" i="1" s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AA1990" i="1"/>
  <c r="Y1990" i="1"/>
  <c r="X1990" i="1"/>
  <c r="Z1990" i="1" s="1"/>
  <c r="W1990" i="1"/>
  <c r="U1990" i="1"/>
  <c r="T1990" i="1"/>
  <c r="V1990" i="1" s="1"/>
  <c r="R1990" i="1"/>
  <c r="S1990" i="1" s="1"/>
  <c r="Q1990" i="1"/>
  <c r="P1990" i="1"/>
  <c r="O1990" i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V1989" i="1" s="1"/>
  <c r="T1989" i="1"/>
  <c r="S1989" i="1"/>
  <c r="R1989" i="1"/>
  <c r="Q1989" i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Y1988" i="1"/>
  <c r="X1988" i="1"/>
  <c r="Z1988" i="1" s="1"/>
  <c r="W1988" i="1"/>
  <c r="V1988" i="1"/>
  <c r="U1988" i="1"/>
  <c r="T1988" i="1"/>
  <c r="R1988" i="1"/>
  <c r="Q1988" i="1"/>
  <c r="S1988" i="1" s="1"/>
  <c r="O1988" i="1"/>
  <c r="N1988" i="1"/>
  <c r="P1988" i="1" s="1"/>
  <c r="L1988" i="1"/>
  <c r="M1988" i="1" s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W1987" i="1"/>
  <c r="U1987" i="1"/>
  <c r="T1987" i="1"/>
  <c r="V1987" i="1" s="1"/>
  <c r="R1987" i="1"/>
  <c r="Q1987" i="1"/>
  <c r="S1987" i="1" s="1"/>
  <c r="O1987" i="1"/>
  <c r="P1987" i="1" s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U1986" i="1"/>
  <c r="T1986" i="1"/>
  <c r="V1986" i="1" s="1"/>
  <c r="R1986" i="1"/>
  <c r="S1986" i="1" s="1"/>
  <c r="Q1986" i="1"/>
  <c r="P1986" i="1"/>
  <c r="O1986" i="1"/>
  <c r="N1986" i="1"/>
  <c r="L1986" i="1"/>
  <c r="K1986" i="1"/>
  <c r="M1986" i="1" s="1"/>
  <c r="J1986" i="1"/>
  <c r="I1986" i="1"/>
  <c r="H1986" i="1"/>
  <c r="AB1986" i="1" s="1"/>
  <c r="G1986" i="1"/>
  <c r="F1986" i="1"/>
  <c r="E1986" i="1"/>
  <c r="D1986" i="1"/>
  <c r="B1986" i="1"/>
  <c r="A1986" i="1"/>
  <c r="AA1985" i="1"/>
  <c r="Z1985" i="1"/>
  <c r="Y1985" i="1"/>
  <c r="X1985" i="1"/>
  <c r="W1985" i="1"/>
  <c r="U1985" i="1"/>
  <c r="V1985" i="1" s="1"/>
  <c r="T1985" i="1"/>
  <c r="S1985" i="1"/>
  <c r="R1985" i="1"/>
  <c r="Q1985" i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V1984" i="1"/>
  <c r="U1984" i="1"/>
  <c r="T1984" i="1"/>
  <c r="R1984" i="1"/>
  <c r="Q1984" i="1"/>
  <c r="S1984" i="1" s="1"/>
  <c r="O1984" i="1"/>
  <c r="N1984" i="1"/>
  <c r="L1984" i="1"/>
  <c r="M1984" i="1" s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R1983" i="1"/>
  <c r="Q1983" i="1"/>
  <c r="S1983" i="1" s="1"/>
  <c r="O1983" i="1"/>
  <c r="P1983" i="1" s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AA1982" i="1"/>
  <c r="Y1982" i="1"/>
  <c r="X1982" i="1"/>
  <c r="Z1982" i="1" s="1"/>
  <c r="W1982" i="1"/>
  <c r="U1982" i="1"/>
  <c r="T1982" i="1"/>
  <c r="V1982" i="1" s="1"/>
  <c r="R1982" i="1"/>
  <c r="S1982" i="1" s="1"/>
  <c r="Q1982" i="1"/>
  <c r="P1982" i="1"/>
  <c r="O1982" i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V1981" i="1" s="1"/>
  <c r="T1981" i="1"/>
  <c r="S1981" i="1"/>
  <c r="R1981" i="1"/>
  <c r="Q1981" i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Y1980" i="1"/>
  <c r="X1980" i="1"/>
  <c r="Z1980" i="1" s="1"/>
  <c r="W1980" i="1"/>
  <c r="V1980" i="1"/>
  <c r="U1980" i="1"/>
  <c r="T1980" i="1"/>
  <c r="R1980" i="1"/>
  <c r="Q1980" i="1"/>
  <c r="S1980" i="1" s="1"/>
  <c r="O1980" i="1"/>
  <c r="N1980" i="1"/>
  <c r="L1980" i="1"/>
  <c r="M1980" i="1" s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W1979" i="1"/>
  <c r="U1979" i="1"/>
  <c r="T1979" i="1"/>
  <c r="V1979" i="1" s="1"/>
  <c r="R1979" i="1"/>
  <c r="Q1979" i="1"/>
  <c r="S1979" i="1" s="1"/>
  <c r="O1979" i="1"/>
  <c r="P1979" i="1" s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AB1978" i="1"/>
  <c r="AA1978" i="1"/>
  <c r="Y1978" i="1"/>
  <c r="X1978" i="1"/>
  <c r="Z1978" i="1" s="1"/>
  <c r="W1978" i="1"/>
  <c r="U1978" i="1"/>
  <c r="T1978" i="1"/>
  <c r="V1978" i="1" s="1"/>
  <c r="R1978" i="1"/>
  <c r="S1978" i="1" s="1"/>
  <c r="Q1978" i="1"/>
  <c r="P1978" i="1"/>
  <c r="O1978" i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V1977" i="1" s="1"/>
  <c r="T1977" i="1"/>
  <c r="S1977" i="1"/>
  <c r="R1977" i="1"/>
  <c r="Q1977" i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V1976" i="1"/>
  <c r="U1976" i="1"/>
  <c r="T1976" i="1"/>
  <c r="R1976" i="1"/>
  <c r="Q1976" i="1"/>
  <c r="S1976" i="1" s="1"/>
  <c r="O1976" i="1"/>
  <c r="N1976" i="1"/>
  <c r="L1976" i="1"/>
  <c r="M1976" i="1" s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V1975" i="1" s="1"/>
  <c r="R1975" i="1"/>
  <c r="Q1975" i="1"/>
  <c r="O1975" i="1"/>
  <c r="P1975" i="1" s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AA1974" i="1"/>
  <c r="Y1974" i="1"/>
  <c r="X1974" i="1"/>
  <c r="Z1974" i="1" s="1"/>
  <c r="W1974" i="1"/>
  <c r="U1974" i="1"/>
  <c r="T1974" i="1"/>
  <c r="V1974" i="1" s="1"/>
  <c r="R1974" i="1"/>
  <c r="S1974" i="1" s="1"/>
  <c r="Q1974" i="1"/>
  <c r="P1974" i="1"/>
  <c r="O1974" i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V1973" i="1" s="1"/>
  <c r="T1973" i="1"/>
  <c r="S1973" i="1"/>
  <c r="R1973" i="1"/>
  <c r="Q1973" i="1"/>
  <c r="O1973" i="1"/>
  <c r="N1973" i="1"/>
  <c r="P1973" i="1" s="1"/>
  <c r="L1973" i="1"/>
  <c r="K1973" i="1"/>
  <c r="M1973" i="1" s="1"/>
  <c r="J1973" i="1"/>
  <c r="I1973" i="1"/>
  <c r="AB1973" i="1" s="1"/>
  <c r="H1973" i="1"/>
  <c r="G1973" i="1"/>
  <c r="F1973" i="1"/>
  <c r="E1973" i="1"/>
  <c r="D1973" i="1"/>
  <c r="B1973" i="1"/>
  <c r="A1973" i="1"/>
  <c r="AA1972" i="1"/>
  <c r="Y1972" i="1"/>
  <c r="X1972" i="1"/>
  <c r="Z1972" i="1" s="1"/>
  <c r="W1972" i="1"/>
  <c r="V1972" i="1"/>
  <c r="U1972" i="1"/>
  <c r="T1972" i="1"/>
  <c r="R1972" i="1"/>
  <c r="Q1972" i="1"/>
  <c r="S1972" i="1" s="1"/>
  <c r="O1972" i="1"/>
  <c r="N1972" i="1"/>
  <c r="P1972" i="1" s="1"/>
  <c r="L1972" i="1"/>
  <c r="M1972" i="1" s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X1971" i="1"/>
  <c r="W1971" i="1"/>
  <c r="U1971" i="1"/>
  <c r="T1971" i="1"/>
  <c r="V1971" i="1" s="1"/>
  <c r="R1971" i="1"/>
  <c r="Q1971" i="1"/>
  <c r="S1971" i="1" s="1"/>
  <c r="O1971" i="1"/>
  <c r="P1971" i="1" s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AA1970" i="1"/>
  <c r="Y1970" i="1"/>
  <c r="X1970" i="1"/>
  <c r="Z1970" i="1" s="1"/>
  <c r="W1970" i="1"/>
  <c r="U1970" i="1"/>
  <c r="T1970" i="1"/>
  <c r="V1970" i="1" s="1"/>
  <c r="R1970" i="1"/>
  <c r="S1970" i="1" s="1"/>
  <c r="Q1970" i="1"/>
  <c r="P1970" i="1"/>
  <c r="O1970" i="1"/>
  <c r="N1970" i="1"/>
  <c r="L1970" i="1"/>
  <c r="K1970" i="1"/>
  <c r="M1970" i="1" s="1"/>
  <c r="J1970" i="1"/>
  <c r="I1970" i="1"/>
  <c r="H1970" i="1"/>
  <c r="AB1970" i="1" s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V1969" i="1" s="1"/>
  <c r="T1969" i="1"/>
  <c r="S1969" i="1"/>
  <c r="R1969" i="1"/>
  <c r="Q1969" i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V1968" i="1"/>
  <c r="U1968" i="1"/>
  <c r="T1968" i="1"/>
  <c r="R1968" i="1"/>
  <c r="Q1968" i="1"/>
  <c r="S1968" i="1" s="1"/>
  <c r="O1968" i="1"/>
  <c r="N1968" i="1"/>
  <c r="L1968" i="1"/>
  <c r="M1968" i="1" s="1"/>
  <c r="K1968" i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V1967" i="1" s="1"/>
  <c r="R1967" i="1"/>
  <c r="Q1967" i="1"/>
  <c r="S1967" i="1" s="1"/>
  <c r="O1967" i="1"/>
  <c r="P1967" i="1" s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AA1966" i="1"/>
  <c r="Y1966" i="1"/>
  <c r="X1966" i="1"/>
  <c r="Z1966" i="1" s="1"/>
  <c r="W1966" i="1"/>
  <c r="U1966" i="1"/>
  <c r="T1966" i="1"/>
  <c r="V1966" i="1" s="1"/>
  <c r="R1966" i="1"/>
  <c r="S1966" i="1" s="1"/>
  <c r="Q1966" i="1"/>
  <c r="P1966" i="1"/>
  <c r="O1966" i="1"/>
  <c r="N1966" i="1"/>
  <c r="L1966" i="1"/>
  <c r="K1966" i="1"/>
  <c r="M1966" i="1" s="1"/>
  <c r="J1966" i="1"/>
  <c r="I1966" i="1"/>
  <c r="H1966" i="1"/>
  <c r="AB1966" i="1" s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V1965" i="1" s="1"/>
  <c r="T1965" i="1"/>
  <c r="S1965" i="1"/>
  <c r="R1965" i="1"/>
  <c r="Q1965" i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Y1964" i="1"/>
  <c r="X1964" i="1"/>
  <c r="Z1964" i="1" s="1"/>
  <c r="W1964" i="1"/>
  <c r="V1964" i="1"/>
  <c r="U1964" i="1"/>
  <c r="T1964" i="1"/>
  <c r="R1964" i="1"/>
  <c r="Q1964" i="1"/>
  <c r="S1964" i="1" s="1"/>
  <c r="O1964" i="1"/>
  <c r="N1964" i="1"/>
  <c r="P1964" i="1" s="1"/>
  <c r="L1964" i="1"/>
  <c r="M1964" i="1" s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W1963" i="1"/>
  <c r="U1963" i="1"/>
  <c r="T1963" i="1"/>
  <c r="V1963" i="1" s="1"/>
  <c r="R1963" i="1"/>
  <c r="Q1963" i="1"/>
  <c r="S1963" i="1" s="1"/>
  <c r="O1963" i="1"/>
  <c r="P1963" i="1" s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AB1962" i="1"/>
  <c r="AA1962" i="1"/>
  <c r="Y1962" i="1"/>
  <c r="X1962" i="1"/>
  <c r="Z1962" i="1" s="1"/>
  <c r="W1962" i="1"/>
  <c r="U1962" i="1"/>
  <c r="T1962" i="1"/>
  <c r="V1962" i="1" s="1"/>
  <c r="R1962" i="1"/>
  <c r="S1962" i="1" s="1"/>
  <c r="Q1962" i="1"/>
  <c r="P1962" i="1"/>
  <c r="O1962" i="1"/>
  <c r="N1962" i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U1961" i="1"/>
  <c r="V1961" i="1" s="1"/>
  <c r="T1961" i="1"/>
  <c r="S1961" i="1"/>
  <c r="R1961" i="1"/>
  <c r="Q1961" i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V1960" i="1"/>
  <c r="U1960" i="1"/>
  <c r="T1960" i="1"/>
  <c r="R1960" i="1"/>
  <c r="Q1960" i="1"/>
  <c r="S1960" i="1" s="1"/>
  <c r="O1960" i="1"/>
  <c r="N1960" i="1"/>
  <c r="L1960" i="1"/>
  <c r="M1960" i="1" s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R1959" i="1"/>
  <c r="Q1959" i="1"/>
  <c r="O1959" i="1"/>
  <c r="P1959" i="1" s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Z1958" i="1" s="1"/>
  <c r="W1958" i="1"/>
  <c r="U1958" i="1"/>
  <c r="T1958" i="1"/>
  <c r="V1958" i="1" s="1"/>
  <c r="R1958" i="1"/>
  <c r="S1958" i="1" s="1"/>
  <c r="Q1958" i="1"/>
  <c r="P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V1957" i="1" s="1"/>
  <c r="T1957" i="1"/>
  <c r="S1957" i="1"/>
  <c r="R1957" i="1"/>
  <c r="Q1957" i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Z1956" i="1" s="1"/>
  <c r="W1956" i="1"/>
  <c r="V1956" i="1"/>
  <c r="U1956" i="1"/>
  <c r="T1956" i="1"/>
  <c r="R1956" i="1"/>
  <c r="Q1956" i="1"/>
  <c r="S1956" i="1" s="1"/>
  <c r="O1956" i="1"/>
  <c r="N1956" i="1"/>
  <c r="P1956" i="1" s="1"/>
  <c r="L1956" i="1"/>
  <c r="M1956" i="1" s="1"/>
  <c r="K1956" i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W1955" i="1"/>
  <c r="U1955" i="1"/>
  <c r="T1955" i="1"/>
  <c r="V1955" i="1" s="1"/>
  <c r="R1955" i="1"/>
  <c r="Q1955" i="1"/>
  <c r="S1955" i="1" s="1"/>
  <c r="O1955" i="1"/>
  <c r="P1955" i="1" s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Z1954" i="1" s="1"/>
  <c r="W1954" i="1"/>
  <c r="U1954" i="1"/>
  <c r="T1954" i="1"/>
  <c r="V1954" i="1" s="1"/>
  <c r="R1954" i="1"/>
  <c r="S1954" i="1" s="1"/>
  <c r="Q1954" i="1"/>
  <c r="P1954" i="1"/>
  <c r="O1954" i="1"/>
  <c r="N1954" i="1"/>
  <c r="L1954" i="1"/>
  <c r="K1954" i="1"/>
  <c r="M1954" i="1" s="1"/>
  <c r="J1954" i="1"/>
  <c r="I1954" i="1"/>
  <c r="H1954" i="1"/>
  <c r="AB1954" i="1" s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V1953" i="1" s="1"/>
  <c r="T1953" i="1"/>
  <c r="S1953" i="1"/>
  <c r="R1953" i="1"/>
  <c r="Q1953" i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V1952" i="1"/>
  <c r="U1952" i="1"/>
  <c r="T1952" i="1"/>
  <c r="R1952" i="1"/>
  <c r="Q1952" i="1"/>
  <c r="S1952" i="1" s="1"/>
  <c r="O1952" i="1"/>
  <c r="N1952" i="1"/>
  <c r="L1952" i="1"/>
  <c r="M1952" i="1" s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R1951" i="1"/>
  <c r="Q1951" i="1"/>
  <c r="S1951" i="1" s="1"/>
  <c r="O1951" i="1"/>
  <c r="P1951" i="1" s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AA1950" i="1"/>
  <c r="Y1950" i="1"/>
  <c r="X1950" i="1"/>
  <c r="Z1950" i="1" s="1"/>
  <c r="W1950" i="1"/>
  <c r="U1950" i="1"/>
  <c r="T1950" i="1"/>
  <c r="V1950" i="1" s="1"/>
  <c r="R1950" i="1"/>
  <c r="S1950" i="1" s="1"/>
  <c r="Q1950" i="1"/>
  <c r="P1950" i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V1949" i="1" s="1"/>
  <c r="T1949" i="1"/>
  <c r="S1949" i="1"/>
  <c r="R1949" i="1"/>
  <c r="Q1949" i="1"/>
  <c r="O1949" i="1"/>
  <c r="N1949" i="1"/>
  <c r="P1949" i="1" s="1"/>
  <c r="L1949" i="1"/>
  <c r="K1949" i="1"/>
  <c r="M1949" i="1" s="1"/>
  <c r="J1949" i="1"/>
  <c r="I1949" i="1"/>
  <c r="AB1949" i="1" s="1"/>
  <c r="H1949" i="1"/>
  <c r="G1949" i="1"/>
  <c r="F1949" i="1"/>
  <c r="E1949" i="1"/>
  <c r="D1949" i="1"/>
  <c r="B1949" i="1"/>
  <c r="A1949" i="1"/>
  <c r="AA1948" i="1"/>
  <c r="Y1948" i="1"/>
  <c r="X1948" i="1"/>
  <c r="Z1948" i="1" s="1"/>
  <c r="W1948" i="1"/>
  <c r="V1948" i="1"/>
  <c r="U1948" i="1"/>
  <c r="T1948" i="1"/>
  <c r="R1948" i="1"/>
  <c r="Q1948" i="1"/>
  <c r="S1948" i="1" s="1"/>
  <c r="O1948" i="1"/>
  <c r="N1948" i="1"/>
  <c r="L1948" i="1"/>
  <c r="M1948" i="1" s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X1947" i="1"/>
  <c r="W1947" i="1"/>
  <c r="U1947" i="1"/>
  <c r="T1947" i="1"/>
  <c r="V1947" i="1" s="1"/>
  <c r="R1947" i="1"/>
  <c r="Q1947" i="1"/>
  <c r="S1947" i="1" s="1"/>
  <c r="O1947" i="1"/>
  <c r="P1947" i="1" s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AA1946" i="1"/>
  <c r="Y1946" i="1"/>
  <c r="Z1946" i="1" s="1"/>
  <c r="AB1946" i="1" s="1"/>
  <c r="X1946" i="1"/>
  <c r="W1946" i="1"/>
  <c r="U1946" i="1"/>
  <c r="T1946" i="1"/>
  <c r="V1946" i="1" s="1"/>
  <c r="R1946" i="1"/>
  <c r="S1946" i="1" s="1"/>
  <c r="Q1946" i="1"/>
  <c r="P1946" i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V1945" i="1" s="1"/>
  <c r="T1945" i="1"/>
  <c r="S1945" i="1"/>
  <c r="R1945" i="1"/>
  <c r="Q1945" i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V1944" i="1"/>
  <c r="U1944" i="1"/>
  <c r="T1944" i="1"/>
  <c r="R1944" i="1"/>
  <c r="Q1944" i="1"/>
  <c r="S1944" i="1" s="1"/>
  <c r="O1944" i="1"/>
  <c r="N1944" i="1"/>
  <c r="L1944" i="1"/>
  <c r="M1944" i="1" s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R1943" i="1"/>
  <c r="Q1943" i="1"/>
  <c r="O1943" i="1"/>
  <c r="P1943" i="1" s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AA1942" i="1"/>
  <c r="Y1942" i="1"/>
  <c r="Z1942" i="1" s="1"/>
  <c r="X1942" i="1"/>
  <c r="W1942" i="1"/>
  <c r="U1942" i="1"/>
  <c r="T1942" i="1"/>
  <c r="V1942" i="1" s="1"/>
  <c r="R1942" i="1"/>
  <c r="S1942" i="1" s="1"/>
  <c r="Q1942" i="1"/>
  <c r="P1942" i="1"/>
  <c r="O1942" i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V1941" i="1" s="1"/>
  <c r="T1941" i="1"/>
  <c r="S1941" i="1"/>
  <c r="R1941" i="1"/>
  <c r="Q1941" i="1"/>
  <c r="O1941" i="1"/>
  <c r="N1941" i="1"/>
  <c r="P1941" i="1" s="1"/>
  <c r="L1941" i="1"/>
  <c r="K1941" i="1"/>
  <c r="M1941" i="1" s="1"/>
  <c r="J1941" i="1"/>
  <c r="I1941" i="1"/>
  <c r="AB1941" i="1" s="1"/>
  <c r="H1941" i="1"/>
  <c r="G1941" i="1"/>
  <c r="F1941" i="1"/>
  <c r="E1941" i="1"/>
  <c r="D1941" i="1"/>
  <c r="B1941" i="1"/>
  <c r="A1941" i="1"/>
  <c r="AA1940" i="1"/>
  <c r="Y1940" i="1"/>
  <c r="X1940" i="1"/>
  <c r="Z1940" i="1" s="1"/>
  <c r="W1940" i="1"/>
  <c r="V1940" i="1"/>
  <c r="U1940" i="1"/>
  <c r="T1940" i="1"/>
  <c r="R1940" i="1"/>
  <c r="Q1940" i="1"/>
  <c r="S1940" i="1" s="1"/>
  <c r="O1940" i="1"/>
  <c r="N1940" i="1"/>
  <c r="P1940" i="1" s="1"/>
  <c r="L1940" i="1"/>
  <c r="M1940" i="1" s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X1939" i="1"/>
  <c r="W1939" i="1"/>
  <c r="U1939" i="1"/>
  <c r="T1939" i="1"/>
  <c r="V1939" i="1" s="1"/>
  <c r="R1939" i="1"/>
  <c r="Q1939" i="1"/>
  <c r="S1939" i="1" s="1"/>
  <c r="O1939" i="1"/>
  <c r="P1939" i="1" s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Z1938" i="1" s="1"/>
  <c r="X1938" i="1"/>
  <c r="W1938" i="1"/>
  <c r="U1938" i="1"/>
  <c r="T1938" i="1"/>
  <c r="V1938" i="1" s="1"/>
  <c r="R1938" i="1"/>
  <c r="S1938" i="1" s="1"/>
  <c r="Q1938" i="1"/>
  <c r="P1938" i="1"/>
  <c r="O1938" i="1"/>
  <c r="N1938" i="1"/>
  <c r="L1938" i="1"/>
  <c r="K1938" i="1"/>
  <c r="M1938" i="1" s="1"/>
  <c r="J1938" i="1"/>
  <c r="I1938" i="1"/>
  <c r="H1938" i="1"/>
  <c r="AB1938" i="1" s="1"/>
  <c r="G1938" i="1"/>
  <c r="F1938" i="1"/>
  <c r="E1938" i="1"/>
  <c r="D1938" i="1"/>
  <c r="B1938" i="1"/>
  <c r="A1938" i="1"/>
  <c r="AA1937" i="1"/>
  <c r="Z1937" i="1"/>
  <c r="Y1937" i="1"/>
  <c r="X1937" i="1"/>
  <c r="W1937" i="1"/>
  <c r="U1937" i="1"/>
  <c r="V1937" i="1" s="1"/>
  <c r="T1937" i="1"/>
  <c r="S1937" i="1"/>
  <c r="R1937" i="1"/>
  <c r="Q1937" i="1"/>
  <c r="O1937" i="1"/>
  <c r="N1937" i="1"/>
  <c r="P1937" i="1" s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V1936" i="1"/>
  <c r="U1936" i="1"/>
  <c r="T1936" i="1"/>
  <c r="R1936" i="1"/>
  <c r="Q1936" i="1"/>
  <c r="S1936" i="1" s="1"/>
  <c r="O1936" i="1"/>
  <c r="N1936" i="1"/>
  <c r="L1936" i="1"/>
  <c r="M1936" i="1" s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R1935" i="1"/>
  <c r="Q1935" i="1"/>
  <c r="S1935" i="1" s="1"/>
  <c r="O1935" i="1"/>
  <c r="P1935" i="1" s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AA1934" i="1"/>
  <c r="Y1934" i="1"/>
  <c r="Z1934" i="1" s="1"/>
  <c r="X1934" i="1"/>
  <c r="W1934" i="1"/>
  <c r="U1934" i="1"/>
  <c r="T1934" i="1"/>
  <c r="R1934" i="1"/>
  <c r="S1934" i="1" s="1"/>
  <c r="Q1934" i="1"/>
  <c r="P1934" i="1"/>
  <c r="O1934" i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V1933" i="1" s="1"/>
  <c r="T1933" i="1"/>
  <c r="S1933" i="1"/>
  <c r="R1933" i="1"/>
  <c r="Q1933" i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/>
  <c r="AA1932" i="1"/>
  <c r="Y1932" i="1"/>
  <c r="X1932" i="1"/>
  <c r="Z1932" i="1" s="1"/>
  <c r="W1932" i="1"/>
  <c r="V1932" i="1"/>
  <c r="U1932" i="1"/>
  <c r="T1932" i="1"/>
  <c r="R1932" i="1"/>
  <c r="Q1932" i="1"/>
  <c r="S1932" i="1" s="1"/>
  <c r="O1932" i="1"/>
  <c r="N1932" i="1"/>
  <c r="L1932" i="1"/>
  <c r="M1932" i="1" s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W1931" i="1"/>
  <c r="U1931" i="1"/>
  <c r="T1931" i="1"/>
  <c r="V1931" i="1" s="1"/>
  <c r="R1931" i="1"/>
  <c r="Q1931" i="1"/>
  <c r="S1931" i="1" s="1"/>
  <c r="O1931" i="1"/>
  <c r="P1931" i="1" s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B1930" i="1"/>
  <c r="AA1930" i="1"/>
  <c r="Z1930" i="1"/>
  <c r="Y1930" i="1"/>
  <c r="X1930" i="1"/>
  <c r="W1930" i="1"/>
  <c r="U1930" i="1"/>
  <c r="T1930" i="1"/>
  <c r="V1930" i="1" s="1"/>
  <c r="R1930" i="1"/>
  <c r="S1930" i="1" s="1"/>
  <c r="Q1930" i="1"/>
  <c r="P1930" i="1"/>
  <c r="O1930" i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V1929" i="1" s="1"/>
  <c r="T1929" i="1"/>
  <c r="S1929" i="1"/>
  <c r="R1929" i="1"/>
  <c r="Q1929" i="1"/>
  <c r="O1929" i="1"/>
  <c r="N1929" i="1"/>
  <c r="P1929" i="1" s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Z1928" i="1" s="1"/>
  <c r="W1928" i="1"/>
  <c r="V1928" i="1"/>
  <c r="U1928" i="1"/>
  <c r="T1928" i="1"/>
  <c r="R1928" i="1"/>
  <c r="Q1928" i="1"/>
  <c r="S1928" i="1" s="1"/>
  <c r="O1928" i="1"/>
  <c r="N1928" i="1"/>
  <c r="P1928" i="1" s="1"/>
  <c r="L1928" i="1"/>
  <c r="M1928" i="1" s="1"/>
  <c r="K1928" i="1"/>
  <c r="J1928" i="1"/>
  <c r="I1928" i="1"/>
  <c r="H1928" i="1"/>
  <c r="G1928" i="1"/>
  <c r="F1928" i="1"/>
  <c r="E1928" i="1"/>
  <c r="D1928" i="1"/>
  <c r="B1928" i="1"/>
  <c r="A1928" i="1" s="1"/>
  <c r="AA1927" i="1"/>
  <c r="Y1927" i="1"/>
  <c r="X1927" i="1"/>
  <c r="W1927" i="1"/>
  <c r="U1927" i="1"/>
  <c r="T1927" i="1"/>
  <c r="V1927" i="1" s="1"/>
  <c r="R1927" i="1"/>
  <c r="Q1927" i="1"/>
  <c r="O1927" i="1"/>
  <c r="P1927" i="1" s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U1926" i="1"/>
  <c r="T1926" i="1"/>
  <c r="V1926" i="1" s="1"/>
  <c r="R1926" i="1"/>
  <c r="S1926" i="1" s="1"/>
  <c r="Q1926" i="1"/>
  <c r="P1926" i="1"/>
  <c r="O1926" i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V1925" i="1" s="1"/>
  <c r="T1925" i="1"/>
  <c r="S1925" i="1"/>
  <c r="R1925" i="1"/>
  <c r="Q1925" i="1"/>
  <c r="O1925" i="1"/>
  <c r="N1925" i="1"/>
  <c r="P1925" i="1" s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Z1924" i="1"/>
  <c r="Y1924" i="1"/>
  <c r="X1924" i="1"/>
  <c r="W1924" i="1"/>
  <c r="V1924" i="1"/>
  <c r="U1924" i="1"/>
  <c r="T1924" i="1"/>
  <c r="R1924" i="1"/>
  <c r="Q1924" i="1"/>
  <c r="S1924" i="1" s="1"/>
  <c r="O1924" i="1"/>
  <c r="N1924" i="1"/>
  <c r="L1924" i="1"/>
  <c r="M1924" i="1" s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W1923" i="1"/>
  <c r="U1923" i="1"/>
  <c r="T1923" i="1"/>
  <c r="V1923" i="1" s="1"/>
  <c r="R1923" i="1"/>
  <c r="Q1923" i="1"/>
  <c r="O1923" i="1"/>
  <c r="P1923" i="1" s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AA1922" i="1"/>
  <c r="Z1922" i="1"/>
  <c r="Y1922" i="1"/>
  <c r="X1922" i="1"/>
  <c r="W1922" i="1"/>
  <c r="U1922" i="1"/>
  <c r="T1922" i="1"/>
  <c r="R1922" i="1"/>
  <c r="S1922" i="1" s="1"/>
  <c r="Q1922" i="1"/>
  <c r="P1922" i="1"/>
  <c r="O1922" i="1"/>
  <c r="N1922" i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V1921" i="1" s="1"/>
  <c r="T1921" i="1"/>
  <c r="S1921" i="1"/>
  <c r="R1921" i="1"/>
  <c r="Q1921" i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Y1920" i="1"/>
  <c r="X1920" i="1"/>
  <c r="Z1920" i="1" s="1"/>
  <c r="W1920" i="1"/>
  <c r="V1920" i="1"/>
  <c r="U1920" i="1"/>
  <c r="T1920" i="1"/>
  <c r="R1920" i="1"/>
  <c r="Q1920" i="1"/>
  <c r="S1920" i="1" s="1"/>
  <c r="O1920" i="1"/>
  <c r="N1920" i="1"/>
  <c r="L1920" i="1"/>
  <c r="M1920" i="1" s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V1919" i="1" s="1"/>
  <c r="R1919" i="1"/>
  <c r="Q1919" i="1"/>
  <c r="O1919" i="1"/>
  <c r="P1919" i="1" s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AA1918" i="1"/>
  <c r="Z1918" i="1"/>
  <c r="Y1918" i="1"/>
  <c r="X1918" i="1"/>
  <c r="W1918" i="1"/>
  <c r="U1918" i="1"/>
  <c r="T1918" i="1"/>
  <c r="V1918" i="1" s="1"/>
  <c r="R1918" i="1"/>
  <c r="S1918" i="1" s="1"/>
  <c r="Q1918" i="1"/>
  <c r="P1918" i="1"/>
  <c r="O1918" i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V1917" i="1" s="1"/>
  <c r="T1917" i="1"/>
  <c r="S1917" i="1"/>
  <c r="R1917" i="1"/>
  <c r="Q1917" i="1"/>
  <c r="O1917" i="1"/>
  <c r="N1917" i="1"/>
  <c r="P1917" i="1" s="1"/>
  <c r="L1917" i="1"/>
  <c r="K1917" i="1"/>
  <c r="M1917" i="1" s="1"/>
  <c r="J1917" i="1"/>
  <c r="I1917" i="1"/>
  <c r="AB1917" i="1" s="1"/>
  <c r="H1917" i="1"/>
  <c r="G1917" i="1"/>
  <c r="F1917" i="1"/>
  <c r="E1917" i="1"/>
  <c r="D1917" i="1"/>
  <c r="B1917" i="1"/>
  <c r="A1917" i="1"/>
  <c r="AA1916" i="1"/>
  <c r="Y1916" i="1"/>
  <c r="X1916" i="1"/>
  <c r="Z1916" i="1" s="1"/>
  <c r="W1916" i="1"/>
  <c r="V1916" i="1"/>
  <c r="U1916" i="1"/>
  <c r="T1916" i="1"/>
  <c r="R1916" i="1"/>
  <c r="Q1916" i="1"/>
  <c r="S1916" i="1" s="1"/>
  <c r="O1916" i="1"/>
  <c r="N1916" i="1"/>
  <c r="P1916" i="1" s="1"/>
  <c r="L1916" i="1"/>
  <c r="M1916" i="1" s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W1915" i="1"/>
  <c r="U1915" i="1"/>
  <c r="T1915" i="1"/>
  <c r="V1915" i="1" s="1"/>
  <c r="R1915" i="1"/>
  <c r="Q1915" i="1"/>
  <c r="S1915" i="1" s="1"/>
  <c r="O1915" i="1"/>
  <c r="P1915" i="1" s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U1914" i="1"/>
  <c r="T1914" i="1"/>
  <c r="V1914" i="1" s="1"/>
  <c r="R1914" i="1"/>
  <c r="S1914" i="1" s="1"/>
  <c r="Q1914" i="1"/>
  <c r="P1914" i="1"/>
  <c r="O1914" i="1"/>
  <c r="N1914" i="1"/>
  <c r="L1914" i="1"/>
  <c r="K1914" i="1"/>
  <c r="M1914" i="1" s="1"/>
  <c r="J1914" i="1"/>
  <c r="I1914" i="1"/>
  <c r="AB1914" i="1" s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V1913" i="1" s="1"/>
  <c r="T1913" i="1"/>
  <c r="S1913" i="1"/>
  <c r="R1913" i="1"/>
  <c r="Q1913" i="1"/>
  <c r="O1913" i="1"/>
  <c r="N1913" i="1"/>
  <c r="P1913" i="1" s="1"/>
  <c r="L1913" i="1"/>
  <c r="K1913" i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V1912" i="1"/>
  <c r="U1912" i="1"/>
  <c r="T1912" i="1"/>
  <c r="R1912" i="1"/>
  <c r="Q1912" i="1"/>
  <c r="S1912" i="1" s="1"/>
  <c r="O1912" i="1"/>
  <c r="N1912" i="1"/>
  <c r="P1912" i="1" s="1"/>
  <c r="L1912" i="1"/>
  <c r="M1912" i="1" s="1"/>
  <c r="K1912" i="1"/>
  <c r="J1912" i="1"/>
  <c r="I1912" i="1"/>
  <c r="H1912" i="1"/>
  <c r="G1912" i="1"/>
  <c r="F1912" i="1"/>
  <c r="E1912" i="1"/>
  <c r="D1912" i="1"/>
  <c r="B1912" i="1"/>
  <c r="A1912" i="1" s="1"/>
  <c r="AA1911" i="1"/>
  <c r="Y1911" i="1"/>
  <c r="X1911" i="1"/>
  <c r="W1911" i="1"/>
  <c r="U1911" i="1"/>
  <c r="T1911" i="1"/>
  <c r="V1911" i="1" s="1"/>
  <c r="R1911" i="1"/>
  <c r="Q1911" i="1"/>
  <c r="O1911" i="1"/>
  <c r="P1911" i="1" s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U1910" i="1"/>
  <c r="T1910" i="1"/>
  <c r="V1910" i="1" s="1"/>
  <c r="R1910" i="1"/>
  <c r="S1910" i="1" s="1"/>
  <c r="Q1910" i="1"/>
  <c r="P1910" i="1"/>
  <c r="O1910" i="1"/>
  <c r="N1910" i="1"/>
  <c r="L1910" i="1"/>
  <c r="K1910" i="1"/>
  <c r="M1910" i="1" s="1"/>
  <c r="J1910" i="1"/>
  <c r="I1910" i="1"/>
  <c r="H1910" i="1"/>
  <c r="AB1910" i="1" s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V1909" i="1" s="1"/>
  <c r="T1909" i="1"/>
  <c r="S1909" i="1"/>
  <c r="R1909" i="1"/>
  <c r="Q1909" i="1"/>
  <c r="O1909" i="1"/>
  <c r="N1909" i="1"/>
  <c r="P1909" i="1" s="1"/>
  <c r="L1909" i="1"/>
  <c r="K1909" i="1"/>
  <c r="J1909" i="1"/>
  <c r="I1909" i="1"/>
  <c r="H1909" i="1"/>
  <c r="G1909" i="1"/>
  <c r="F1909" i="1"/>
  <c r="E1909" i="1"/>
  <c r="D1909" i="1"/>
  <c r="B1909" i="1"/>
  <c r="A1909" i="1"/>
  <c r="AA1908" i="1"/>
  <c r="Z1908" i="1"/>
  <c r="Y1908" i="1"/>
  <c r="X1908" i="1"/>
  <c r="W1908" i="1"/>
  <c r="V1908" i="1"/>
  <c r="U1908" i="1"/>
  <c r="T1908" i="1"/>
  <c r="R1908" i="1"/>
  <c r="Q1908" i="1"/>
  <c r="S1908" i="1" s="1"/>
  <c r="O1908" i="1"/>
  <c r="N1908" i="1"/>
  <c r="L1908" i="1"/>
  <c r="M1908" i="1" s="1"/>
  <c r="K1908" i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V1907" i="1" s="1"/>
  <c r="R1907" i="1"/>
  <c r="Q1907" i="1"/>
  <c r="S1907" i="1" s="1"/>
  <c r="O1907" i="1"/>
  <c r="P1907" i="1" s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AA1906" i="1"/>
  <c r="Z1906" i="1"/>
  <c r="Y1906" i="1"/>
  <c r="X1906" i="1"/>
  <c r="W1906" i="1"/>
  <c r="U1906" i="1"/>
  <c r="T1906" i="1"/>
  <c r="R1906" i="1"/>
  <c r="S1906" i="1" s="1"/>
  <c r="Q1906" i="1"/>
  <c r="P1906" i="1"/>
  <c r="O1906" i="1"/>
  <c r="N1906" i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U1905" i="1"/>
  <c r="V1905" i="1" s="1"/>
  <c r="T1905" i="1"/>
  <c r="S1905" i="1"/>
  <c r="R1905" i="1"/>
  <c r="Q1905" i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Z1904" i="1" s="1"/>
  <c r="W1904" i="1"/>
  <c r="V1904" i="1"/>
  <c r="U1904" i="1"/>
  <c r="T1904" i="1"/>
  <c r="R1904" i="1"/>
  <c r="Q1904" i="1"/>
  <c r="S1904" i="1" s="1"/>
  <c r="O1904" i="1"/>
  <c r="N1904" i="1"/>
  <c r="P1904" i="1" s="1"/>
  <c r="L1904" i="1"/>
  <c r="M1904" i="1" s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V1903" i="1" s="1"/>
  <c r="R1903" i="1"/>
  <c r="Q1903" i="1"/>
  <c r="S1903" i="1" s="1"/>
  <c r="O1903" i="1"/>
  <c r="P1903" i="1" s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U1902" i="1"/>
  <c r="T1902" i="1"/>
  <c r="V1902" i="1" s="1"/>
  <c r="R1902" i="1"/>
  <c r="S1902" i="1" s="1"/>
  <c r="Q1902" i="1"/>
  <c r="P1902" i="1"/>
  <c r="O1902" i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U1901" i="1"/>
  <c r="V1901" i="1" s="1"/>
  <c r="T1901" i="1"/>
  <c r="S1901" i="1"/>
  <c r="R1901" i="1"/>
  <c r="Q1901" i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Y1900" i="1"/>
  <c r="X1900" i="1"/>
  <c r="Z1900" i="1" s="1"/>
  <c r="W1900" i="1"/>
  <c r="V1900" i="1"/>
  <c r="U1900" i="1"/>
  <c r="T1900" i="1"/>
  <c r="R1900" i="1"/>
  <c r="Q1900" i="1"/>
  <c r="S1900" i="1" s="1"/>
  <c r="O1900" i="1"/>
  <c r="N1900" i="1"/>
  <c r="P1900" i="1" s="1"/>
  <c r="L1900" i="1"/>
  <c r="M1900" i="1" s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W1899" i="1"/>
  <c r="U1899" i="1"/>
  <c r="T1899" i="1"/>
  <c r="V1899" i="1" s="1"/>
  <c r="R1899" i="1"/>
  <c r="Q1899" i="1"/>
  <c r="S1899" i="1" s="1"/>
  <c r="O1899" i="1"/>
  <c r="P1899" i="1" s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AA1898" i="1"/>
  <c r="Z1898" i="1"/>
  <c r="Y1898" i="1"/>
  <c r="X1898" i="1"/>
  <c r="W1898" i="1"/>
  <c r="U1898" i="1"/>
  <c r="T1898" i="1"/>
  <c r="R1898" i="1"/>
  <c r="S1898" i="1" s="1"/>
  <c r="Q1898" i="1"/>
  <c r="P1898" i="1"/>
  <c r="O1898" i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V1897" i="1" s="1"/>
  <c r="T1897" i="1"/>
  <c r="S1897" i="1"/>
  <c r="R1897" i="1"/>
  <c r="Q1897" i="1"/>
  <c r="O1897" i="1"/>
  <c r="N1897" i="1"/>
  <c r="P1897" i="1" s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V1896" i="1"/>
  <c r="U1896" i="1"/>
  <c r="T1896" i="1"/>
  <c r="R1896" i="1"/>
  <c r="Q1896" i="1"/>
  <c r="S1896" i="1" s="1"/>
  <c r="O1896" i="1"/>
  <c r="N1896" i="1"/>
  <c r="P1896" i="1" s="1"/>
  <c r="L1896" i="1"/>
  <c r="M1896" i="1" s="1"/>
  <c r="K1896" i="1"/>
  <c r="J1896" i="1"/>
  <c r="I1896" i="1"/>
  <c r="H1896" i="1"/>
  <c r="G1896" i="1"/>
  <c r="F1896" i="1"/>
  <c r="E1896" i="1"/>
  <c r="D1896" i="1"/>
  <c r="B1896" i="1"/>
  <c r="A1896" i="1" s="1"/>
  <c r="AA1895" i="1"/>
  <c r="Y1895" i="1"/>
  <c r="X1895" i="1"/>
  <c r="Z1895" i="1" s="1"/>
  <c r="W1895" i="1"/>
  <c r="U1895" i="1"/>
  <c r="T1895" i="1"/>
  <c r="V1895" i="1" s="1"/>
  <c r="R1895" i="1"/>
  <c r="Q1895" i="1"/>
  <c r="O1895" i="1"/>
  <c r="P1895" i="1" s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AB1894" i="1"/>
  <c r="AA1894" i="1"/>
  <c r="Z1894" i="1"/>
  <c r="Y1894" i="1"/>
  <c r="X1894" i="1"/>
  <c r="W1894" i="1"/>
  <c r="U1894" i="1"/>
  <c r="T1894" i="1"/>
  <c r="V1894" i="1" s="1"/>
  <c r="R1894" i="1"/>
  <c r="S1894" i="1" s="1"/>
  <c r="Q1894" i="1"/>
  <c r="P1894" i="1"/>
  <c r="O1894" i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V1893" i="1" s="1"/>
  <c r="T1893" i="1"/>
  <c r="S1893" i="1"/>
  <c r="R1893" i="1"/>
  <c r="Q1893" i="1"/>
  <c r="O1893" i="1"/>
  <c r="N1893" i="1"/>
  <c r="P1893" i="1" s="1"/>
  <c r="L1893" i="1"/>
  <c r="K1893" i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V1892" i="1"/>
  <c r="U1892" i="1"/>
  <c r="T1892" i="1"/>
  <c r="R1892" i="1"/>
  <c r="Q1892" i="1"/>
  <c r="S1892" i="1" s="1"/>
  <c r="O1892" i="1"/>
  <c r="N1892" i="1"/>
  <c r="L1892" i="1"/>
  <c r="M1892" i="1" s="1"/>
  <c r="K1892" i="1"/>
  <c r="J1892" i="1"/>
  <c r="I1892" i="1"/>
  <c r="H1892" i="1"/>
  <c r="G1892" i="1"/>
  <c r="F1892" i="1"/>
  <c r="E1892" i="1"/>
  <c r="D1892" i="1"/>
  <c r="B1892" i="1"/>
  <c r="A1892" i="1" s="1"/>
  <c r="AA1891" i="1"/>
  <c r="Y1891" i="1"/>
  <c r="X1891" i="1"/>
  <c r="W1891" i="1"/>
  <c r="U1891" i="1"/>
  <c r="T1891" i="1"/>
  <c r="V1891" i="1" s="1"/>
  <c r="R1891" i="1"/>
  <c r="Q1891" i="1"/>
  <c r="S1891" i="1" s="1"/>
  <c r="O1891" i="1"/>
  <c r="P1891" i="1" s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AA1890" i="1"/>
  <c r="Z1890" i="1"/>
  <c r="Y1890" i="1"/>
  <c r="X1890" i="1"/>
  <c r="W1890" i="1"/>
  <c r="U1890" i="1"/>
  <c r="T1890" i="1"/>
  <c r="R1890" i="1"/>
  <c r="S1890" i="1" s="1"/>
  <c r="Q1890" i="1"/>
  <c r="P1890" i="1"/>
  <c r="O1890" i="1"/>
  <c r="N1890" i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U1889" i="1"/>
  <c r="V1889" i="1" s="1"/>
  <c r="T1889" i="1"/>
  <c r="S1889" i="1"/>
  <c r="R1889" i="1"/>
  <c r="Q1889" i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V1888" i="1"/>
  <c r="U1888" i="1"/>
  <c r="T1888" i="1"/>
  <c r="R1888" i="1"/>
  <c r="Q1888" i="1"/>
  <c r="S1888" i="1" s="1"/>
  <c r="O1888" i="1"/>
  <c r="N1888" i="1"/>
  <c r="P1888" i="1" s="1"/>
  <c r="L1888" i="1"/>
  <c r="M1888" i="1" s="1"/>
  <c r="K1888" i="1"/>
  <c r="J1888" i="1"/>
  <c r="AB1888" i="1" s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V1887" i="1" s="1"/>
  <c r="R1887" i="1"/>
  <c r="Q1887" i="1"/>
  <c r="S1887" i="1" s="1"/>
  <c r="O1887" i="1"/>
  <c r="P1887" i="1" s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AA1886" i="1"/>
  <c r="Z1886" i="1"/>
  <c r="Y1886" i="1"/>
  <c r="X1886" i="1"/>
  <c r="W1886" i="1"/>
  <c r="U1886" i="1"/>
  <c r="T1886" i="1"/>
  <c r="V1886" i="1" s="1"/>
  <c r="R1886" i="1"/>
  <c r="S1886" i="1" s="1"/>
  <c r="Q1886" i="1"/>
  <c r="P1886" i="1"/>
  <c r="O1886" i="1"/>
  <c r="N1886" i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V1885" i="1" s="1"/>
  <c r="T1885" i="1"/>
  <c r="S1885" i="1"/>
  <c r="R1885" i="1"/>
  <c r="Q1885" i="1"/>
  <c r="O1885" i="1"/>
  <c r="N1885" i="1"/>
  <c r="P1885" i="1" s="1"/>
  <c r="L1885" i="1"/>
  <c r="K1885" i="1"/>
  <c r="M1885" i="1" s="1"/>
  <c r="J1885" i="1"/>
  <c r="I1885" i="1"/>
  <c r="AB1885" i="1" s="1"/>
  <c r="H1885" i="1"/>
  <c r="G1885" i="1"/>
  <c r="F1885" i="1"/>
  <c r="E1885" i="1"/>
  <c r="D1885" i="1"/>
  <c r="B1885" i="1"/>
  <c r="A1885" i="1"/>
  <c r="AA1884" i="1"/>
  <c r="Y1884" i="1"/>
  <c r="X1884" i="1"/>
  <c r="Z1884" i="1" s="1"/>
  <c r="W1884" i="1"/>
  <c r="V1884" i="1"/>
  <c r="U1884" i="1"/>
  <c r="T1884" i="1"/>
  <c r="R1884" i="1"/>
  <c r="Q1884" i="1"/>
  <c r="S1884" i="1" s="1"/>
  <c r="O1884" i="1"/>
  <c r="N1884" i="1"/>
  <c r="L1884" i="1"/>
  <c r="M1884" i="1" s="1"/>
  <c r="K1884" i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W1883" i="1"/>
  <c r="U1883" i="1"/>
  <c r="T1883" i="1"/>
  <c r="V1883" i="1" s="1"/>
  <c r="R1883" i="1"/>
  <c r="Q1883" i="1"/>
  <c r="S1883" i="1" s="1"/>
  <c r="O1883" i="1"/>
  <c r="P1883" i="1" s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AA1882" i="1"/>
  <c r="Z1882" i="1"/>
  <c r="Y1882" i="1"/>
  <c r="X1882" i="1"/>
  <c r="W1882" i="1"/>
  <c r="U1882" i="1"/>
  <c r="T1882" i="1"/>
  <c r="V1882" i="1" s="1"/>
  <c r="R1882" i="1"/>
  <c r="S1882" i="1" s="1"/>
  <c r="Q1882" i="1"/>
  <c r="P1882" i="1"/>
  <c r="O1882" i="1"/>
  <c r="N1882" i="1"/>
  <c r="L1882" i="1"/>
  <c r="K1882" i="1"/>
  <c r="M1882" i="1" s="1"/>
  <c r="AB1882" i="1" s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V1881" i="1" s="1"/>
  <c r="T1881" i="1"/>
  <c r="S1881" i="1"/>
  <c r="R1881" i="1"/>
  <c r="Q1881" i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V1880" i="1"/>
  <c r="U1880" i="1"/>
  <c r="T1880" i="1"/>
  <c r="R1880" i="1"/>
  <c r="Q1880" i="1"/>
  <c r="S1880" i="1" s="1"/>
  <c r="O1880" i="1"/>
  <c r="N1880" i="1"/>
  <c r="P1880" i="1" s="1"/>
  <c r="L1880" i="1"/>
  <c r="M1880" i="1" s="1"/>
  <c r="K1880" i="1"/>
  <c r="J1880" i="1"/>
  <c r="I1880" i="1"/>
  <c r="H1880" i="1"/>
  <c r="G1880" i="1"/>
  <c r="F1880" i="1"/>
  <c r="E1880" i="1"/>
  <c r="D1880" i="1"/>
  <c r="B1880" i="1"/>
  <c r="A1880" i="1" s="1"/>
  <c r="AA1879" i="1"/>
  <c r="Y1879" i="1"/>
  <c r="X1879" i="1"/>
  <c r="W1879" i="1"/>
  <c r="U1879" i="1"/>
  <c r="T1879" i="1"/>
  <c r="V1879" i="1" s="1"/>
  <c r="R1879" i="1"/>
  <c r="Q1879" i="1"/>
  <c r="O1879" i="1"/>
  <c r="P1879" i="1" s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U1878" i="1"/>
  <c r="T1878" i="1"/>
  <c r="V1878" i="1" s="1"/>
  <c r="R1878" i="1"/>
  <c r="S1878" i="1" s="1"/>
  <c r="Q1878" i="1"/>
  <c r="P1878" i="1"/>
  <c r="O1878" i="1"/>
  <c r="N1878" i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U1877" i="1"/>
  <c r="V1877" i="1" s="1"/>
  <c r="T1877" i="1"/>
  <c r="S1877" i="1"/>
  <c r="R1877" i="1"/>
  <c r="Q1877" i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V1876" i="1"/>
  <c r="U1876" i="1"/>
  <c r="T1876" i="1"/>
  <c r="R1876" i="1"/>
  <c r="Q1876" i="1"/>
  <c r="S1876" i="1" s="1"/>
  <c r="O1876" i="1"/>
  <c r="N1876" i="1"/>
  <c r="L1876" i="1"/>
  <c r="M1876" i="1" s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X1875" i="1"/>
  <c r="W1875" i="1"/>
  <c r="U1875" i="1"/>
  <c r="T1875" i="1"/>
  <c r="V1875" i="1" s="1"/>
  <c r="R1875" i="1"/>
  <c r="Q1875" i="1"/>
  <c r="O1875" i="1"/>
  <c r="P1875" i="1" s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AA1874" i="1"/>
  <c r="Z1874" i="1"/>
  <c r="Y1874" i="1"/>
  <c r="X1874" i="1"/>
  <c r="W1874" i="1"/>
  <c r="U1874" i="1"/>
  <c r="T1874" i="1"/>
  <c r="R1874" i="1"/>
  <c r="S1874" i="1" s="1"/>
  <c r="Q1874" i="1"/>
  <c r="P1874" i="1"/>
  <c r="O1874" i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Z1873" i="1"/>
  <c r="Y1873" i="1"/>
  <c r="X1873" i="1"/>
  <c r="W1873" i="1"/>
  <c r="U1873" i="1"/>
  <c r="V1873" i="1" s="1"/>
  <c r="T1873" i="1"/>
  <c r="S1873" i="1"/>
  <c r="R1873" i="1"/>
  <c r="Q1873" i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V1872" i="1"/>
  <c r="U1872" i="1"/>
  <c r="T1872" i="1"/>
  <c r="R1872" i="1"/>
  <c r="Q1872" i="1"/>
  <c r="S1872" i="1" s="1"/>
  <c r="O1872" i="1"/>
  <c r="N1872" i="1"/>
  <c r="L1872" i="1"/>
  <c r="M1872" i="1" s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V1871" i="1" s="1"/>
  <c r="R1871" i="1"/>
  <c r="Q1871" i="1"/>
  <c r="O1871" i="1"/>
  <c r="P1871" i="1" s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U1870" i="1"/>
  <c r="T1870" i="1"/>
  <c r="V1870" i="1" s="1"/>
  <c r="R1870" i="1"/>
  <c r="S1870" i="1" s="1"/>
  <c r="Q1870" i="1"/>
  <c r="P1870" i="1"/>
  <c r="O1870" i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V1869" i="1" s="1"/>
  <c r="T1869" i="1"/>
  <c r="S1869" i="1"/>
  <c r="R1869" i="1"/>
  <c r="Q1869" i="1"/>
  <c r="O1869" i="1"/>
  <c r="N1869" i="1"/>
  <c r="P1869" i="1" s="1"/>
  <c r="L1869" i="1"/>
  <c r="K1869" i="1"/>
  <c r="M1869" i="1" s="1"/>
  <c r="J1869" i="1"/>
  <c r="I1869" i="1"/>
  <c r="AB1869" i="1" s="1"/>
  <c r="H1869" i="1"/>
  <c r="G1869" i="1"/>
  <c r="F1869" i="1"/>
  <c r="E1869" i="1"/>
  <c r="D1869" i="1"/>
  <c r="B1869" i="1"/>
  <c r="A1869" i="1"/>
  <c r="AA1868" i="1"/>
  <c r="Y1868" i="1"/>
  <c r="X1868" i="1"/>
  <c r="Z1868" i="1" s="1"/>
  <c r="W1868" i="1"/>
  <c r="V1868" i="1"/>
  <c r="U1868" i="1"/>
  <c r="T1868" i="1"/>
  <c r="R1868" i="1"/>
  <c r="Q1868" i="1"/>
  <c r="S1868" i="1" s="1"/>
  <c r="O1868" i="1"/>
  <c r="N1868" i="1"/>
  <c r="P1868" i="1" s="1"/>
  <c r="L1868" i="1"/>
  <c r="M1868" i="1" s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W1867" i="1"/>
  <c r="U1867" i="1"/>
  <c r="T1867" i="1"/>
  <c r="V1867" i="1" s="1"/>
  <c r="R1867" i="1"/>
  <c r="Q1867" i="1"/>
  <c r="S1867" i="1" s="1"/>
  <c r="O1867" i="1"/>
  <c r="P1867" i="1" s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AA1866" i="1"/>
  <c r="Z1866" i="1"/>
  <c r="Y1866" i="1"/>
  <c r="X1866" i="1"/>
  <c r="W1866" i="1"/>
  <c r="U1866" i="1"/>
  <c r="T1866" i="1"/>
  <c r="V1866" i="1" s="1"/>
  <c r="R1866" i="1"/>
  <c r="S1866" i="1" s="1"/>
  <c r="Q1866" i="1"/>
  <c r="P1866" i="1"/>
  <c r="O1866" i="1"/>
  <c r="N1866" i="1"/>
  <c r="L1866" i="1"/>
  <c r="K1866" i="1"/>
  <c r="M1866" i="1" s="1"/>
  <c r="J1866" i="1"/>
  <c r="I1866" i="1"/>
  <c r="AB1866" i="1" s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V1865" i="1" s="1"/>
  <c r="T1865" i="1"/>
  <c r="S1865" i="1"/>
  <c r="R1865" i="1"/>
  <c r="Q1865" i="1"/>
  <c r="O1865" i="1"/>
  <c r="N1865" i="1"/>
  <c r="P1865" i="1" s="1"/>
  <c r="L1865" i="1"/>
  <c r="K1865" i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V1864" i="1"/>
  <c r="U1864" i="1"/>
  <c r="T1864" i="1"/>
  <c r="R1864" i="1"/>
  <c r="Q1864" i="1"/>
  <c r="S1864" i="1" s="1"/>
  <c r="O1864" i="1"/>
  <c r="N1864" i="1"/>
  <c r="L1864" i="1"/>
  <c r="M1864" i="1" s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W1863" i="1"/>
  <c r="U1863" i="1"/>
  <c r="T1863" i="1"/>
  <c r="V1863" i="1" s="1"/>
  <c r="R1863" i="1"/>
  <c r="Q1863" i="1"/>
  <c r="O1863" i="1"/>
  <c r="P1863" i="1" s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U1862" i="1"/>
  <c r="T1862" i="1"/>
  <c r="V1862" i="1" s="1"/>
  <c r="R1862" i="1"/>
  <c r="S1862" i="1" s="1"/>
  <c r="Q1862" i="1"/>
  <c r="P1862" i="1"/>
  <c r="O1862" i="1"/>
  <c r="N1862" i="1"/>
  <c r="L1862" i="1"/>
  <c r="K1862" i="1"/>
  <c r="M1862" i="1" s="1"/>
  <c r="J1862" i="1"/>
  <c r="I1862" i="1"/>
  <c r="H1862" i="1"/>
  <c r="AB1862" i="1" s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V1861" i="1" s="1"/>
  <c r="T1861" i="1"/>
  <c r="S1861" i="1"/>
  <c r="R1861" i="1"/>
  <c r="Q1861" i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Y1860" i="1"/>
  <c r="X1860" i="1"/>
  <c r="Z1860" i="1" s="1"/>
  <c r="W1860" i="1"/>
  <c r="V1860" i="1"/>
  <c r="U1860" i="1"/>
  <c r="T1860" i="1"/>
  <c r="R1860" i="1"/>
  <c r="Q1860" i="1"/>
  <c r="S1860" i="1" s="1"/>
  <c r="O1860" i="1"/>
  <c r="N1860" i="1"/>
  <c r="L1860" i="1"/>
  <c r="M1860" i="1" s="1"/>
  <c r="K1860" i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T1859" i="1"/>
  <c r="V1859" i="1" s="1"/>
  <c r="R1859" i="1"/>
  <c r="Q1859" i="1"/>
  <c r="S1859" i="1" s="1"/>
  <c r="O1859" i="1"/>
  <c r="P1859" i="1" s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AA1858" i="1"/>
  <c r="Z1858" i="1"/>
  <c r="Y1858" i="1"/>
  <c r="X1858" i="1"/>
  <c r="W1858" i="1"/>
  <c r="U1858" i="1"/>
  <c r="T1858" i="1"/>
  <c r="V1858" i="1" s="1"/>
  <c r="R1858" i="1"/>
  <c r="S1858" i="1" s="1"/>
  <c r="Q1858" i="1"/>
  <c r="P1858" i="1"/>
  <c r="O1858" i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V1857" i="1" s="1"/>
  <c r="T1857" i="1"/>
  <c r="S1857" i="1"/>
  <c r="R1857" i="1"/>
  <c r="Q1857" i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Z1856" i="1" s="1"/>
  <c r="W1856" i="1"/>
  <c r="V1856" i="1"/>
  <c r="U1856" i="1"/>
  <c r="T1856" i="1"/>
  <c r="R1856" i="1"/>
  <c r="Q1856" i="1"/>
  <c r="S1856" i="1" s="1"/>
  <c r="O1856" i="1"/>
  <c r="N1856" i="1"/>
  <c r="L1856" i="1"/>
  <c r="M1856" i="1" s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O1855" i="1"/>
  <c r="P1855" i="1" s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AA1854" i="1"/>
  <c r="Z1854" i="1"/>
  <c r="Y1854" i="1"/>
  <c r="X1854" i="1"/>
  <c r="W1854" i="1"/>
  <c r="U1854" i="1"/>
  <c r="T1854" i="1"/>
  <c r="V1854" i="1" s="1"/>
  <c r="R1854" i="1"/>
  <c r="S1854" i="1" s="1"/>
  <c r="Q1854" i="1"/>
  <c r="P1854" i="1"/>
  <c r="O1854" i="1"/>
  <c r="N1854" i="1"/>
  <c r="L1854" i="1"/>
  <c r="K1854" i="1"/>
  <c r="M1854" i="1" s="1"/>
  <c r="AB1854" i="1" s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V1853" i="1" s="1"/>
  <c r="T1853" i="1"/>
  <c r="S1853" i="1"/>
  <c r="R1853" i="1"/>
  <c r="Q1853" i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Z1852" i="1" s="1"/>
  <c r="W1852" i="1"/>
  <c r="V1852" i="1"/>
  <c r="U1852" i="1"/>
  <c r="T1852" i="1"/>
  <c r="R1852" i="1"/>
  <c r="Q1852" i="1"/>
  <c r="S1852" i="1" s="1"/>
  <c r="O1852" i="1"/>
  <c r="N1852" i="1"/>
  <c r="P1852" i="1" s="1"/>
  <c r="L1852" i="1"/>
  <c r="M1852" i="1" s="1"/>
  <c r="K1852" i="1"/>
  <c r="J1852" i="1"/>
  <c r="I1852" i="1"/>
  <c r="H1852" i="1"/>
  <c r="G1852" i="1"/>
  <c r="F1852" i="1"/>
  <c r="E1852" i="1"/>
  <c r="D1852" i="1"/>
  <c r="B1852" i="1"/>
  <c r="A1852" i="1"/>
  <c r="AA1851" i="1"/>
  <c r="Y1851" i="1"/>
  <c r="X1851" i="1"/>
  <c r="W1851" i="1"/>
  <c r="U1851" i="1"/>
  <c r="T1851" i="1"/>
  <c r="V1851" i="1" s="1"/>
  <c r="R1851" i="1"/>
  <c r="Q1851" i="1"/>
  <c r="S1851" i="1" s="1"/>
  <c r="O1851" i="1"/>
  <c r="P1851" i="1" s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U1850" i="1"/>
  <c r="T1850" i="1"/>
  <c r="V1850" i="1" s="1"/>
  <c r="R1850" i="1"/>
  <c r="S1850" i="1" s="1"/>
  <c r="Q1850" i="1"/>
  <c r="P1850" i="1"/>
  <c r="O1850" i="1"/>
  <c r="N1850" i="1"/>
  <c r="L1850" i="1"/>
  <c r="K1850" i="1"/>
  <c r="M1850" i="1" s="1"/>
  <c r="J1850" i="1"/>
  <c r="I1850" i="1"/>
  <c r="AB1850" i="1" s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V1849" i="1" s="1"/>
  <c r="T1849" i="1"/>
  <c r="S1849" i="1"/>
  <c r="R1849" i="1"/>
  <c r="Q1849" i="1"/>
  <c r="O1849" i="1"/>
  <c r="N1849" i="1"/>
  <c r="P1849" i="1" s="1"/>
  <c r="L1849" i="1"/>
  <c r="K1849" i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V1848" i="1"/>
  <c r="U1848" i="1"/>
  <c r="T1848" i="1"/>
  <c r="R1848" i="1"/>
  <c r="Q1848" i="1"/>
  <c r="S1848" i="1" s="1"/>
  <c r="O1848" i="1"/>
  <c r="N1848" i="1"/>
  <c r="P1848" i="1" s="1"/>
  <c r="L1848" i="1"/>
  <c r="M1848" i="1" s="1"/>
  <c r="K1848" i="1"/>
  <c r="J1848" i="1"/>
  <c r="I1848" i="1"/>
  <c r="H1848" i="1"/>
  <c r="G1848" i="1"/>
  <c r="F1848" i="1"/>
  <c r="E1848" i="1"/>
  <c r="D1848" i="1"/>
  <c r="B1848" i="1"/>
  <c r="A1848" i="1" s="1"/>
  <c r="AA1847" i="1"/>
  <c r="Y1847" i="1"/>
  <c r="X1847" i="1"/>
  <c r="Z1847" i="1" s="1"/>
  <c r="W1847" i="1"/>
  <c r="U1847" i="1"/>
  <c r="T1847" i="1"/>
  <c r="V1847" i="1" s="1"/>
  <c r="R1847" i="1"/>
  <c r="Q1847" i="1"/>
  <c r="O1847" i="1"/>
  <c r="P1847" i="1" s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Z1846" i="1" s="1"/>
  <c r="W1846" i="1"/>
  <c r="U1846" i="1"/>
  <c r="T1846" i="1"/>
  <c r="V1846" i="1" s="1"/>
  <c r="R1846" i="1"/>
  <c r="S1846" i="1" s="1"/>
  <c r="Q1846" i="1"/>
  <c r="P1846" i="1"/>
  <c r="O1846" i="1"/>
  <c r="N1846" i="1"/>
  <c r="L1846" i="1"/>
  <c r="K1846" i="1"/>
  <c r="M1846" i="1" s="1"/>
  <c r="J1846" i="1"/>
  <c r="AB1846" i="1" s="1"/>
  <c r="I1846" i="1"/>
  <c r="H1846" i="1"/>
  <c r="G1846" i="1"/>
  <c r="F1846" i="1"/>
  <c r="E1846" i="1"/>
  <c r="D1846" i="1"/>
  <c r="B1846" i="1"/>
  <c r="A1846" i="1"/>
  <c r="AA1845" i="1"/>
  <c r="Y1845" i="1"/>
  <c r="Z1845" i="1" s="1"/>
  <c r="X1845" i="1"/>
  <c r="W1845" i="1"/>
  <c r="U1845" i="1"/>
  <c r="V1845" i="1" s="1"/>
  <c r="T1845" i="1"/>
  <c r="S1845" i="1"/>
  <c r="R1845" i="1"/>
  <c r="Q1845" i="1"/>
  <c r="P1845" i="1"/>
  <c r="O1845" i="1"/>
  <c r="N1845" i="1"/>
  <c r="L1845" i="1"/>
  <c r="M1845" i="1" s="1"/>
  <c r="K1845" i="1"/>
  <c r="J1845" i="1"/>
  <c r="I1845" i="1"/>
  <c r="AB1845" i="1" s="1"/>
  <c r="H1845" i="1"/>
  <c r="G1845" i="1"/>
  <c r="F1845" i="1"/>
  <c r="E1845" i="1"/>
  <c r="D1845" i="1"/>
  <c r="B1845" i="1"/>
  <c r="A1845" i="1"/>
  <c r="AA1844" i="1"/>
  <c r="Y1844" i="1"/>
  <c r="X1844" i="1"/>
  <c r="Z1844" i="1" s="1"/>
  <c r="W1844" i="1"/>
  <c r="V1844" i="1"/>
  <c r="U1844" i="1"/>
  <c r="T1844" i="1"/>
  <c r="S1844" i="1"/>
  <c r="R1844" i="1"/>
  <c r="Q1844" i="1"/>
  <c r="O1844" i="1"/>
  <c r="P1844" i="1" s="1"/>
  <c r="N1844" i="1"/>
  <c r="L1844" i="1"/>
  <c r="M1844" i="1" s="1"/>
  <c r="K1844" i="1"/>
  <c r="J1844" i="1"/>
  <c r="I1844" i="1"/>
  <c r="H1844" i="1"/>
  <c r="AB1844" i="1" s="1"/>
  <c r="G1844" i="1"/>
  <c r="F1844" i="1"/>
  <c r="E1844" i="1"/>
  <c r="D1844" i="1"/>
  <c r="B1844" i="1"/>
  <c r="A1844" i="1"/>
  <c r="AA1843" i="1"/>
  <c r="Y1843" i="1"/>
  <c r="Z1843" i="1" s="1"/>
  <c r="X1843" i="1"/>
  <c r="W1843" i="1"/>
  <c r="U1843" i="1"/>
  <c r="T1843" i="1"/>
  <c r="V1843" i="1" s="1"/>
  <c r="S1843" i="1"/>
  <c r="R1843" i="1"/>
  <c r="Q1843" i="1"/>
  <c r="O1843" i="1"/>
  <c r="P1843" i="1" s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U1842" i="1"/>
  <c r="T1842" i="1"/>
  <c r="V1842" i="1" s="1"/>
  <c r="R1842" i="1"/>
  <c r="S1842" i="1" s="1"/>
  <c r="Q1842" i="1"/>
  <c r="P1842" i="1"/>
  <c r="O1842" i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V1841" i="1" s="1"/>
  <c r="T1841" i="1"/>
  <c r="R1841" i="1"/>
  <c r="Q1841" i="1"/>
  <c r="S1841" i="1" s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T1840" i="1"/>
  <c r="V1840" i="1" s="1"/>
  <c r="R1840" i="1"/>
  <c r="Q1840" i="1"/>
  <c r="S1840" i="1" s="1"/>
  <c r="P1840" i="1"/>
  <c r="O1840" i="1"/>
  <c r="N1840" i="1"/>
  <c r="L1840" i="1"/>
  <c r="M1840" i="1" s="1"/>
  <c r="AB1840" i="1" s="1"/>
  <c r="K1840" i="1"/>
  <c r="J1840" i="1"/>
  <c r="I1840" i="1"/>
  <c r="H1840" i="1"/>
  <c r="G1840" i="1"/>
  <c r="F1840" i="1"/>
  <c r="E1840" i="1"/>
  <c r="D1840" i="1"/>
  <c r="B1840" i="1"/>
  <c r="A1840" i="1" s="1"/>
  <c r="AA1839" i="1"/>
  <c r="Y1839" i="1"/>
  <c r="Z1839" i="1" s="1"/>
  <c r="X1839" i="1"/>
  <c r="W1839" i="1"/>
  <c r="U1839" i="1"/>
  <c r="T1839" i="1"/>
  <c r="V1839" i="1" s="1"/>
  <c r="R1839" i="1"/>
  <c r="Q1839" i="1"/>
  <c r="S1839" i="1" s="1"/>
  <c r="O1839" i="1"/>
  <c r="P1839" i="1" s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U1838" i="1"/>
  <c r="V1838" i="1" s="1"/>
  <c r="T1838" i="1"/>
  <c r="R1838" i="1"/>
  <c r="S1838" i="1" s="1"/>
  <c r="Q1838" i="1"/>
  <c r="O1838" i="1"/>
  <c r="N1838" i="1"/>
  <c r="P1838" i="1" s="1"/>
  <c r="L1838" i="1"/>
  <c r="M1838" i="1" s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V1837" i="1" s="1"/>
  <c r="T1837" i="1"/>
  <c r="R1837" i="1"/>
  <c r="Q1837" i="1"/>
  <c r="S1837" i="1" s="1"/>
  <c r="P1837" i="1"/>
  <c r="O1837" i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Z1836" i="1"/>
  <c r="Y1836" i="1"/>
  <c r="X1836" i="1"/>
  <c r="W1836" i="1"/>
  <c r="V1836" i="1"/>
  <c r="U1836" i="1"/>
  <c r="T1836" i="1"/>
  <c r="R1836" i="1"/>
  <c r="Q1836" i="1"/>
  <c r="S1836" i="1" s="1"/>
  <c r="O1836" i="1"/>
  <c r="N1836" i="1"/>
  <c r="P1836" i="1" s="1"/>
  <c r="L1836" i="1"/>
  <c r="M1836" i="1" s="1"/>
  <c r="K1836" i="1"/>
  <c r="J1836" i="1"/>
  <c r="I1836" i="1"/>
  <c r="H1836" i="1"/>
  <c r="G1836" i="1"/>
  <c r="F1836" i="1"/>
  <c r="E1836" i="1"/>
  <c r="D1836" i="1"/>
  <c r="B1836" i="1"/>
  <c r="A1836" i="1"/>
  <c r="AA1835" i="1"/>
  <c r="Y1835" i="1"/>
  <c r="Z1835" i="1" s="1"/>
  <c r="X1835" i="1"/>
  <c r="W1835" i="1"/>
  <c r="U1835" i="1"/>
  <c r="T1835" i="1"/>
  <c r="V1835" i="1" s="1"/>
  <c r="R1835" i="1"/>
  <c r="Q1835" i="1"/>
  <c r="S1835" i="1" s="1"/>
  <c r="O1835" i="1"/>
  <c r="P1835" i="1" s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AA1834" i="1"/>
  <c r="Z1834" i="1"/>
  <c r="Y1834" i="1"/>
  <c r="X1834" i="1"/>
  <c r="W1834" i="1"/>
  <c r="U1834" i="1"/>
  <c r="T1834" i="1"/>
  <c r="V1834" i="1" s="1"/>
  <c r="R1834" i="1"/>
  <c r="S1834" i="1" s="1"/>
  <c r="Q1834" i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W1833" i="1"/>
  <c r="U1833" i="1"/>
  <c r="V1833" i="1" s="1"/>
  <c r="T1833" i="1"/>
  <c r="S1833" i="1"/>
  <c r="R1833" i="1"/>
  <c r="Q1833" i="1"/>
  <c r="O1833" i="1"/>
  <c r="P1833" i="1" s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Z1832" i="1"/>
  <c r="Y1832" i="1"/>
  <c r="X1832" i="1"/>
  <c r="W1832" i="1"/>
  <c r="V1832" i="1"/>
  <c r="U1832" i="1"/>
  <c r="T1832" i="1"/>
  <c r="R1832" i="1"/>
  <c r="S1832" i="1" s="1"/>
  <c r="Q1832" i="1"/>
  <c r="O1832" i="1"/>
  <c r="N1832" i="1"/>
  <c r="L1832" i="1"/>
  <c r="M1832" i="1" s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V1831" i="1"/>
  <c r="U1831" i="1"/>
  <c r="T1831" i="1"/>
  <c r="R1831" i="1"/>
  <c r="S1831" i="1" s="1"/>
  <c r="Q1831" i="1"/>
  <c r="O1831" i="1"/>
  <c r="P1831" i="1" s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Y1830" i="1"/>
  <c r="X1830" i="1"/>
  <c r="Z1830" i="1" s="1"/>
  <c r="W1830" i="1"/>
  <c r="U1830" i="1"/>
  <c r="T1830" i="1"/>
  <c r="V1830" i="1" s="1"/>
  <c r="R1830" i="1"/>
  <c r="S1830" i="1" s="1"/>
  <c r="Q1830" i="1"/>
  <c r="O1830" i="1"/>
  <c r="N1830" i="1"/>
  <c r="P1830" i="1" s="1"/>
  <c r="M1830" i="1"/>
  <c r="AB1830" i="1" s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Z1829" i="1" s="1"/>
  <c r="X1829" i="1"/>
  <c r="W1829" i="1"/>
  <c r="U1829" i="1"/>
  <c r="V1829" i="1" s="1"/>
  <c r="T1829" i="1"/>
  <c r="R1829" i="1"/>
  <c r="Q1829" i="1"/>
  <c r="S1829" i="1" s="1"/>
  <c r="O1829" i="1"/>
  <c r="N1829" i="1"/>
  <c r="P1829" i="1" s="1"/>
  <c r="AB1829" i="1" s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U1828" i="1"/>
  <c r="T1828" i="1"/>
  <c r="V1828" i="1" s="1"/>
  <c r="R1828" i="1"/>
  <c r="Q1828" i="1"/>
  <c r="S1828" i="1" s="1"/>
  <c r="P1828" i="1"/>
  <c r="O1828" i="1"/>
  <c r="N1828" i="1"/>
  <c r="L1828" i="1"/>
  <c r="M1828" i="1" s="1"/>
  <c r="K1828" i="1"/>
  <c r="J1828" i="1"/>
  <c r="I1828" i="1"/>
  <c r="H1828" i="1"/>
  <c r="G1828" i="1"/>
  <c r="F1828" i="1"/>
  <c r="E1828" i="1"/>
  <c r="D1828" i="1"/>
  <c r="B1828" i="1"/>
  <c r="A1828" i="1" s="1"/>
  <c r="AA1827" i="1"/>
  <c r="Y1827" i="1"/>
  <c r="Z1827" i="1" s="1"/>
  <c r="X1827" i="1"/>
  <c r="W1827" i="1"/>
  <c r="U1827" i="1"/>
  <c r="T1827" i="1"/>
  <c r="V1827" i="1" s="1"/>
  <c r="S1827" i="1"/>
  <c r="R1827" i="1"/>
  <c r="Q1827" i="1"/>
  <c r="O1827" i="1"/>
  <c r="P1827" i="1" s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U1826" i="1"/>
  <c r="T1826" i="1"/>
  <c r="V1826" i="1" s="1"/>
  <c r="R1826" i="1"/>
  <c r="S1826" i="1" s="1"/>
  <c r="Q1826" i="1"/>
  <c r="P1826" i="1"/>
  <c r="O1826" i="1"/>
  <c r="N1826" i="1"/>
  <c r="L1826" i="1"/>
  <c r="M1826" i="1" s="1"/>
  <c r="AB1826" i="1" s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V1825" i="1" s="1"/>
  <c r="T1825" i="1"/>
  <c r="S1825" i="1"/>
  <c r="R1825" i="1"/>
  <c r="Q1825" i="1"/>
  <c r="O1825" i="1"/>
  <c r="P1825" i="1" s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V1824" i="1"/>
  <c r="U1824" i="1"/>
  <c r="T1824" i="1"/>
  <c r="R1824" i="1"/>
  <c r="S1824" i="1" s="1"/>
  <c r="Q1824" i="1"/>
  <c r="O1824" i="1"/>
  <c r="N1824" i="1"/>
  <c r="P1824" i="1" s="1"/>
  <c r="L1824" i="1"/>
  <c r="M1824" i="1" s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Z1823" i="1" s="1"/>
  <c r="X1823" i="1"/>
  <c r="W1823" i="1"/>
  <c r="U1823" i="1"/>
  <c r="T1823" i="1"/>
  <c r="V1823" i="1" s="1"/>
  <c r="R1823" i="1"/>
  <c r="Q1823" i="1"/>
  <c r="S1823" i="1" s="1"/>
  <c r="O1823" i="1"/>
  <c r="P1823" i="1" s="1"/>
  <c r="N1823" i="1"/>
  <c r="M1823" i="1"/>
  <c r="L1823" i="1"/>
  <c r="K1823" i="1"/>
  <c r="J1823" i="1"/>
  <c r="I1823" i="1"/>
  <c r="H1823" i="1"/>
  <c r="AB1823" i="1" s="1"/>
  <c r="G1823" i="1"/>
  <c r="F1823" i="1"/>
  <c r="E1823" i="1"/>
  <c r="D1823" i="1"/>
  <c r="B1823" i="1"/>
  <c r="A1823" i="1" s="1"/>
  <c r="AA1822" i="1"/>
  <c r="Z1822" i="1"/>
  <c r="Y1822" i="1"/>
  <c r="X1822" i="1"/>
  <c r="W1822" i="1"/>
  <c r="V1822" i="1"/>
  <c r="U1822" i="1"/>
  <c r="T1822" i="1"/>
  <c r="S1822" i="1"/>
  <c r="R1822" i="1"/>
  <c r="Q1822" i="1"/>
  <c r="P1822" i="1"/>
  <c r="AB1822" i="1" s="1"/>
  <c r="O1822" i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Y1821" i="1"/>
  <c r="Z1821" i="1" s="1"/>
  <c r="X1821" i="1"/>
  <c r="W1821" i="1"/>
  <c r="V1821" i="1"/>
  <c r="U1821" i="1"/>
  <c r="T1821" i="1"/>
  <c r="R1821" i="1"/>
  <c r="Q1821" i="1"/>
  <c r="S1821" i="1" s="1"/>
  <c r="O1821" i="1"/>
  <c r="N1821" i="1"/>
  <c r="P1821" i="1" s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U1820" i="1"/>
  <c r="T1820" i="1"/>
  <c r="V1820" i="1" s="1"/>
  <c r="R1820" i="1"/>
  <c r="Q1820" i="1"/>
  <c r="S1820" i="1" s="1"/>
  <c r="P1820" i="1"/>
  <c r="O1820" i="1"/>
  <c r="N1820" i="1"/>
  <c r="L1820" i="1"/>
  <c r="M1820" i="1" s="1"/>
  <c r="K1820" i="1"/>
  <c r="J1820" i="1"/>
  <c r="I1820" i="1"/>
  <c r="H1820" i="1"/>
  <c r="AB1820" i="1" s="1"/>
  <c r="G1820" i="1"/>
  <c r="F1820" i="1"/>
  <c r="E1820" i="1"/>
  <c r="D1820" i="1"/>
  <c r="B1820" i="1"/>
  <c r="A1820" i="1"/>
  <c r="AA1819" i="1"/>
  <c r="Y1819" i="1"/>
  <c r="Z1819" i="1" s="1"/>
  <c r="X1819" i="1"/>
  <c r="W1819" i="1"/>
  <c r="V1819" i="1"/>
  <c r="U1819" i="1"/>
  <c r="T1819" i="1"/>
  <c r="R1819" i="1"/>
  <c r="S1819" i="1" s="1"/>
  <c r="Q1819" i="1"/>
  <c r="O1819" i="1"/>
  <c r="P1819" i="1" s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Y1818" i="1"/>
  <c r="X1818" i="1"/>
  <c r="Z1818" i="1" s="1"/>
  <c r="W1818" i="1"/>
  <c r="U1818" i="1"/>
  <c r="T1818" i="1"/>
  <c r="V1818" i="1" s="1"/>
  <c r="R1818" i="1"/>
  <c r="S1818" i="1" s="1"/>
  <c r="Q1818" i="1"/>
  <c r="P1818" i="1"/>
  <c r="O1818" i="1"/>
  <c r="N1818" i="1"/>
  <c r="L1818" i="1"/>
  <c r="M1818" i="1" s="1"/>
  <c r="K1818" i="1"/>
  <c r="J1818" i="1"/>
  <c r="I1818" i="1"/>
  <c r="H1818" i="1"/>
  <c r="AB1818" i="1" s="1"/>
  <c r="G1818" i="1"/>
  <c r="F1818" i="1"/>
  <c r="E1818" i="1"/>
  <c r="D1818" i="1"/>
  <c r="B1818" i="1"/>
  <c r="A1818" i="1"/>
  <c r="AA1817" i="1"/>
  <c r="Y1817" i="1"/>
  <c r="X1817" i="1"/>
  <c r="Z1817" i="1" s="1"/>
  <c r="W1817" i="1"/>
  <c r="U1817" i="1"/>
  <c r="V1817" i="1" s="1"/>
  <c r="T1817" i="1"/>
  <c r="R1817" i="1"/>
  <c r="Q1817" i="1"/>
  <c r="S1817" i="1" s="1"/>
  <c r="P1817" i="1"/>
  <c r="O1817" i="1"/>
  <c r="N1817" i="1"/>
  <c r="L1817" i="1"/>
  <c r="K1817" i="1"/>
  <c r="M1817" i="1" s="1"/>
  <c r="AB1817" i="1" s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U1816" i="1"/>
  <c r="T1816" i="1"/>
  <c r="V1816" i="1" s="1"/>
  <c r="S1816" i="1"/>
  <c r="R1816" i="1"/>
  <c r="Q1816" i="1"/>
  <c r="O1816" i="1"/>
  <c r="N1816" i="1"/>
  <c r="P1816" i="1" s="1"/>
  <c r="L1816" i="1"/>
  <c r="M1816" i="1" s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Z1815" i="1" s="1"/>
  <c r="X1815" i="1"/>
  <c r="W1815" i="1"/>
  <c r="V1815" i="1"/>
  <c r="U1815" i="1"/>
  <c r="T1815" i="1"/>
  <c r="R1815" i="1"/>
  <c r="Q1815" i="1"/>
  <c r="S1815" i="1" s="1"/>
  <c r="P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V1814" i="1"/>
  <c r="U1814" i="1"/>
  <c r="T1814" i="1"/>
  <c r="R1814" i="1"/>
  <c r="S1814" i="1" s="1"/>
  <c r="Q1814" i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Z1813" i="1" s="1"/>
  <c r="X1813" i="1"/>
  <c r="W1813" i="1"/>
  <c r="U1813" i="1"/>
  <c r="V1813" i="1" s="1"/>
  <c r="T1813" i="1"/>
  <c r="R1813" i="1"/>
  <c r="Q1813" i="1"/>
  <c r="S1813" i="1" s="1"/>
  <c r="O1813" i="1"/>
  <c r="N1813" i="1"/>
  <c r="P1813" i="1" s="1"/>
  <c r="AB1813" i="1" s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T1812" i="1"/>
  <c r="V1812" i="1" s="1"/>
  <c r="R1812" i="1"/>
  <c r="Q1812" i="1"/>
  <c r="S1812" i="1" s="1"/>
  <c r="P1812" i="1"/>
  <c r="O1812" i="1"/>
  <c r="N1812" i="1"/>
  <c r="L1812" i="1"/>
  <c r="M1812" i="1" s="1"/>
  <c r="K1812" i="1"/>
  <c r="J1812" i="1"/>
  <c r="I1812" i="1"/>
  <c r="H1812" i="1"/>
  <c r="G1812" i="1"/>
  <c r="F1812" i="1"/>
  <c r="E1812" i="1"/>
  <c r="D1812" i="1"/>
  <c r="B1812" i="1"/>
  <c r="A1812" i="1"/>
  <c r="AA1811" i="1"/>
  <c r="Y1811" i="1"/>
  <c r="Z1811" i="1" s="1"/>
  <c r="X1811" i="1"/>
  <c r="W1811" i="1"/>
  <c r="V1811" i="1"/>
  <c r="U1811" i="1"/>
  <c r="T1811" i="1"/>
  <c r="R1811" i="1"/>
  <c r="S1811" i="1" s="1"/>
  <c r="Q1811" i="1"/>
  <c r="P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Y1810" i="1"/>
  <c r="X1810" i="1"/>
  <c r="Z1810" i="1" s="1"/>
  <c r="W1810" i="1"/>
  <c r="V1810" i="1"/>
  <c r="U1810" i="1"/>
  <c r="T1810" i="1"/>
  <c r="R1810" i="1"/>
  <c r="S1810" i="1" s="1"/>
  <c r="Q1810" i="1"/>
  <c r="P1810" i="1"/>
  <c r="O1810" i="1"/>
  <c r="N1810" i="1"/>
  <c r="L1810" i="1"/>
  <c r="K1810" i="1"/>
  <c r="M1810" i="1" s="1"/>
  <c r="AB1810" i="1" s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V1809" i="1" s="1"/>
  <c r="T1809" i="1"/>
  <c r="S1809" i="1"/>
  <c r="R1809" i="1"/>
  <c r="Q1809" i="1"/>
  <c r="P1809" i="1"/>
  <c r="O1809" i="1"/>
  <c r="N1809" i="1"/>
  <c r="L1809" i="1"/>
  <c r="K1809" i="1"/>
  <c r="M1809" i="1" s="1"/>
  <c r="AB1809" i="1" s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V1808" i="1"/>
  <c r="U1808" i="1"/>
  <c r="T1808" i="1"/>
  <c r="S1808" i="1"/>
  <c r="R1808" i="1"/>
  <c r="Q1808" i="1"/>
  <c r="O1808" i="1"/>
  <c r="N1808" i="1"/>
  <c r="P1808" i="1" s="1"/>
  <c r="AB1808" i="1" s="1"/>
  <c r="L1808" i="1"/>
  <c r="M1808" i="1" s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Z1807" i="1" s="1"/>
  <c r="X1807" i="1"/>
  <c r="W1807" i="1"/>
  <c r="U1807" i="1"/>
  <c r="T1807" i="1"/>
  <c r="R1807" i="1"/>
  <c r="S1807" i="1" s="1"/>
  <c r="Q1807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AA1806" i="1"/>
  <c r="Z1806" i="1"/>
  <c r="Y1806" i="1"/>
  <c r="X1806" i="1"/>
  <c r="W1806" i="1"/>
  <c r="U1806" i="1"/>
  <c r="T1806" i="1"/>
  <c r="V1806" i="1" s="1"/>
  <c r="S1806" i="1"/>
  <c r="R1806" i="1"/>
  <c r="Q1806" i="1"/>
  <c r="O1806" i="1"/>
  <c r="N1806" i="1"/>
  <c r="P1806" i="1" s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/>
  <c r="AA1805" i="1"/>
  <c r="Z1805" i="1"/>
  <c r="Y1805" i="1"/>
  <c r="X1805" i="1"/>
  <c r="W1805" i="1"/>
  <c r="V1805" i="1"/>
  <c r="U1805" i="1"/>
  <c r="T1805" i="1"/>
  <c r="R1805" i="1"/>
  <c r="Q1805" i="1"/>
  <c r="S1805" i="1" s="1"/>
  <c r="O1805" i="1"/>
  <c r="N1805" i="1"/>
  <c r="P1805" i="1" s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V1804" i="1" s="1"/>
  <c r="R1804" i="1"/>
  <c r="Q1804" i="1"/>
  <c r="S1804" i="1" s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Z1803" i="1" s="1"/>
  <c r="X1803" i="1"/>
  <c r="W1803" i="1"/>
  <c r="V1803" i="1"/>
  <c r="U1803" i="1"/>
  <c r="T1803" i="1"/>
  <c r="R1803" i="1"/>
  <c r="Q1803" i="1"/>
  <c r="S1803" i="1" s="1"/>
  <c r="P1803" i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Y1802" i="1"/>
  <c r="X1802" i="1"/>
  <c r="Z1802" i="1" s="1"/>
  <c r="W1802" i="1"/>
  <c r="U1802" i="1"/>
  <c r="T1802" i="1"/>
  <c r="V1802" i="1" s="1"/>
  <c r="S1802" i="1"/>
  <c r="AB1802" i="1" s="1"/>
  <c r="R1802" i="1"/>
  <c r="Q1802" i="1"/>
  <c r="P1802" i="1"/>
  <c r="O1802" i="1"/>
  <c r="N1802" i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Z1801" i="1" s="1"/>
  <c r="W1801" i="1"/>
  <c r="V1801" i="1"/>
  <c r="U1801" i="1"/>
  <c r="T1801" i="1"/>
  <c r="S1801" i="1"/>
  <c r="R1801" i="1"/>
  <c r="Q1801" i="1"/>
  <c r="O1801" i="1"/>
  <c r="P1801" i="1" s="1"/>
  <c r="N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V1800" i="1"/>
  <c r="U1800" i="1"/>
  <c r="T1800" i="1"/>
  <c r="R1800" i="1"/>
  <c r="S1800" i="1" s="1"/>
  <c r="Q1800" i="1"/>
  <c r="O1800" i="1"/>
  <c r="N1800" i="1"/>
  <c r="P1800" i="1" s="1"/>
  <c r="L1800" i="1"/>
  <c r="M1800" i="1" s="1"/>
  <c r="K1800" i="1"/>
  <c r="J1800" i="1"/>
  <c r="I1800" i="1"/>
  <c r="H1800" i="1"/>
  <c r="G1800" i="1"/>
  <c r="F1800" i="1"/>
  <c r="E1800" i="1"/>
  <c r="D1800" i="1"/>
  <c r="B1800" i="1"/>
  <c r="A1800" i="1"/>
  <c r="AA1799" i="1"/>
  <c r="Y1799" i="1"/>
  <c r="Z1799" i="1" s="1"/>
  <c r="X1799" i="1"/>
  <c r="W1799" i="1"/>
  <c r="U1799" i="1"/>
  <c r="T1799" i="1"/>
  <c r="V1799" i="1" s="1"/>
  <c r="R1799" i="1"/>
  <c r="Q1799" i="1"/>
  <c r="S1799" i="1" s="1"/>
  <c r="P1799" i="1"/>
  <c r="O1799" i="1"/>
  <c r="N1799" i="1"/>
  <c r="M1799" i="1"/>
  <c r="AB1799" i="1" s="1"/>
  <c r="L1799" i="1"/>
  <c r="K1799" i="1"/>
  <c r="J1799" i="1"/>
  <c r="I1799" i="1"/>
  <c r="H1799" i="1"/>
  <c r="G1799" i="1"/>
  <c r="F1799" i="1"/>
  <c r="E1799" i="1"/>
  <c r="D1799" i="1"/>
  <c r="B1799" i="1"/>
  <c r="A1799" i="1" s="1"/>
  <c r="AA1798" i="1"/>
  <c r="Z1798" i="1"/>
  <c r="Y1798" i="1"/>
  <c r="X1798" i="1"/>
  <c r="W1798" i="1"/>
  <c r="V1798" i="1"/>
  <c r="U1798" i="1"/>
  <c r="T1798" i="1"/>
  <c r="R1798" i="1"/>
  <c r="S1798" i="1" s="1"/>
  <c r="Q1798" i="1"/>
  <c r="O1798" i="1"/>
  <c r="N1798" i="1"/>
  <c r="P1798" i="1" s="1"/>
  <c r="L1798" i="1"/>
  <c r="K1798" i="1"/>
  <c r="M1798" i="1" s="1"/>
  <c r="AB1798" i="1" s="1"/>
  <c r="J1798" i="1"/>
  <c r="I1798" i="1"/>
  <c r="H1798" i="1"/>
  <c r="G1798" i="1"/>
  <c r="F1798" i="1"/>
  <c r="E1798" i="1"/>
  <c r="D1798" i="1"/>
  <c r="B1798" i="1"/>
  <c r="A1798" i="1"/>
  <c r="AA1797" i="1"/>
  <c r="Y1797" i="1"/>
  <c r="Z1797" i="1" s="1"/>
  <c r="X1797" i="1"/>
  <c r="W1797" i="1"/>
  <c r="U1797" i="1"/>
  <c r="V1797" i="1" s="1"/>
  <c r="T1797" i="1"/>
  <c r="S1797" i="1"/>
  <c r="R1797" i="1"/>
  <c r="Q1797" i="1"/>
  <c r="O1797" i="1"/>
  <c r="N1797" i="1"/>
  <c r="P1797" i="1" s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W1796" i="1"/>
  <c r="U1796" i="1"/>
  <c r="T1796" i="1"/>
  <c r="V1796" i="1" s="1"/>
  <c r="R1796" i="1"/>
  <c r="Q1796" i="1"/>
  <c r="S1796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Z1795" i="1" s="1"/>
  <c r="X1795" i="1"/>
  <c r="W1795" i="1"/>
  <c r="V1795" i="1"/>
  <c r="U1795" i="1"/>
  <c r="T1795" i="1"/>
  <c r="R1795" i="1"/>
  <c r="S1795" i="1" s="1"/>
  <c r="Q1795" i="1"/>
  <c r="O1795" i="1"/>
  <c r="P1795" i="1" s="1"/>
  <c r="N1795" i="1"/>
  <c r="M1795" i="1"/>
  <c r="AB1795" i="1" s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V1794" i="1" s="1"/>
  <c r="T1794" i="1"/>
  <c r="R1794" i="1"/>
  <c r="Q1794" i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V1793" i="1" s="1"/>
  <c r="S1793" i="1"/>
  <c r="AB1793" i="1" s="1"/>
  <c r="R1793" i="1"/>
  <c r="Q1793" i="1"/>
  <c r="P1793" i="1"/>
  <c r="O1793" i="1"/>
  <c r="N1793" i="1"/>
  <c r="L1793" i="1"/>
  <c r="M1793" i="1" s="1"/>
  <c r="K1793" i="1"/>
  <c r="J1793" i="1"/>
  <c r="I1793" i="1"/>
  <c r="H1793" i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S1792" i="1"/>
  <c r="R1792" i="1"/>
  <c r="Q1792" i="1"/>
  <c r="O1792" i="1"/>
  <c r="P1792" i="1" s="1"/>
  <c r="N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V1791" i="1"/>
  <c r="U1791" i="1"/>
  <c r="T1791" i="1"/>
  <c r="R1791" i="1"/>
  <c r="S1791" i="1" s="1"/>
  <c r="Q1791" i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U1790" i="1"/>
  <c r="V1790" i="1" s="1"/>
  <c r="T1790" i="1"/>
  <c r="R1790" i="1"/>
  <c r="Q1790" i="1"/>
  <c r="S1790" i="1" s="1"/>
  <c r="O1790" i="1"/>
  <c r="N1790" i="1"/>
  <c r="P1790" i="1" s="1"/>
  <c r="M1790" i="1"/>
  <c r="AB1790" i="1" s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Z1789" i="1" s="1"/>
  <c r="W1789" i="1"/>
  <c r="U1789" i="1"/>
  <c r="T1789" i="1"/>
  <c r="S1789" i="1"/>
  <c r="R1789" i="1"/>
  <c r="Q1789" i="1"/>
  <c r="P1789" i="1"/>
  <c r="O1789" i="1"/>
  <c r="N1789" i="1"/>
  <c r="L1789" i="1"/>
  <c r="M1789" i="1" s="1"/>
  <c r="K1789" i="1"/>
  <c r="J1789" i="1"/>
  <c r="I1789" i="1"/>
  <c r="H1789" i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T1788" i="1"/>
  <c r="V1788" i="1" s="1"/>
  <c r="S1788" i="1"/>
  <c r="R1788" i="1"/>
  <c r="Q1788" i="1"/>
  <c r="O1788" i="1"/>
  <c r="P1788" i="1" s="1"/>
  <c r="N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AA1787" i="1"/>
  <c r="Y1787" i="1"/>
  <c r="Z1787" i="1" s="1"/>
  <c r="X1787" i="1"/>
  <c r="W1787" i="1"/>
  <c r="V1787" i="1"/>
  <c r="U1787" i="1"/>
  <c r="T1787" i="1"/>
  <c r="R1787" i="1"/>
  <c r="S1787" i="1" s="1"/>
  <c r="Q1787" i="1"/>
  <c r="O1787" i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U1786" i="1"/>
  <c r="V1786" i="1" s="1"/>
  <c r="T1786" i="1"/>
  <c r="R1786" i="1"/>
  <c r="Q1786" i="1"/>
  <c r="S1786" i="1" s="1"/>
  <c r="P1786" i="1"/>
  <c r="O1786" i="1"/>
  <c r="N1786" i="1"/>
  <c r="M1786" i="1"/>
  <c r="AB1786" i="1" s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X1785" i="1"/>
  <c r="Z1785" i="1" s="1"/>
  <c r="W1785" i="1"/>
  <c r="U1785" i="1"/>
  <c r="T1785" i="1"/>
  <c r="V1785" i="1" s="1"/>
  <c r="R1785" i="1"/>
  <c r="Q1785" i="1"/>
  <c r="S1785" i="1" s="1"/>
  <c r="P1785" i="1"/>
  <c r="O1785" i="1"/>
  <c r="N1785" i="1"/>
  <c r="L1785" i="1"/>
  <c r="M1785" i="1" s="1"/>
  <c r="K1785" i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T1784" i="1"/>
  <c r="V1784" i="1" s="1"/>
  <c r="S1784" i="1"/>
  <c r="R1784" i="1"/>
  <c r="Q1784" i="1"/>
  <c r="O1784" i="1"/>
  <c r="P1784" i="1" s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 s="1"/>
  <c r="AA1783" i="1"/>
  <c r="Y1783" i="1"/>
  <c r="X1783" i="1"/>
  <c r="Z1783" i="1" s="1"/>
  <c r="W1783" i="1"/>
  <c r="V1783" i="1"/>
  <c r="U1783" i="1"/>
  <c r="T1783" i="1"/>
  <c r="R1783" i="1"/>
  <c r="S1783" i="1" s="1"/>
  <c r="Q1783" i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V1782" i="1" s="1"/>
  <c r="T1782" i="1"/>
  <c r="R1782" i="1"/>
  <c r="Q1782" i="1"/>
  <c r="O1782" i="1"/>
  <c r="P1782" i="1" s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U1781" i="1"/>
  <c r="T1781" i="1"/>
  <c r="V1781" i="1" s="1"/>
  <c r="R1781" i="1"/>
  <c r="Q1781" i="1"/>
  <c r="S1781" i="1" s="1"/>
  <c r="P1781" i="1"/>
  <c r="O1781" i="1"/>
  <c r="N1781" i="1"/>
  <c r="L1781" i="1"/>
  <c r="M1781" i="1" s="1"/>
  <c r="AB1781" i="1" s="1"/>
  <c r="K1781" i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S1780" i="1"/>
  <c r="R1780" i="1"/>
  <c r="Q1780" i="1"/>
  <c r="O1780" i="1"/>
  <c r="P1780" i="1" s="1"/>
  <c r="N1780" i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V1779" i="1"/>
  <c r="U1779" i="1"/>
  <c r="T1779" i="1"/>
  <c r="R1779" i="1"/>
  <c r="S1779" i="1" s="1"/>
  <c r="Q1779" i="1"/>
  <c r="O1779" i="1"/>
  <c r="N1779" i="1"/>
  <c r="P1779" i="1" s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V1778" i="1" s="1"/>
  <c r="T1778" i="1"/>
  <c r="R1778" i="1"/>
  <c r="Q1778" i="1"/>
  <c r="S1778" i="1" s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R1777" i="1"/>
  <c r="Q1777" i="1"/>
  <c r="S1777" i="1" s="1"/>
  <c r="P1777" i="1"/>
  <c r="O1777" i="1"/>
  <c r="N1777" i="1"/>
  <c r="L1777" i="1"/>
  <c r="M1777" i="1" s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Z1776" i="1" s="1"/>
  <c r="W1776" i="1"/>
  <c r="V1776" i="1"/>
  <c r="U1776" i="1"/>
  <c r="T1776" i="1"/>
  <c r="S1776" i="1"/>
  <c r="R1776" i="1"/>
  <c r="Q1776" i="1"/>
  <c r="O1776" i="1"/>
  <c r="P1776" i="1" s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V1775" i="1"/>
  <c r="U1775" i="1"/>
  <c r="T1775" i="1"/>
  <c r="R1775" i="1"/>
  <c r="S1775" i="1" s="1"/>
  <c r="Q1775" i="1"/>
  <c r="O1775" i="1"/>
  <c r="N1775" i="1"/>
  <c r="L1775" i="1"/>
  <c r="M1775" i="1" s="1"/>
  <c r="K1775" i="1"/>
  <c r="J1775" i="1"/>
  <c r="I1775" i="1"/>
  <c r="H1775" i="1"/>
  <c r="G1775" i="1"/>
  <c r="F1775" i="1"/>
  <c r="E1775" i="1"/>
  <c r="D1775" i="1"/>
  <c r="B1775" i="1"/>
  <c r="A1775" i="1" s="1"/>
  <c r="AA1774" i="1"/>
  <c r="Y1774" i="1"/>
  <c r="Z1774" i="1" s="1"/>
  <c r="X1774" i="1"/>
  <c r="W1774" i="1"/>
  <c r="U1774" i="1"/>
  <c r="V1774" i="1" s="1"/>
  <c r="T1774" i="1"/>
  <c r="R1774" i="1"/>
  <c r="Q1774" i="1"/>
  <c r="S1774" i="1" s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R1773" i="1"/>
  <c r="Q1773" i="1"/>
  <c r="S1773" i="1" s="1"/>
  <c r="P1773" i="1"/>
  <c r="O1773" i="1"/>
  <c r="N1773" i="1"/>
  <c r="L1773" i="1"/>
  <c r="M1773" i="1" s="1"/>
  <c r="K1773" i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V1772" i="1"/>
  <c r="U1772" i="1"/>
  <c r="T1772" i="1"/>
  <c r="S1772" i="1"/>
  <c r="R1772" i="1"/>
  <c r="Q1772" i="1"/>
  <c r="O1772" i="1"/>
  <c r="P1772" i="1" s="1"/>
  <c r="N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Y1771" i="1"/>
  <c r="Z1771" i="1" s="1"/>
  <c r="X1771" i="1"/>
  <c r="W1771" i="1"/>
  <c r="V1771" i="1"/>
  <c r="U1771" i="1"/>
  <c r="T1771" i="1"/>
  <c r="R1771" i="1"/>
  <c r="S1771" i="1" s="1"/>
  <c r="Q1771" i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V1770" i="1" s="1"/>
  <c r="T1770" i="1"/>
  <c r="R1770" i="1"/>
  <c r="Q1770" i="1"/>
  <c r="O1770" i="1"/>
  <c r="N1770" i="1"/>
  <c r="P1770" i="1" s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U1769" i="1"/>
  <c r="T1769" i="1"/>
  <c r="R1769" i="1"/>
  <c r="Q1769" i="1"/>
  <c r="S1769" i="1" s="1"/>
  <c r="P1769" i="1"/>
  <c r="O1769" i="1"/>
  <c r="N1769" i="1"/>
  <c r="L1769" i="1"/>
  <c r="M1769" i="1" s="1"/>
  <c r="K1769" i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S1768" i="1"/>
  <c r="R1768" i="1"/>
  <c r="Q1768" i="1"/>
  <c r="O1768" i="1"/>
  <c r="P1768" i="1" s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Y1767" i="1"/>
  <c r="X1767" i="1"/>
  <c r="Z1767" i="1" s="1"/>
  <c r="W1767" i="1"/>
  <c r="V1767" i="1"/>
  <c r="U1767" i="1"/>
  <c r="T1767" i="1"/>
  <c r="R1767" i="1"/>
  <c r="S1767" i="1" s="1"/>
  <c r="Q1767" i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V1766" i="1" s="1"/>
  <c r="T1766" i="1"/>
  <c r="R1766" i="1"/>
  <c r="Q1766" i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Z1765" i="1" s="1"/>
  <c r="W1765" i="1"/>
  <c r="U1765" i="1"/>
  <c r="T1765" i="1"/>
  <c r="V1765" i="1" s="1"/>
  <c r="S1765" i="1"/>
  <c r="R1765" i="1"/>
  <c r="Q1765" i="1"/>
  <c r="P1765" i="1"/>
  <c r="O1765" i="1"/>
  <c r="N1765" i="1"/>
  <c r="L1765" i="1"/>
  <c r="M1765" i="1" s="1"/>
  <c r="AB1765" i="1" s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O1764" i="1"/>
  <c r="P1764" i="1" s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V1763" i="1"/>
  <c r="U1763" i="1"/>
  <c r="T1763" i="1"/>
  <c r="R1763" i="1"/>
  <c r="S1763" i="1" s="1"/>
  <c r="Q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Y1762" i="1"/>
  <c r="Z1762" i="1" s="1"/>
  <c r="X1762" i="1"/>
  <c r="W1762" i="1"/>
  <c r="U1762" i="1"/>
  <c r="V1762" i="1" s="1"/>
  <c r="T1762" i="1"/>
  <c r="R1762" i="1"/>
  <c r="Q1762" i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V1761" i="1" s="1"/>
  <c r="S1761" i="1"/>
  <c r="AB1761" i="1" s="1"/>
  <c r="R1761" i="1"/>
  <c r="Q1761" i="1"/>
  <c r="P1761" i="1"/>
  <c r="O1761" i="1"/>
  <c r="N1761" i="1"/>
  <c r="L1761" i="1"/>
  <c r="M1761" i="1" s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S1760" i="1"/>
  <c r="R1760" i="1"/>
  <c r="Q1760" i="1"/>
  <c r="O1760" i="1"/>
  <c r="P1760" i="1" s="1"/>
  <c r="N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AA1759" i="1"/>
  <c r="Y1759" i="1"/>
  <c r="X1759" i="1"/>
  <c r="Z1759" i="1" s="1"/>
  <c r="W1759" i="1"/>
  <c r="V1759" i="1"/>
  <c r="U1759" i="1"/>
  <c r="T1759" i="1"/>
  <c r="R1759" i="1"/>
  <c r="S1759" i="1" s="1"/>
  <c r="Q1759" i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 s="1"/>
  <c r="AA1758" i="1"/>
  <c r="Z1758" i="1"/>
  <c r="Y1758" i="1"/>
  <c r="X1758" i="1"/>
  <c r="W1758" i="1"/>
  <c r="U1758" i="1"/>
  <c r="V1758" i="1" s="1"/>
  <c r="T1758" i="1"/>
  <c r="R1758" i="1"/>
  <c r="Q1758" i="1"/>
  <c r="S1758" i="1" s="1"/>
  <c r="P1758" i="1"/>
  <c r="O1758" i="1"/>
  <c r="N1758" i="1"/>
  <c r="M1758" i="1"/>
  <c r="L1758" i="1"/>
  <c r="K1758" i="1"/>
  <c r="J1758" i="1"/>
  <c r="I1758" i="1"/>
  <c r="AB1758" i="1" s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T1757" i="1"/>
  <c r="V1757" i="1" s="1"/>
  <c r="R1757" i="1"/>
  <c r="Q1757" i="1"/>
  <c r="S1757" i="1" s="1"/>
  <c r="P1757" i="1"/>
  <c r="O1757" i="1"/>
  <c r="N1757" i="1"/>
  <c r="L1757" i="1"/>
  <c r="M1757" i="1" s="1"/>
  <c r="K1757" i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Z1756" i="1" s="1"/>
  <c r="W1756" i="1"/>
  <c r="V1756" i="1"/>
  <c r="U1756" i="1"/>
  <c r="T1756" i="1"/>
  <c r="S1756" i="1"/>
  <c r="R1756" i="1"/>
  <c r="Q1756" i="1"/>
  <c r="O1756" i="1"/>
  <c r="P1756" i="1" s="1"/>
  <c r="N1756" i="1"/>
  <c r="L1756" i="1"/>
  <c r="K1756" i="1"/>
  <c r="M1756" i="1" s="1"/>
  <c r="J1756" i="1"/>
  <c r="I1756" i="1"/>
  <c r="H1756" i="1"/>
  <c r="AB1756" i="1" s="1"/>
  <c r="G1756" i="1"/>
  <c r="F1756" i="1"/>
  <c r="E1756" i="1"/>
  <c r="D1756" i="1"/>
  <c r="B1756" i="1"/>
  <c r="A1756" i="1" s="1"/>
  <c r="AA1755" i="1"/>
  <c r="Y1755" i="1"/>
  <c r="X1755" i="1"/>
  <c r="Z1755" i="1" s="1"/>
  <c r="W1755" i="1"/>
  <c r="V1755" i="1"/>
  <c r="U1755" i="1"/>
  <c r="T1755" i="1"/>
  <c r="R1755" i="1"/>
  <c r="S1755" i="1" s="1"/>
  <c r="Q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Y1754" i="1"/>
  <c r="Z1754" i="1" s="1"/>
  <c r="X1754" i="1"/>
  <c r="W1754" i="1"/>
  <c r="U1754" i="1"/>
  <c r="V1754" i="1" s="1"/>
  <c r="T1754" i="1"/>
  <c r="R1754" i="1"/>
  <c r="Q1754" i="1"/>
  <c r="S1754" i="1" s="1"/>
  <c r="P1754" i="1"/>
  <c r="O1754" i="1"/>
  <c r="N1754" i="1"/>
  <c r="M1754" i="1"/>
  <c r="L1754" i="1"/>
  <c r="K1754" i="1"/>
  <c r="J1754" i="1"/>
  <c r="I1754" i="1"/>
  <c r="AB1754" i="1" s="1"/>
  <c r="H1754" i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U1753" i="1"/>
  <c r="T1753" i="1"/>
  <c r="R1753" i="1"/>
  <c r="Q1753" i="1"/>
  <c r="S1753" i="1" s="1"/>
  <c r="P1753" i="1"/>
  <c r="O1753" i="1"/>
  <c r="N1753" i="1"/>
  <c r="L1753" i="1"/>
  <c r="M1753" i="1" s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V1752" i="1" s="1"/>
  <c r="T1752" i="1"/>
  <c r="S1752" i="1"/>
  <c r="R1752" i="1"/>
  <c r="Q1752" i="1"/>
  <c r="O1752" i="1"/>
  <c r="P1752" i="1" s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Y1751" i="1"/>
  <c r="X1751" i="1"/>
  <c r="Z1751" i="1" s="1"/>
  <c r="W1751" i="1"/>
  <c r="V1751" i="1"/>
  <c r="U1751" i="1"/>
  <c r="T1751" i="1"/>
  <c r="R1751" i="1"/>
  <c r="S1751" i="1" s="1"/>
  <c r="Q1751" i="1"/>
  <c r="O1751" i="1"/>
  <c r="N1751" i="1"/>
  <c r="P1751" i="1" s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V1750" i="1" s="1"/>
  <c r="T1750" i="1"/>
  <c r="R1750" i="1"/>
  <c r="Q1750" i="1"/>
  <c r="S1750" i="1" s="1"/>
  <c r="O1750" i="1"/>
  <c r="N1750" i="1"/>
  <c r="P1750" i="1" s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U1749" i="1"/>
  <c r="T1749" i="1"/>
  <c r="V1749" i="1" s="1"/>
  <c r="R1749" i="1"/>
  <c r="Q1749" i="1"/>
  <c r="S1749" i="1" s="1"/>
  <c r="P1749" i="1"/>
  <c r="O1749" i="1"/>
  <c r="N1749" i="1"/>
  <c r="L1749" i="1"/>
  <c r="M1749" i="1" s="1"/>
  <c r="K1749" i="1"/>
  <c r="J1749" i="1"/>
  <c r="I1749" i="1"/>
  <c r="H1749" i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T1748" i="1"/>
  <c r="V1748" i="1" s="1"/>
  <c r="S1748" i="1"/>
  <c r="R1748" i="1"/>
  <c r="Q1748" i="1"/>
  <c r="O1748" i="1"/>
  <c r="P1748" i="1" s="1"/>
  <c r="N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Z1747" i="1"/>
  <c r="Y1747" i="1"/>
  <c r="X1747" i="1"/>
  <c r="W1747" i="1"/>
  <c r="V1747" i="1"/>
  <c r="U1747" i="1"/>
  <c r="T1747" i="1"/>
  <c r="R1747" i="1"/>
  <c r="S1747" i="1" s="1"/>
  <c r="Q1747" i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U1746" i="1"/>
  <c r="V1746" i="1" s="1"/>
  <c r="T1746" i="1"/>
  <c r="R1746" i="1"/>
  <c r="Q1746" i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T1745" i="1"/>
  <c r="V1745" i="1" s="1"/>
  <c r="S1745" i="1"/>
  <c r="AB1745" i="1" s="1"/>
  <c r="R1745" i="1"/>
  <c r="Q1745" i="1"/>
  <c r="P1745" i="1"/>
  <c r="O1745" i="1"/>
  <c r="N1745" i="1"/>
  <c r="L1745" i="1"/>
  <c r="M1745" i="1" s="1"/>
  <c r="K1745" i="1"/>
  <c r="J1745" i="1"/>
  <c r="I1745" i="1"/>
  <c r="H1745" i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T1744" i="1"/>
  <c r="V1744" i="1" s="1"/>
  <c r="S1744" i="1"/>
  <c r="R1744" i="1"/>
  <c r="Q1744" i="1"/>
  <c r="O1744" i="1"/>
  <c r="P1744" i="1" s="1"/>
  <c r="N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R1743" i="1"/>
  <c r="S1743" i="1" s="1"/>
  <c r="Q1743" i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U1742" i="1"/>
  <c r="V1742" i="1" s="1"/>
  <c r="T1742" i="1"/>
  <c r="R1742" i="1"/>
  <c r="Q1742" i="1"/>
  <c r="S1742" i="1" s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R1741" i="1"/>
  <c r="S1741" i="1" s="1"/>
  <c r="Q1741" i="1"/>
  <c r="P1741" i="1"/>
  <c r="O1741" i="1"/>
  <c r="N1741" i="1"/>
  <c r="L1741" i="1"/>
  <c r="M1741" i="1" s="1"/>
  <c r="K1741" i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V1740" i="1" s="1"/>
  <c r="S1740" i="1"/>
  <c r="R1740" i="1"/>
  <c r="Q1740" i="1"/>
  <c r="O1740" i="1"/>
  <c r="P1740" i="1" s="1"/>
  <c r="N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AA1739" i="1"/>
  <c r="Y1739" i="1"/>
  <c r="X1739" i="1"/>
  <c r="Z1739" i="1" s="1"/>
  <c r="W1739" i="1"/>
  <c r="V1739" i="1"/>
  <c r="U1739" i="1"/>
  <c r="T1739" i="1"/>
  <c r="R1739" i="1"/>
  <c r="S1739" i="1" s="1"/>
  <c r="Q1739" i="1"/>
  <c r="O1739" i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 s="1"/>
  <c r="AA1738" i="1"/>
  <c r="Z1738" i="1"/>
  <c r="Y1738" i="1"/>
  <c r="X1738" i="1"/>
  <c r="W1738" i="1"/>
  <c r="U1738" i="1"/>
  <c r="V1738" i="1" s="1"/>
  <c r="T1738" i="1"/>
  <c r="R1738" i="1"/>
  <c r="Q1738" i="1"/>
  <c r="S1738" i="1" s="1"/>
  <c r="P1738" i="1"/>
  <c r="O1738" i="1"/>
  <c r="N1738" i="1"/>
  <c r="M1738" i="1"/>
  <c r="AB1738" i="1" s="1"/>
  <c r="L1738" i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Z1737" i="1" s="1"/>
  <c r="W1737" i="1"/>
  <c r="U1737" i="1"/>
  <c r="T1737" i="1"/>
  <c r="V1737" i="1" s="1"/>
  <c r="R1737" i="1"/>
  <c r="Q1737" i="1"/>
  <c r="S1737" i="1" s="1"/>
  <c r="P1737" i="1"/>
  <c r="O1737" i="1"/>
  <c r="N1737" i="1"/>
  <c r="L1737" i="1"/>
  <c r="M1737" i="1" s="1"/>
  <c r="AB1737" i="1" s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V1736" i="1" s="1"/>
  <c r="S1736" i="1"/>
  <c r="R1736" i="1"/>
  <c r="Q1736" i="1"/>
  <c r="O1736" i="1"/>
  <c r="P1736" i="1" s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 s="1"/>
  <c r="AA1735" i="1"/>
  <c r="Y1735" i="1"/>
  <c r="X1735" i="1"/>
  <c r="Z1735" i="1" s="1"/>
  <c r="W1735" i="1"/>
  <c r="V1735" i="1"/>
  <c r="U1735" i="1"/>
  <c r="T1735" i="1"/>
  <c r="R1735" i="1"/>
  <c r="Q1735" i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T1734" i="1"/>
  <c r="V1734" i="1" s="1"/>
  <c r="R1734" i="1"/>
  <c r="Q1734" i="1"/>
  <c r="O1734" i="1"/>
  <c r="P1734" i="1" s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U1733" i="1"/>
  <c r="T1733" i="1"/>
  <c r="V1733" i="1" s="1"/>
  <c r="R1733" i="1"/>
  <c r="Q1733" i="1"/>
  <c r="S1733" i="1" s="1"/>
  <c r="P1733" i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T1732" i="1"/>
  <c r="V1732" i="1" s="1"/>
  <c r="S1732" i="1"/>
  <c r="R1732" i="1"/>
  <c r="Q1732" i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Y1731" i="1"/>
  <c r="X1731" i="1"/>
  <c r="Z1731" i="1" s="1"/>
  <c r="W1731" i="1"/>
  <c r="V1731" i="1"/>
  <c r="U1731" i="1"/>
  <c r="T1731" i="1"/>
  <c r="R1731" i="1"/>
  <c r="Q1731" i="1"/>
  <c r="S1731" i="1" s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Z1730" i="1"/>
  <c r="Y1730" i="1"/>
  <c r="X1730" i="1"/>
  <c r="W1730" i="1"/>
  <c r="U1730" i="1"/>
  <c r="T1730" i="1"/>
  <c r="V1730" i="1" s="1"/>
  <c r="R1730" i="1"/>
  <c r="Q1730" i="1"/>
  <c r="S1730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T1729" i="1"/>
  <c r="V1729" i="1" s="1"/>
  <c r="R1729" i="1"/>
  <c r="Q1729" i="1"/>
  <c r="S1729" i="1" s="1"/>
  <c r="P1729" i="1"/>
  <c r="O1729" i="1"/>
  <c r="N1729" i="1"/>
  <c r="L1729" i="1"/>
  <c r="K1729" i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U1728" i="1"/>
  <c r="T1728" i="1"/>
  <c r="V1728" i="1" s="1"/>
  <c r="S1728" i="1"/>
  <c r="R1728" i="1"/>
  <c r="Q1728" i="1"/>
  <c r="O1728" i="1"/>
  <c r="N1728" i="1"/>
  <c r="P1728" i="1" s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V1727" i="1"/>
  <c r="U1727" i="1"/>
  <c r="T1727" i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Z1726" i="1"/>
  <c r="Y1726" i="1"/>
  <c r="X1726" i="1"/>
  <c r="W1726" i="1"/>
  <c r="U1726" i="1"/>
  <c r="T1726" i="1"/>
  <c r="R1726" i="1"/>
  <c r="Q1726" i="1"/>
  <c r="S1726" i="1" s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T1725" i="1"/>
  <c r="R1725" i="1"/>
  <c r="S1725" i="1" s="1"/>
  <c r="Q1725" i="1"/>
  <c r="P1725" i="1"/>
  <c r="O1725" i="1"/>
  <c r="N1725" i="1"/>
  <c r="L1725" i="1"/>
  <c r="K1725" i="1"/>
  <c r="J1725" i="1"/>
  <c r="I1725" i="1"/>
  <c r="H1725" i="1"/>
  <c r="G1725" i="1"/>
  <c r="F1725" i="1"/>
  <c r="E1725" i="1"/>
  <c r="D1725" i="1"/>
  <c r="B1725" i="1"/>
  <c r="A1725" i="1"/>
  <c r="AA1724" i="1"/>
  <c r="Z1724" i="1"/>
  <c r="Y1724" i="1"/>
  <c r="X1724" i="1"/>
  <c r="W1724" i="1"/>
  <c r="U1724" i="1"/>
  <c r="T1724" i="1"/>
  <c r="V1724" i="1" s="1"/>
  <c r="S1724" i="1"/>
  <c r="R1724" i="1"/>
  <c r="Q1724" i="1"/>
  <c r="O1724" i="1"/>
  <c r="N1724" i="1"/>
  <c r="P1724" i="1" s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V1723" i="1"/>
  <c r="U1723" i="1"/>
  <c r="T1723" i="1"/>
  <c r="R1723" i="1"/>
  <c r="Q1723" i="1"/>
  <c r="O1723" i="1"/>
  <c r="N1723" i="1"/>
  <c r="P1723" i="1" s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T1722" i="1"/>
  <c r="V1722" i="1" s="1"/>
  <c r="R1722" i="1"/>
  <c r="Q1722" i="1"/>
  <c r="O1722" i="1"/>
  <c r="N1722" i="1"/>
  <c r="P1722" i="1" s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T1721" i="1"/>
  <c r="V1721" i="1" s="1"/>
  <c r="S1721" i="1"/>
  <c r="R1721" i="1"/>
  <c r="Q1721" i="1"/>
  <c r="P1721" i="1"/>
  <c r="O1721" i="1"/>
  <c r="N1721" i="1"/>
  <c r="L1721" i="1"/>
  <c r="K1721" i="1"/>
  <c r="J1721" i="1"/>
  <c r="I1721" i="1"/>
  <c r="H1721" i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V1720" i="1" s="1"/>
  <c r="S1720" i="1"/>
  <c r="R1720" i="1"/>
  <c r="Q1720" i="1"/>
  <c r="O1720" i="1"/>
  <c r="N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V1719" i="1"/>
  <c r="U1719" i="1"/>
  <c r="T1719" i="1"/>
  <c r="R1719" i="1"/>
  <c r="Q1719" i="1"/>
  <c r="S1719" i="1" s="1"/>
  <c r="O1719" i="1"/>
  <c r="N1719" i="1"/>
  <c r="P1719" i="1" s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T1718" i="1"/>
  <c r="V1718" i="1" s="1"/>
  <c r="R1718" i="1"/>
  <c r="Q1718" i="1"/>
  <c r="S1718" i="1" s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U1717" i="1"/>
  <c r="T1717" i="1"/>
  <c r="V1717" i="1" s="1"/>
  <c r="R1717" i="1"/>
  <c r="Q1717" i="1"/>
  <c r="S1717" i="1" s="1"/>
  <c r="P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Z1716" i="1" s="1"/>
  <c r="W1716" i="1"/>
  <c r="V1716" i="1"/>
  <c r="U1716" i="1"/>
  <c r="T1716" i="1"/>
  <c r="S1716" i="1"/>
  <c r="R1716" i="1"/>
  <c r="Q1716" i="1"/>
  <c r="O1716" i="1"/>
  <c r="N1716" i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V1715" i="1"/>
  <c r="U1715" i="1"/>
  <c r="T1715" i="1"/>
  <c r="R1715" i="1"/>
  <c r="Q1715" i="1"/>
  <c r="S1715" i="1" s="1"/>
  <c r="O1715" i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Y1714" i="1"/>
  <c r="Z1714" i="1" s="1"/>
  <c r="X1714" i="1"/>
  <c r="W1714" i="1"/>
  <c r="U1714" i="1"/>
  <c r="T1714" i="1"/>
  <c r="R1714" i="1"/>
  <c r="Q1714" i="1"/>
  <c r="S1714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U1713" i="1"/>
  <c r="T1713" i="1"/>
  <c r="R1713" i="1"/>
  <c r="Q1713" i="1"/>
  <c r="S1713" i="1" s="1"/>
  <c r="P1713" i="1"/>
  <c r="O1713" i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Y1712" i="1"/>
  <c r="X1712" i="1"/>
  <c r="Z1712" i="1" s="1"/>
  <c r="W1712" i="1"/>
  <c r="V1712" i="1"/>
  <c r="U1712" i="1"/>
  <c r="T1712" i="1"/>
  <c r="S1712" i="1"/>
  <c r="R1712" i="1"/>
  <c r="Q1712" i="1"/>
  <c r="O1712" i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 s="1"/>
  <c r="AA1711" i="1"/>
  <c r="Y1711" i="1"/>
  <c r="X1711" i="1"/>
  <c r="Z1711" i="1" s="1"/>
  <c r="W1711" i="1"/>
  <c r="V1711" i="1"/>
  <c r="U1711" i="1"/>
  <c r="T1711" i="1"/>
  <c r="R1711" i="1"/>
  <c r="Q1711" i="1"/>
  <c r="S1711" i="1" s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Z1710" i="1"/>
  <c r="Y1710" i="1"/>
  <c r="X1710" i="1"/>
  <c r="W1710" i="1"/>
  <c r="U1710" i="1"/>
  <c r="T1710" i="1"/>
  <c r="V1710" i="1" s="1"/>
  <c r="R1710" i="1"/>
  <c r="Q1710" i="1"/>
  <c r="S1710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U1709" i="1"/>
  <c r="T1709" i="1"/>
  <c r="V1709" i="1" s="1"/>
  <c r="R1709" i="1"/>
  <c r="Q1709" i="1"/>
  <c r="S1709" i="1" s="1"/>
  <c r="P1709" i="1"/>
  <c r="O1709" i="1"/>
  <c r="N1709" i="1"/>
  <c r="L1709" i="1"/>
  <c r="K1709" i="1"/>
  <c r="J1709" i="1"/>
  <c r="I1709" i="1"/>
  <c r="H1709" i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T1708" i="1"/>
  <c r="V1708" i="1" s="1"/>
  <c r="S1708" i="1"/>
  <c r="R1708" i="1"/>
  <c r="Q1708" i="1"/>
  <c r="O1708" i="1"/>
  <c r="N1708" i="1"/>
  <c r="P1708" i="1" s="1"/>
  <c r="L1708" i="1"/>
  <c r="K1708" i="1"/>
  <c r="J1708" i="1"/>
  <c r="I1708" i="1"/>
  <c r="H1708" i="1"/>
  <c r="G1708" i="1"/>
  <c r="F1708" i="1"/>
  <c r="E1708" i="1"/>
  <c r="D1708" i="1"/>
  <c r="B1708" i="1"/>
  <c r="A1708" i="1" s="1"/>
  <c r="AA1707" i="1"/>
  <c r="Y1707" i="1"/>
  <c r="X1707" i="1"/>
  <c r="Z1707" i="1" s="1"/>
  <c r="W1707" i="1"/>
  <c r="V1707" i="1"/>
  <c r="U1707" i="1"/>
  <c r="T1707" i="1"/>
  <c r="R1707" i="1"/>
  <c r="Q1707" i="1"/>
  <c r="O1707" i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Y1706" i="1"/>
  <c r="Z1706" i="1" s="1"/>
  <c r="X1706" i="1"/>
  <c r="W1706" i="1"/>
  <c r="U1706" i="1"/>
  <c r="T1706" i="1"/>
  <c r="V1706" i="1" s="1"/>
  <c r="R1706" i="1"/>
  <c r="Q1706" i="1"/>
  <c r="S1706" i="1" s="1"/>
  <c r="O1706" i="1"/>
  <c r="N1706" i="1"/>
  <c r="P1706" i="1" s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Z1705" i="1" s="1"/>
  <c r="W1705" i="1"/>
  <c r="U1705" i="1"/>
  <c r="T1705" i="1"/>
  <c r="V1705" i="1" s="1"/>
  <c r="R1705" i="1"/>
  <c r="S1705" i="1" s="1"/>
  <c r="Q1705" i="1"/>
  <c r="P1705" i="1"/>
  <c r="O1705" i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Y1704" i="1"/>
  <c r="X1704" i="1"/>
  <c r="Z1704" i="1" s="1"/>
  <c r="W1704" i="1"/>
  <c r="U1704" i="1"/>
  <c r="T1704" i="1"/>
  <c r="V1704" i="1" s="1"/>
  <c r="S1704" i="1"/>
  <c r="R1704" i="1"/>
  <c r="Q1704" i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W1703" i="1"/>
  <c r="V1703" i="1"/>
  <c r="U1703" i="1"/>
  <c r="T1703" i="1"/>
  <c r="R1703" i="1"/>
  <c r="Q1703" i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T1702" i="1"/>
  <c r="V1702" i="1" s="1"/>
  <c r="R1702" i="1"/>
  <c r="Q1702" i="1"/>
  <c r="O1702" i="1"/>
  <c r="N1702" i="1"/>
  <c r="P1702" i="1" s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S1701" i="1"/>
  <c r="R1701" i="1"/>
  <c r="Q1701" i="1"/>
  <c r="P1701" i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Z1700" i="1"/>
  <c r="Y1700" i="1"/>
  <c r="X1700" i="1"/>
  <c r="W1700" i="1"/>
  <c r="U1700" i="1"/>
  <c r="T1700" i="1"/>
  <c r="S1700" i="1"/>
  <c r="R1700" i="1"/>
  <c r="Q1700" i="1"/>
  <c r="O1700" i="1"/>
  <c r="N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Z1699" i="1"/>
  <c r="Y1699" i="1"/>
  <c r="X1699" i="1"/>
  <c r="W1699" i="1"/>
  <c r="V1699" i="1"/>
  <c r="U1699" i="1"/>
  <c r="T1699" i="1"/>
  <c r="R1699" i="1"/>
  <c r="Q1699" i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U1698" i="1"/>
  <c r="T1698" i="1"/>
  <c r="V1698" i="1" s="1"/>
  <c r="R1698" i="1"/>
  <c r="Q1698" i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U1697" i="1"/>
  <c r="T1697" i="1"/>
  <c r="V1697" i="1" s="1"/>
  <c r="R1697" i="1"/>
  <c r="Q1697" i="1"/>
  <c r="S1697" i="1" s="1"/>
  <c r="P1697" i="1"/>
  <c r="O1697" i="1"/>
  <c r="N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V1696" i="1"/>
  <c r="U1696" i="1"/>
  <c r="T1696" i="1"/>
  <c r="S1696" i="1"/>
  <c r="R1696" i="1"/>
  <c r="Q1696" i="1"/>
  <c r="O1696" i="1"/>
  <c r="N1696" i="1"/>
  <c r="P1696" i="1" s="1"/>
  <c r="L1696" i="1"/>
  <c r="K1696" i="1"/>
  <c r="J1696" i="1"/>
  <c r="I1696" i="1"/>
  <c r="H1696" i="1"/>
  <c r="G1696" i="1"/>
  <c r="F1696" i="1"/>
  <c r="E1696" i="1"/>
  <c r="D1696" i="1"/>
  <c r="B1696" i="1"/>
  <c r="A1696" i="1" s="1"/>
  <c r="AA1695" i="1"/>
  <c r="Z1695" i="1"/>
  <c r="Y1695" i="1"/>
  <c r="X1695" i="1"/>
  <c r="W1695" i="1"/>
  <c r="V1695" i="1"/>
  <c r="U1695" i="1"/>
  <c r="T1695" i="1"/>
  <c r="R1695" i="1"/>
  <c r="Q1695" i="1"/>
  <c r="S1695" i="1" s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AA1694" i="1"/>
  <c r="Y1694" i="1"/>
  <c r="Z1694" i="1" s="1"/>
  <c r="X1694" i="1"/>
  <c r="W1694" i="1"/>
  <c r="U1694" i="1"/>
  <c r="T1694" i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R1693" i="1"/>
  <c r="Q1693" i="1"/>
  <c r="S1693" i="1" s="1"/>
  <c r="P1693" i="1"/>
  <c r="O1693" i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Y1692" i="1"/>
  <c r="X1692" i="1"/>
  <c r="Z1692" i="1" s="1"/>
  <c r="W1692" i="1"/>
  <c r="V1692" i="1"/>
  <c r="U1692" i="1"/>
  <c r="T1692" i="1"/>
  <c r="S1692" i="1"/>
  <c r="R1692" i="1"/>
  <c r="Q1692" i="1"/>
  <c r="O1692" i="1"/>
  <c r="N1692" i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Z1691" i="1" s="1"/>
  <c r="W1691" i="1"/>
  <c r="V1691" i="1"/>
  <c r="U1691" i="1"/>
  <c r="T1691" i="1"/>
  <c r="R1691" i="1"/>
  <c r="Q1691" i="1"/>
  <c r="S1691" i="1" s="1"/>
  <c r="O1691" i="1"/>
  <c r="N1691" i="1"/>
  <c r="P1691" i="1" s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T1690" i="1"/>
  <c r="R1690" i="1"/>
  <c r="Q1690" i="1"/>
  <c r="S1690" i="1" s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R1689" i="1"/>
  <c r="Q1689" i="1"/>
  <c r="S1689" i="1" s="1"/>
  <c r="P1689" i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T1688" i="1"/>
  <c r="V1688" i="1" s="1"/>
  <c r="S1688" i="1"/>
  <c r="R1688" i="1"/>
  <c r="Q1688" i="1"/>
  <c r="O1688" i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 s="1"/>
  <c r="AA1687" i="1"/>
  <c r="Y1687" i="1"/>
  <c r="X1687" i="1"/>
  <c r="Z1687" i="1" s="1"/>
  <c r="W1687" i="1"/>
  <c r="V1687" i="1"/>
  <c r="U1687" i="1"/>
  <c r="T1687" i="1"/>
  <c r="R1687" i="1"/>
  <c r="Q1687" i="1"/>
  <c r="O1687" i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 s="1"/>
  <c r="AA1686" i="1"/>
  <c r="Y1686" i="1"/>
  <c r="Z1686" i="1" s="1"/>
  <c r="X1686" i="1"/>
  <c r="W1686" i="1"/>
  <c r="U1686" i="1"/>
  <c r="T1686" i="1"/>
  <c r="V1686" i="1" s="1"/>
  <c r="R1686" i="1"/>
  <c r="Q1686" i="1"/>
  <c r="O1686" i="1"/>
  <c r="P1686" i="1" s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U1685" i="1"/>
  <c r="T1685" i="1"/>
  <c r="V1685" i="1" s="1"/>
  <c r="R1685" i="1"/>
  <c r="Q1685" i="1"/>
  <c r="S1685" i="1" s="1"/>
  <c r="P1685" i="1"/>
  <c r="O1685" i="1"/>
  <c r="N1685" i="1"/>
  <c r="L1685" i="1"/>
  <c r="K1685" i="1"/>
  <c r="M1685" i="1" s="1"/>
  <c r="AB1685" i="1" s="1"/>
  <c r="J1685" i="1"/>
  <c r="I1685" i="1"/>
  <c r="H1685" i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T1684" i="1"/>
  <c r="V1684" i="1" s="1"/>
  <c r="S1684" i="1"/>
  <c r="R1684" i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Y1683" i="1"/>
  <c r="X1683" i="1"/>
  <c r="W1683" i="1"/>
  <c r="V1683" i="1"/>
  <c r="U1683" i="1"/>
  <c r="T1683" i="1"/>
  <c r="R1683" i="1"/>
  <c r="Q1683" i="1"/>
  <c r="S1683" i="1" s="1"/>
  <c r="O1683" i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Z1682" i="1"/>
  <c r="Y1682" i="1"/>
  <c r="X1682" i="1"/>
  <c r="W1682" i="1"/>
  <c r="U1682" i="1"/>
  <c r="T1682" i="1"/>
  <c r="V1682" i="1" s="1"/>
  <c r="R1682" i="1"/>
  <c r="Q1682" i="1"/>
  <c r="S1682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V1681" i="1" s="1"/>
  <c r="R1681" i="1"/>
  <c r="Q1681" i="1"/>
  <c r="S1681" i="1" s="1"/>
  <c r="P1681" i="1"/>
  <c r="O1681" i="1"/>
  <c r="N1681" i="1"/>
  <c r="L1681" i="1"/>
  <c r="K1681" i="1"/>
  <c r="J1681" i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T1680" i="1"/>
  <c r="V1680" i="1" s="1"/>
  <c r="S1680" i="1"/>
  <c r="R1680" i="1"/>
  <c r="Q1680" i="1"/>
  <c r="O1680" i="1"/>
  <c r="N1680" i="1"/>
  <c r="P1680" i="1" s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V1679" i="1"/>
  <c r="U1679" i="1"/>
  <c r="T1679" i="1"/>
  <c r="R1679" i="1"/>
  <c r="Q1679" i="1"/>
  <c r="S1679" i="1" s="1"/>
  <c r="O1679" i="1"/>
  <c r="N1679" i="1"/>
  <c r="P1679" i="1" s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Z1678" i="1"/>
  <c r="Y1678" i="1"/>
  <c r="X1678" i="1"/>
  <c r="W1678" i="1"/>
  <c r="U1678" i="1"/>
  <c r="T1678" i="1"/>
  <c r="R1678" i="1"/>
  <c r="Q1678" i="1"/>
  <c r="S1678" i="1" s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R1677" i="1"/>
  <c r="S1677" i="1" s="1"/>
  <c r="Q1677" i="1"/>
  <c r="P1677" i="1"/>
  <c r="O1677" i="1"/>
  <c r="N1677" i="1"/>
  <c r="L1677" i="1"/>
  <c r="K1677" i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U1676" i="1"/>
  <c r="T1676" i="1"/>
  <c r="V1676" i="1" s="1"/>
  <c r="S1676" i="1"/>
  <c r="R1676" i="1"/>
  <c r="Q1676" i="1"/>
  <c r="O1676" i="1"/>
  <c r="N1676" i="1"/>
  <c r="P1676" i="1" s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V1675" i="1"/>
  <c r="U1675" i="1"/>
  <c r="T1675" i="1"/>
  <c r="R1675" i="1"/>
  <c r="Q1675" i="1"/>
  <c r="O1675" i="1"/>
  <c r="N1675" i="1"/>
  <c r="P1675" i="1" s="1"/>
  <c r="L1675" i="1"/>
  <c r="M1675" i="1" s="1"/>
  <c r="K1675" i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T1674" i="1"/>
  <c r="V1674" i="1" s="1"/>
  <c r="R1674" i="1"/>
  <c r="Q1674" i="1"/>
  <c r="O1674" i="1"/>
  <c r="N1674" i="1"/>
  <c r="P1674" i="1" s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T1673" i="1"/>
  <c r="V1673" i="1" s="1"/>
  <c r="S1673" i="1"/>
  <c r="R1673" i="1"/>
  <c r="Q1673" i="1"/>
  <c r="P1673" i="1"/>
  <c r="O1673" i="1"/>
  <c r="N1673" i="1"/>
  <c r="L1673" i="1"/>
  <c r="K1673" i="1"/>
  <c r="J1673" i="1"/>
  <c r="I1673" i="1"/>
  <c r="H1673" i="1"/>
  <c r="G1673" i="1"/>
  <c r="F1673" i="1"/>
  <c r="E1673" i="1"/>
  <c r="D1673" i="1"/>
  <c r="B1673" i="1"/>
  <c r="A1673" i="1"/>
  <c r="AA1672" i="1"/>
  <c r="Y1672" i="1"/>
  <c r="X1672" i="1"/>
  <c r="Z1672" i="1" s="1"/>
  <c r="W1672" i="1"/>
  <c r="U1672" i="1"/>
  <c r="T1672" i="1"/>
  <c r="S1672" i="1"/>
  <c r="R1672" i="1"/>
  <c r="Q1672" i="1"/>
  <c r="O1672" i="1"/>
  <c r="N1672" i="1"/>
  <c r="P1672" i="1" s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Z1671" i="1" s="1"/>
  <c r="W1671" i="1"/>
  <c r="V1671" i="1"/>
  <c r="U1671" i="1"/>
  <c r="T1671" i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Z1670" i="1" s="1"/>
  <c r="X1670" i="1"/>
  <c r="W1670" i="1"/>
  <c r="V1670" i="1"/>
  <c r="U1670" i="1"/>
  <c r="T1670" i="1"/>
  <c r="R1670" i="1"/>
  <c r="Q1670" i="1"/>
  <c r="S1670" i="1" s="1"/>
  <c r="P1670" i="1"/>
  <c r="O1670" i="1"/>
  <c r="N1670" i="1"/>
  <c r="M1670" i="1"/>
  <c r="L1670" i="1"/>
  <c r="K1670" i="1"/>
  <c r="J1670" i="1"/>
  <c r="I1670" i="1"/>
  <c r="H1670" i="1"/>
  <c r="AB1670" i="1" s="1"/>
  <c r="G1670" i="1"/>
  <c r="F1670" i="1"/>
  <c r="E1670" i="1"/>
  <c r="D1670" i="1"/>
  <c r="B1670" i="1"/>
  <c r="A1670" i="1" s="1"/>
  <c r="AA1669" i="1"/>
  <c r="Y1669" i="1"/>
  <c r="X1669" i="1"/>
  <c r="W1669" i="1"/>
  <c r="U1669" i="1"/>
  <c r="T1669" i="1"/>
  <c r="R1669" i="1"/>
  <c r="Q1669" i="1"/>
  <c r="S1669" i="1" s="1"/>
  <c r="P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Y1668" i="1"/>
  <c r="X1668" i="1"/>
  <c r="Z1668" i="1" s="1"/>
  <c r="W1668" i="1"/>
  <c r="U1668" i="1"/>
  <c r="T1668" i="1"/>
  <c r="V1668" i="1" s="1"/>
  <c r="S1668" i="1"/>
  <c r="R1668" i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Y1667" i="1"/>
  <c r="Z1667" i="1" s="1"/>
  <c r="X1667" i="1"/>
  <c r="W1667" i="1"/>
  <c r="V1667" i="1"/>
  <c r="U1667" i="1"/>
  <c r="T1667" i="1"/>
  <c r="R1667" i="1"/>
  <c r="Q1667" i="1"/>
  <c r="S1667" i="1" s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AA1666" i="1"/>
  <c r="Y1666" i="1"/>
  <c r="Z1666" i="1" s="1"/>
  <c r="X1666" i="1"/>
  <c r="W1666" i="1"/>
  <c r="V1666" i="1"/>
  <c r="U1666" i="1"/>
  <c r="T1666" i="1"/>
  <c r="R1666" i="1"/>
  <c r="Q1666" i="1"/>
  <c r="S1666" i="1" s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U1665" i="1"/>
  <c r="T1665" i="1"/>
  <c r="R1665" i="1"/>
  <c r="Q1665" i="1"/>
  <c r="S1665" i="1" s="1"/>
  <c r="P1665" i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U1664" i="1"/>
  <c r="T1664" i="1"/>
  <c r="V1664" i="1" s="1"/>
  <c r="S1664" i="1"/>
  <c r="R1664" i="1"/>
  <c r="Q1664" i="1"/>
  <c r="O1664" i="1"/>
  <c r="N1664" i="1"/>
  <c r="P1664" i="1" s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V1663" i="1"/>
  <c r="U1663" i="1"/>
  <c r="T1663" i="1"/>
  <c r="S1663" i="1"/>
  <c r="R1663" i="1"/>
  <c r="Q1663" i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Z1662" i="1" s="1"/>
  <c r="X1662" i="1"/>
  <c r="W1662" i="1"/>
  <c r="V1662" i="1"/>
  <c r="U1662" i="1"/>
  <c r="T1662" i="1"/>
  <c r="R1662" i="1"/>
  <c r="Q1662" i="1"/>
  <c r="S1662" i="1" s="1"/>
  <c r="O1662" i="1"/>
  <c r="P1662" i="1" s="1"/>
  <c r="AB1662" i="1" s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W1661" i="1"/>
  <c r="U1661" i="1"/>
  <c r="T1661" i="1"/>
  <c r="R1661" i="1"/>
  <c r="Q1661" i="1"/>
  <c r="S1661" i="1" s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V1660" i="1" s="1"/>
  <c r="S1660" i="1"/>
  <c r="R1660" i="1"/>
  <c r="Q1660" i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V1659" i="1"/>
  <c r="U1659" i="1"/>
  <c r="T1659" i="1"/>
  <c r="R1659" i="1"/>
  <c r="Q1659" i="1"/>
  <c r="S1659" i="1" s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AA1658" i="1"/>
  <c r="Y1658" i="1"/>
  <c r="Z1658" i="1" s="1"/>
  <c r="X1658" i="1"/>
  <c r="W1658" i="1"/>
  <c r="V1658" i="1"/>
  <c r="U1658" i="1"/>
  <c r="T1658" i="1"/>
  <c r="R1658" i="1"/>
  <c r="Q1658" i="1"/>
  <c r="S1658" i="1" s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U1657" i="1"/>
  <c r="T1657" i="1"/>
  <c r="R1657" i="1"/>
  <c r="Q1657" i="1"/>
  <c r="P1657" i="1"/>
  <c r="O1657" i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T1656" i="1"/>
  <c r="V1656" i="1" s="1"/>
  <c r="S1656" i="1"/>
  <c r="R1656" i="1"/>
  <c r="Q1656" i="1"/>
  <c r="O1656" i="1"/>
  <c r="N1656" i="1"/>
  <c r="P1656" i="1" s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V1655" i="1"/>
  <c r="U1655" i="1"/>
  <c r="T1655" i="1"/>
  <c r="S1655" i="1"/>
  <c r="R1655" i="1"/>
  <c r="Q1655" i="1"/>
  <c r="O1655" i="1"/>
  <c r="N1655" i="1"/>
  <c r="P1655" i="1" s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V1654" i="1" s="1"/>
  <c r="T1654" i="1"/>
  <c r="R1654" i="1"/>
  <c r="Q1654" i="1"/>
  <c r="S1654" i="1" s="1"/>
  <c r="P1654" i="1"/>
  <c r="O1654" i="1"/>
  <c r="N1654" i="1"/>
  <c r="M1654" i="1"/>
  <c r="L1654" i="1"/>
  <c r="K1654" i="1"/>
  <c r="J1654" i="1"/>
  <c r="I1654" i="1"/>
  <c r="H1654" i="1"/>
  <c r="AB1654" i="1" s="1"/>
  <c r="G1654" i="1"/>
  <c r="F1654" i="1"/>
  <c r="E1654" i="1"/>
  <c r="D1654" i="1"/>
  <c r="B1654" i="1"/>
  <c r="A1654" i="1" s="1"/>
  <c r="AA1653" i="1"/>
  <c r="Y1653" i="1"/>
  <c r="X1653" i="1"/>
  <c r="W1653" i="1"/>
  <c r="U1653" i="1"/>
  <c r="T1653" i="1"/>
  <c r="R1653" i="1"/>
  <c r="Q1653" i="1"/>
  <c r="S1653" i="1" s="1"/>
  <c r="P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T1652" i="1"/>
  <c r="V1652" i="1" s="1"/>
  <c r="S1652" i="1"/>
  <c r="R1652" i="1"/>
  <c r="Q1652" i="1"/>
  <c r="O1652" i="1"/>
  <c r="N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V1651" i="1"/>
  <c r="U1651" i="1"/>
  <c r="T1651" i="1"/>
  <c r="R1651" i="1"/>
  <c r="Q1651" i="1"/>
  <c r="S1651" i="1" s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AB1650" i="1"/>
  <c r="AA1650" i="1"/>
  <c r="Y1650" i="1"/>
  <c r="Z1650" i="1" s="1"/>
  <c r="X1650" i="1"/>
  <c r="W1650" i="1"/>
  <c r="V1650" i="1"/>
  <c r="U1650" i="1"/>
  <c r="T1650" i="1"/>
  <c r="R1650" i="1"/>
  <c r="Q1650" i="1"/>
  <c r="S1650" i="1" s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T1649" i="1"/>
  <c r="R1649" i="1"/>
  <c r="Q1649" i="1"/>
  <c r="S1649" i="1" s="1"/>
  <c r="P1649" i="1"/>
  <c r="O1649" i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U1648" i="1"/>
  <c r="T1648" i="1"/>
  <c r="S1648" i="1"/>
  <c r="R1648" i="1"/>
  <c r="Q1648" i="1"/>
  <c r="O1648" i="1"/>
  <c r="N1648" i="1"/>
  <c r="P1648" i="1" s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V1647" i="1"/>
  <c r="U1647" i="1"/>
  <c r="T1647" i="1"/>
  <c r="S1647" i="1"/>
  <c r="R1647" i="1"/>
  <c r="Q1647" i="1"/>
  <c r="O1647" i="1"/>
  <c r="N1647" i="1"/>
  <c r="P1647" i="1" s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V1646" i="1"/>
  <c r="U1646" i="1"/>
  <c r="T1646" i="1"/>
  <c r="R1646" i="1"/>
  <c r="Q1646" i="1"/>
  <c r="S1646" i="1" s="1"/>
  <c r="P1646" i="1"/>
  <c r="O1646" i="1"/>
  <c r="N1646" i="1"/>
  <c r="M1646" i="1"/>
  <c r="L1646" i="1"/>
  <c r="K1646" i="1"/>
  <c r="J1646" i="1"/>
  <c r="I1646" i="1"/>
  <c r="AB1646" i="1" s="1"/>
  <c r="H1646" i="1"/>
  <c r="G1646" i="1"/>
  <c r="F1646" i="1"/>
  <c r="E1646" i="1"/>
  <c r="D1646" i="1"/>
  <c r="B1646" i="1"/>
  <c r="A1646" i="1" s="1"/>
  <c r="AA1645" i="1"/>
  <c r="Y1645" i="1"/>
  <c r="X1645" i="1"/>
  <c r="W1645" i="1"/>
  <c r="U1645" i="1"/>
  <c r="T1645" i="1"/>
  <c r="R1645" i="1"/>
  <c r="Q1645" i="1"/>
  <c r="S1645" i="1" s="1"/>
  <c r="P1645" i="1"/>
  <c r="O1645" i="1"/>
  <c r="N1645" i="1"/>
  <c r="L1645" i="1"/>
  <c r="K1645" i="1"/>
  <c r="J1645" i="1"/>
  <c r="I1645" i="1"/>
  <c r="H1645" i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T1644" i="1"/>
  <c r="V1644" i="1" s="1"/>
  <c r="S1644" i="1"/>
  <c r="R1644" i="1"/>
  <c r="Q1644" i="1"/>
  <c r="O1644" i="1"/>
  <c r="N1644" i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Y1643" i="1"/>
  <c r="Z1643" i="1" s="1"/>
  <c r="X1643" i="1"/>
  <c r="W1643" i="1"/>
  <c r="V1643" i="1"/>
  <c r="U1643" i="1"/>
  <c r="T1643" i="1"/>
  <c r="R1643" i="1"/>
  <c r="Q1643" i="1"/>
  <c r="S1643" i="1" s="1"/>
  <c r="O1643" i="1"/>
  <c r="N1643" i="1"/>
  <c r="L1643" i="1"/>
  <c r="M1643" i="1" s="1"/>
  <c r="K1643" i="1"/>
  <c r="J1643" i="1"/>
  <c r="I1643" i="1"/>
  <c r="H1643" i="1"/>
  <c r="G1643" i="1"/>
  <c r="F1643" i="1"/>
  <c r="E1643" i="1"/>
  <c r="D1643" i="1"/>
  <c r="B1643" i="1"/>
  <c r="A1643" i="1" s="1"/>
  <c r="AA1642" i="1"/>
  <c r="Y1642" i="1"/>
  <c r="Z1642" i="1" s="1"/>
  <c r="X1642" i="1"/>
  <c r="W1642" i="1"/>
  <c r="V1642" i="1"/>
  <c r="U1642" i="1"/>
  <c r="T1642" i="1"/>
  <c r="R1642" i="1"/>
  <c r="Q1642" i="1"/>
  <c r="S1642" i="1" s="1"/>
  <c r="O1642" i="1"/>
  <c r="N1642" i="1"/>
  <c r="P1642" i="1" s="1"/>
  <c r="AB1642" i="1" s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R1641" i="1"/>
  <c r="Q1641" i="1"/>
  <c r="P1641" i="1"/>
  <c r="O1641" i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T1640" i="1"/>
  <c r="S1640" i="1"/>
  <c r="R1640" i="1"/>
  <c r="Q1640" i="1"/>
  <c r="O1640" i="1"/>
  <c r="N1640" i="1"/>
  <c r="P1640" i="1" s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V1639" i="1"/>
  <c r="U1639" i="1"/>
  <c r="T1639" i="1"/>
  <c r="S1639" i="1"/>
  <c r="R1639" i="1"/>
  <c r="Q1639" i="1"/>
  <c r="O1639" i="1"/>
  <c r="N1639" i="1"/>
  <c r="P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V1638" i="1"/>
  <c r="U1638" i="1"/>
  <c r="T1638" i="1"/>
  <c r="R1638" i="1"/>
  <c r="Q1638" i="1"/>
  <c r="S1638" i="1" s="1"/>
  <c r="P1638" i="1"/>
  <c r="O1638" i="1"/>
  <c r="N1638" i="1"/>
  <c r="M1638" i="1"/>
  <c r="L1638" i="1"/>
  <c r="K1638" i="1"/>
  <c r="J1638" i="1"/>
  <c r="I1638" i="1"/>
  <c r="AB1638" i="1" s="1"/>
  <c r="H1638" i="1"/>
  <c r="G1638" i="1"/>
  <c r="F1638" i="1"/>
  <c r="E1638" i="1"/>
  <c r="D1638" i="1"/>
  <c r="B1638" i="1"/>
  <c r="A1638" i="1" s="1"/>
  <c r="AA1637" i="1"/>
  <c r="Y1637" i="1"/>
  <c r="X1637" i="1"/>
  <c r="W1637" i="1"/>
  <c r="U1637" i="1"/>
  <c r="T1637" i="1"/>
  <c r="R1637" i="1"/>
  <c r="Q1637" i="1"/>
  <c r="S1637" i="1" s="1"/>
  <c r="P1637" i="1"/>
  <c r="O1637" i="1"/>
  <c r="N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S1636" i="1"/>
  <c r="R1636" i="1"/>
  <c r="Q1636" i="1"/>
  <c r="O1636" i="1"/>
  <c r="N1636" i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V1635" i="1"/>
  <c r="U1635" i="1"/>
  <c r="T1635" i="1"/>
  <c r="R1635" i="1"/>
  <c r="Q1635" i="1"/>
  <c r="S1635" i="1" s="1"/>
  <c r="O1635" i="1"/>
  <c r="N1635" i="1"/>
  <c r="P1635" i="1" s="1"/>
  <c r="L1635" i="1"/>
  <c r="M1635" i="1" s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V1634" i="1"/>
  <c r="U1634" i="1"/>
  <c r="T1634" i="1"/>
  <c r="R1634" i="1"/>
  <c r="Q1634" i="1"/>
  <c r="S1634" i="1" s="1"/>
  <c r="O1634" i="1"/>
  <c r="P1634" i="1" s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U1633" i="1"/>
  <c r="T1633" i="1"/>
  <c r="R1633" i="1"/>
  <c r="Q1633" i="1"/>
  <c r="P1633" i="1"/>
  <c r="O1633" i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U1632" i="1"/>
  <c r="T1632" i="1"/>
  <c r="S1632" i="1"/>
  <c r="R1632" i="1"/>
  <c r="Q1632" i="1"/>
  <c r="O1632" i="1"/>
  <c r="N1632" i="1"/>
  <c r="P1632" i="1" s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V1631" i="1"/>
  <c r="U1631" i="1"/>
  <c r="T1631" i="1"/>
  <c r="S1631" i="1"/>
  <c r="R1631" i="1"/>
  <c r="Q1631" i="1"/>
  <c r="O1631" i="1"/>
  <c r="N1631" i="1"/>
  <c r="P1631" i="1" s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V1630" i="1"/>
  <c r="U1630" i="1"/>
  <c r="T1630" i="1"/>
  <c r="R1630" i="1"/>
  <c r="Q1630" i="1"/>
  <c r="S1630" i="1" s="1"/>
  <c r="O1630" i="1"/>
  <c r="P1630" i="1" s="1"/>
  <c r="AB1630" i="1" s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U1629" i="1"/>
  <c r="T1629" i="1"/>
  <c r="R1629" i="1"/>
  <c r="Q1629" i="1"/>
  <c r="S1629" i="1" s="1"/>
  <c r="P1629" i="1"/>
  <c r="O1629" i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Z1628" i="1"/>
  <c r="Y1628" i="1"/>
  <c r="X1628" i="1"/>
  <c r="W1628" i="1"/>
  <c r="U1628" i="1"/>
  <c r="T1628" i="1"/>
  <c r="V1628" i="1" s="1"/>
  <c r="S1628" i="1"/>
  <c r="R1628" i="1"/>
  <c r="Q1628" i="1"/>
  <c r="O1628" i="1"/>
  <c r="N1628" i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Z1627" i="1" s="1"/>
  <c r="X1627" i="1"/>
  <c r="W1627" i="1"/>
  <c r="V1627" i="1"/>
  <c r="U1627" i="1"/>
  <c r="T1627" i="1"/>
  <c r="R1627" i="1"/>
  <c r="Q1627" i="1"/>
  <c r="S1627" i="1" s="1"/>
  <c r="O1627" i="1"/>
  <c r="N1627" i="1"/>
  <c r="P1627" i="1" s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Z1626" i="1" s="1"/>
  <c r="X1626" i="1"/>
  <c r="W1626" i="1"/>
  <c r="V1626" i="1"/>
  <c r="U1626" i="1"/>
  <c r="T1626" i="1"/>
  <c r="R1626" i="1"/>
  <c r="Q1626" i="1"/>
  <c r="S1626" i="1" s="1"/>
  <c r="O1626" i="1"/>
  <c r="N1626" i="1"/>
  <c r="P1626" i="1" s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U1625" i="1"/>
  <c r="T1625" i="1"/>
  <c r="R1625" i="1"/>
  <c r="Q1625" i="1"/>
  <c r="S1625" i="1" s="1"/>
  <c r="P1625" i="1"/>
  <c r="O1625" i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U1624" i="1"/>
  <c r="T1624" i="1"/>
  <c r="V1624" i="1" s="1"/>
  <c r="S1624" i="1"/>
  <c r="R1624" i="1"/>
  <c r="Q1624" i="1"/>
  <c r="O1624" i="1"/>
  <c r="N1624" i="1"/>
  <c r="P1624" i="1" s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V1623" i="1"/>
  <c r="U1623" i="1"/>
  <c r="T1623" i="1"/>
  <c r="S1623" i="1"/>
  <c r="R1623" i="1"/>
  <c r="Q1623" i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V1622" i="1" s="1"/>
  <c r="T1622" i="1"/>
  <c r="R1622" i="1"/>
  <c r="Q1622" i="1"/>
  <c r="S1622" i="1" s="1"/>
  <c r="P1622" i="1"/>
  <c r="O1622" i="1"/>
  <c r="N1622" i="1"/>
  <c r="M1622" i="1"/>
  <c r="L1622" i="1"/>
  <c r="K1622" i="1"/>
  <c r="J1622" i="1"/>
  <c r="AB1622" i="1" s="1"/>
  <c r="I1622" i="1"/>
  <c r="H1622" i="1"/>
  <c r="G1622" i="1"/>
  <c r="F1622" i="1"/>
  <c r="E1622" i="1"/>
  <c r="D1622" i="1"/>
  <c r="B1622" i="1"/>
  <c r="A1622" i="1" s="1"/>
  <c r="AA1621" i="1"/>
  <c r="Y1621" i="1"/>
  <c r="X1621" i="1"/>
  <c r="W1621" i="1"/>
  <c r="U1621" i="1"/>
  <c r="T1621" i="1"/>
  <c r="R1621" i="1"/>
  <c r="Q1621" i="1"/>
  <c r="S1621" i="1" s="1"/>
  <c r="P1621" i="1"/>
  <c r="O1621" i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U1620" i="1"/>
  <c r="T1620" i="1"/>
  <c r="V1620" i="1" s="1"/>
  <c r="S1620" i="1"/>
  <c r="R1620" i="1"/>
  <c r="Q1620" i="1"/>
  <c r="O1620" i="1"/>
  <c r="N1620" i="1"/>
  <c r="P1620" i="1" s="1"/>
  <c r="L1620" i="1"/>
  <c r="K1620" i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V1619" i="1"/>
  <c r="U1619" i="1"/>
  <c r="T1619" i="1"/>
  <c r="R1619" i="1"/>
  <c r="Q1619" i="1"/>
  <c r="S1619" i="1" s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AA1618" i="1"/>
  <c r="Y1618" i="1"/>
  <c r="Z1618" i="1" s="1"/>
  <c r="X1618" i="1"/>
  <c r="W1618" i="1"/>
  <c r="V1618" i="1"/>
  <c r="U1618" i="1"/>
  <c r="T1618" i="1"/>
  <c r="R1618" i="1"/>
  <c r="Q1618" i="1"/>
  <c r="S1618" i="1" s="1"/>
  <c r="O1618" i="1"/>
  <c r="N1618" i="1"/>
  <c r="P1618" i="1" s="1"/>
  <c r="AB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R1617" i="1"/>
  <c r="Q1617" i="1"/>
  <c r="P1617" i="1"/>
  <c r="O1617" i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T1616" i="1"/>
  <c r="S1616" i="1"/>
  <c r="R1616" i="1"/>
  <c r="Q1616" i="1"/>
  <c r="O1616" i="1"/>
  <c r="N1616" i="1"/>
  <c r="P1616" i="1" s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V1615" i="1"/>
  <c r="U1615" i="1"/>
  <c r="T1615" i="1"/>
  <c r="S1615" i="1"/>
  <c r="R1615" i="1"/>
  <c r="Q1615" i="1"/>
  <c r="O1615" i="1"/>
  <c r="N1615" i="1"/>
  <c r="P1615" i="1" s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Z1614" i="1" s="1"/>
  <c r="X1614" i="1"/>
  <c r="W1614" i="1"/>
  <c r="V1614" i="1"/>
  <c r="U1614" i="1"/>
  <c r="T1614" i="1"/>
  <c r="R1614" i="1"/>
  <c r="Q1614" i="1"/>
  <c r="S1614" i="1" s="1"/>
  <c r="P1614" i="1"/>
  <c r="O1614" i="1"/>
  <c r="N1614" i="1"/>
  <c r="M1614" i="1"/>
  <c r="L1614" i="1"/>
  <c r="K1614" i="1"/>
  <c r="J1614" i="1"/>
  <c r="AB1614" i="1" s="1"/>
  <c r="I1614" i="1"/>
  <c r="H1614" i="1"/>
  <c r="G1614" i="1"/>
  <c r="F1614" i="1"/>
  <c r="E1614" i="1"/>
  <c r="D1614" i="1"/>
  <c r="B1614" i="1"/>
  <c r="A1614" i="1" s="1"/>
  <c r="AA1613" i="1"/>
  <c r="Y1613" i="1"/>
  <c r="X1613" i="1"/>
  <c r="W1613" i="1"/>
  <c r="U1613" i="1"/>
  <c r="T1613" i="1"/>
  <c r="R1613" i="1"/>
  <c r="Q1613" i="1"/>
  <c r="S1613" i="1" s="1"/>
  <c r="P1613" i="1"/>
  <c r="O1613" i="1"/>
  <c r="N1613" i="1"/>
  <c r="L1613" i="1"/>
  <c r="K1613" i="1"/>
  <c r="J1613" i="1"/>
  <c r="I1613" i="1"/>
  <c r="H1613" i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V1612" i="1" s="1"/>
  <c r="S1612" i="1"/>
  <c r="R1612" i="1"/>
  <c r="Q1612" i="1"/>
  <c r="O1612" i="1"/>
  <c r="N1612" i="1"/>
  <c r="L1612" i="1"/>
  <c r="K1612" i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V1611" i="1"/>
  <c r="U1611" i="1"/>
  <c r="T1611" i="1"/>
  <c r="R1611" i="1"/>
  <c r="Q1611" i="1"/>
  <c r="S1611" i="1" s="1"/>
  <c r="O1611" i="1"/>
  <c r="N1611" i="1"/>
  <c r="P1611" i="1" s="1"/>
  <c r="L1611" i="1"/>
  <c r="M1611" i="1" s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V1610" i="1"/>
  <c r="U1610" i="1"/>
  <c r="T1610" i="1"/>
  <c r="R1610" i="1"/>
  <c r="Q1610" i="1"/>
  <c r="S1610" i="1" s="1"/>
  <c r="O1610" i="1"/>
  <c r="P1610" i="1" s="1"/>
  <c r="N1610" i="1"/>
  <c r="M1610" i="1"/>
  <c r="L1610" i="1"/>
  <c r="K1610" i="1"/>
  <c r="J1610" i="1"/>
  <c r="AB1610" i="1" s="1"/>
  <c r="I1610" i="1"/>
  <c r="H1610" i="1"/>
  <c r="G1610" i="1"/>
  <c r="F1610" i="1"/>
  <c r="E1610" i="1"/>
  <c r="D1610" i="1"/>
  <c r="B1610" i="1"/>
  <c r="A1610" i="1" s="1"/>
  <c r="AA1609" i="1"/>
  <c r="Y1609" i="1"/>
  <c r="X1609" i="1"/>
  <c r="Z1609" i="1" s="1"/>
  <c r="W1609" i="1"/>
  <c r="U1609" i="1"/>
  <c r="T1609" i="1"/>
  <c r="R1609" i="1"/>
  <c r="Q1609" i="1"/>
  <c r="P1609" i="1"/>
  <c r="O1609" i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T1608" i="1"/>
  <c r="S1608" i="1"/>
  <c r="R1608" i="1"/>
  <c r="Q1608" i="1"/>
  <c r="O1608" i="1"/>
  <c r="N1608" i="1"/>
  <c r="P1608" i="1" s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V1607" i="1"/>
  <c r="U1607" i="1"/>
  <c r="T1607" i="1"/>
  <c r="S1607" i="1"/>
  <c r="R1607" i="1"/>
  <c r="Q1607" i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Z1606" i="1" s="1"/>
  <c r="X1606" i="1"/>
  <c r="W1606" i="1"/>
  <c r="V1606" i="1"/>
  <c r="U1606" i="1"/>
  <c r="T1606" i="1"/>
  <c r="R1606" i="1"/>
  <c r="Q1606" i="1"/>
  <c r="S1606" i="1" s="1"/>
  <c r="O1606" i="1"/>
  <c r="P1606" i="1" s="1"/>
  <c r="AB1606" i="1" s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U1605" i="1"/>
  <c r="T1605" i="1"/>
  <c r="R1605" i="1"/>
  <c r="Q1605" i="1"/>
  <c r="S1605" i="1" s="1"/>
  <c r="P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T1604" i="1"/>
  <c r="V1604" i="1" s="1"/>
  <c r="S1604" i="1"/>
  <c r="R1604" i="1"/>
  <c r="Q1604" i="1"/>
  <c r="O1604" i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V1603" i="1"/>
  <c r="U1603" i="1"/>
  <c r="T1603" i="1"/>
  <c r="R1603" i="1"/>
  <c r="Q1603" i="1"/>
  <c r="S1603" i="1" s="1"/>
  <c r="O1603" i="1"/>
  <c r="N1603" i="1"/>
  <c r="P1603" i="1" s="1"/>
  <c r="L1603" i="1"/>
  <c r="M1603" i="1" s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Z1602" i="1" s="1"/>
  <c r="X1602" i="1"/>
  <c r="W1602" i="1"/>
  <c r="V1602" i="1"/>
  <c r="U1602" i="1"/>
  <c r="T1602" i="1"/>
  <c r="R1602" i="1"/>
  <c r="Q1602" i="1"/>
  <c r="S1602" i="1" s="1"/>
  <c r="O1602" i="1"/>
  <c r="P1602" i="1" s="1"/>
  <c r="N1602" i="1"/>
  <c r="M1602" i="1"/>
  <c r="L1602" i="1"/>
  <c r="K1602" i="1"/>
  <c r="J1602" i="1"/>
  <c r="I1602" i="1"/>
  <c r="AB1602" i="1" s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U1601" i="1"/>
  <c r="T1601" i="1"/>
  <c r="R1601" i="1"/>
  <c r="Q1601" i="1"/>
  <c r="S1601" i="1" s="1"/>
  <c r="P1601" i="1"/>
  <c r="O1601" i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V1600" i="1" s="1"/>
  <c r="S1600" i="1"/>
  <c r="R1600" i="1"/>
  <c r="Q1600" i="1"/>
  <c r="O1600" i="1"/>
  <c r="N1600" i="1"/>
  <c r="P1600" i="1" s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V1599" i="1"/>
  <c r="U1599" i="1"/>
  <c r="T1599" i="1"/>
  <c r="S1599" i="1"/>
  <c r="R1599" i="1"/>
  <c r="Q1599" i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V1598" i="1" s="1"/>
  <c r="T1598" i="1"/>
  <c r="R1598" i="1"/>
  <c r="Q1598" i="1"/>
  <c r="S1598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U1597" i="1"/>
  <c r="T1597" i="1"/>
  <c r="R1597" i="1"/>
  <c r="Q1597" i="1"/>
  <c r="S1597" i="1" s="1"/>
  <c r="P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T1596" i="1"/>
  <c r="V1596" i="1" s="1"/>
  <c r="S1596" i="1"/>
  <c r="R1596" i="1"/>
  <c r="Q1596" i="1"/>
  <c r="O1596" i="1"/>
  <c r="N1596" i="1"/>
  <c r="P1596" i="1" s="1"/>
  <c r="L1596" i="1"/>
  <c r="K1596" i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V1595" i="1"/>
  <c r="U1595" i="1"/>
  <c r="T1595" i="1"/>
  <c r="R1595" i="1"/>
  <c r="Q1595" i="1"/>
  <c r="S1595" i="1" s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AA1594" i="1"/>
  <c r="Y1594" i="1"/>
  <c r="Z1594" i="1" s="1"/>
  <c r="X1594" i="1"/>
  <c r="W1594" i="1"/>
  <c r="V1594" i="1"/>
  <c r="U1594" i="1"/>
  <c r="T1594" i="1"/>
  <c r="R1594" i="1"/>
  <c r="Q1594" i="1"/>
  <c r="S1594" i="1" s="1"/>
  <c r="O1594" i="1"/>
  <c r="N1594" i="1"/>
  <c r="P1594" i="1" s="1"/>
  <c r="AB1594" i="1" s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R1593" i="1"/>
  <c r="Q1593" i="1"/>
  <c r="P1593" i="1"/>
  <c r="O1593" i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S1592" i="1"/>
  <c r="R1592" i="1"/>
  <c r="Q1592" i="1"/>
  <c r="O1592" i="1"/>
  <c r="N1592" i="1"/>
  <c r="P1592" i="1" s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V1591" i="1"/>
  <c r="U1591" i="1"/>
  <c r="T1591" i="1"/>
  <c r="S1591" i="1"/>
  <c r="R1591" i="1"/>
  <c r="Q1591" i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Z1590" i="1" s="1"/>
  <c r="X1590" i="1"/>
  <c r="W1590" i="1"/>
  <c r="U1590" i="1"/>
  <c r="V1590" i="1" s="1"/>
  <c r="T1590" i="1"/>
  <c r="R1590" i="1"/>
  <c r="Q1590" i="1"/>
  <c r="S1590" i="1" s="1"/>
  <c r="P1590" i="1"/>
  <c r="O1590" i="1"/>
  <c r="N1590" i="1"/>
  <c r="M1590" i="1"/>
  <c r="L1590" i="1"/>
  <c r="K1590" i="1"/>
  <c r="J1590" i="1"/>
  <c r="AB1590" i="1" s="1"/>
  <c r="I1590" i="1"/>
  <c r="H1590" i="1"/>
  <c r="G1590" i="1"/>
  <c r="F1590" i="1"/>
  <c r="E1590" i="1"/>
  <c r="D1590" i="1"/>
  <c r="B1590" i="1"/>
  <c r="A1590" i="1" s="1"/>
  <c r="AA1589" i="1"/>
  <c r="Y1589" i="1"/>
  <c r="X1589" i="1"/>
  <c r="W1589" i="1"/>
  <c r="U1589" i="1"/>
  <c r="T1589" i="1"/>
  <c r="R1589" i="1"/>
  <c r="Q1589" i="1"/>
  <c r="S1589" i="1" s="1"/>
  <c r="P1589" i="1"/>
  <c r="O1589" i="1"/>
  <c r="N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S1588" i="1"/>
  <c r="R1588" i="1"/>
  <c r="Q1588" i="1"/>
  <c r="O1588" i="1"/>
  <c r="N1588" i="1"/>
  <c r="L1588" i="1"/>
  <c r="K1588" i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V1587" i="1"/>
  <c r="U1587" i="1"/>
  <c r="T1587" i="1"/>
  <c r="R1587" i="1"/>
  <c r="Q1587" i="1"/>
  <c r="S1587" i="1" s="1"/>
  <c r="O1587" i="1"/>
  <c r="N1587" i="1"/>
  <c r="P1587" i="1" s="1"/>
  <c r="L1587" i="1"/>
  <c r="M1587" i="1" s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Z1586" i="1" s="1"/>
  <c r="X1586" i="1"/>
  <c r="W1586" i="1"/>
  <c r="V1586" i="1"/>
  <c r="U1586" i="1"/>
  <c r="T1586" i="1"/>
  <c r="R1586" i="1"/>
  <c r="Q1586" i="1"/>
  <c r="S1586" i="1" s="1"/>
  <c r="O1586" i="1"/>
  <c r="P1586" i="1" s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Z1585" i="1" s="1"/>
  <c r="W1585" i="1"/>
  <c r="U1585" i="1"/>
  <c r="T1585" i="1"/>
  <c r="R1585" i="1"/>
  <c r="Q1585" i="1"/>
  <c r="P1585" i="1"/>
  <c r="O1585" i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S1584" i="1"/>
  <c r="R1584" i="1"/>
  <c r="Q1584" i="1"/>
  <c r="O1584" i="1"/>
  <c r="N1584" i="1"/>
  <c r="P1584" i="1" s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V1583" i="1"/>
  <c r="U1583" i="1"/>
  <c r="T1583" i="1"/>
  <c r="S1583" i="1"/>
  <c r="R1583" i="1"/>
  <c r="Q1583" i="1"/>
  <c r="O1583" i="1"/>
  <c r="N1583" i="1"/>
  <c r="P1583" i="1" s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Z1582" i="1" s="1"/>
  <c r="X1582" i="1"/>
  <c r="W1582" i="1"/>
  <c r="V1582" i="1"/>
  <c r="U1582" i="1"/>
  <c r="T1582" i="1"/>
  <c r="R1582" i="1"/>
  <c r="Q1582" i="1"/>
  <c r="S1582" i="1" s="1"/>
  <c r="O1582" i="1"/>
  <c r="P1582" i="1" s="1"/>
  <c r="AB1582" i="1" s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U1581" i="1"/>
  <c r="T1581" i="1"/>
  <c r="R1581" i="1"/>
  <c r="Q1581" i="1"/>
  <c r="S1581" i="1" s="1"/>
  <c r="P1581" i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S1580" i="1"/>
  <c r="R1580" i="1"/>
  <c r="Q1580" i="1"/>
  <c r="O1580" i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Z1579" i="1" s="1"/>
  <c r="X1579" i="1"/>
  <c r="W1579" i="1"/>
  <c r="V1579" i="1"/>
  <c r="U1579" i="1"/>
  <c r="T1579" i="1"/>
  <c r="R1579" i="1"/>
  <c r="Q1579" i="1"/>
  <c r="S1579" i="1" s="1"/>
  <c r="O1579" i="1"/>
  <c r="N1579" i="1"/>
  <c r="P1579" i="1" s="1"/>
  <c r="L1579" i="1"/>
  <c r="M1579" i="1" s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V1578" i="1"/>
  <c r="U1578" i="1"/>
  <c r="T1578" i="1"/>
  <c r="R1578" i="1"/>
  <c r="Q1578" i="1"/>
  <c r="S1578" i="1" s="1"/>
  <c r="O1578" i="1"/>
  <c r="P1578" i="1" s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AA1577" i="1"/>
  <c r="Y1577" i="1"/>
  <c r="X1577" i="1"/>
  <c r="Z1577" i="1" s="1"/>
  <c r="W1577" i="1"/>
  <c r="U1577" i="1"/>
  <c r="T1577" i="1"/>
  <c r="R1577" i="1"/>
  <c r="Q1577" i="1"/>
  <c r="S1577" i="1" s="1"/>
  <c r="P1577" i="1"/>
  <c r="O1577" i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T1576" i="1"/>
  <c r="V1576" i="1" s="1"/>
  <c r="S1576" i="1"/>
  <c r="R1576" i="1"/>
  <c r="Q1576" i="1"/>
  <c r="O1576" i="1"/>
  <c r="N1576" i="1"/>
  <c r="P1576" i="1" s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V1575" i="1"/>
  <c r="U1575" i="1"/>
  <c r="T1575" i="1"/>
  <c r="S1575" i="1"/>
  <c r="R1575" i="1"/>
  <c r="Q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AA1574" i="1"/>
  <c r="Y1574" i="1"/>
  <c r="Z1574" i="1" s="1"/>
  <c r="X1574" i="1"/>
  <c r="W1574" i="1"/>
  <c r="U1574" i="1"/>
  <c r="V1574" i="1" s="1"/>
  <c r="T1574" i="1"/>
  <c r="R1574" i="1"/>
  <c r="Q1574" i="1"/>
  <c r="S1574" i="1" s="1"/>
  <c r="P1574" i="1"/>
  <c r="O1574" i="1"/>
  <c r="N1574" i="1"/>
  <c r="M1574" i="1"/>
  <c r="L1574" i="1"/>
  <c r="K1574" i="1"/>
  <c r="J1574" i="1"/>
  <c r="AB1574" i="1" s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U1573" i="1"/>
  <c r="T1573" i="1"/>
  <c r="R1573" i="1"/>
  <c r="Q1573" i="1"/>
  <c r="P1573" i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Y1572" i="1"/>
  <c r="Z1572" i="1" s="1"/>
  <c r="X1572" i="1"/>
  <c r="W1572" i="1"/>
  <c r="U1572" i="1"/>
  <c r="T1572" i="1"/>
  <c r="V1572" i="1" s="1"/>
  <c r="S1572" i="1"/>
  <c r="R1572" i="1"/>
  <c r="Q1572" i="1"/>
  <c r="O1572" i="1"/>
  <c r="N1572" i="1"/>
  <c r="P1572" i="1" s="1"/>
  <c r="L1572" i="1"/>
  <c r="M1572" i="1" s="1"/>
  <c r="K1572" i="1"/>
  <c r="J1572" i="1"/>
  <c r="I1572" i="1"/>
  <c r="H1572" i="1"/>
  <c r="G1572" i="1"/>
  <c r="F1572" i="1"/>
  <c r="E1572" i="1"/>
  <c r="D1572" i="1"/>
  <c r="B1572" i="1"/>
  <c r="A1572" i="1"/>
  <c r="AA1571" i="1"/>
  <c r="Y1571" i="1"/>
  <c r="X1571" i="1"/>
  <c r="Z1571" i="1" s="1"/>
  <c r="W1571" i="1"/>
  <c r="V1571" i="1"/>
  <c r="U1571" i="1"/>
  <c r="T1571" i="1"/>
  <c r="R1571" i="1"/>
  <c r="Q1571" i="1"/>
  <c r="O1571" i="1"/>
  <c r="P1571" i="1" s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 s="1"/>
  <c r="AA1570" i="1"/>
  <c r="Y1570" i="1"/>
  <c r="Z1570" i="1" s="1"/>
  <c r="X1570" i="1"/>
  <c r="W1570" i="1"/>
  <c r="U1570" i="1"/>
  <c r="T1570" i="1"/>
  <c r="V1570" i="1" s="1"/>
  <c r="S1570" i="1"/>
  <c r="R1570" i="1"/>
  <c r="Q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U1569" i="1"/>
  <c r="T1569" i="1"/>
  <c r="V1569" i="1" s="1"/>
  <c r="R1569" i="1"/>
  <c r="Q1569" i="1"/>
  <c r="S1569" i="1" s="1"/>
  <c r="P1569" i="1"/>
  <c r="O1569" i="1"/>
  <c r="N1569" i="1"/>
  <c r="L1569" i="1"/>
  <c r="K1569" i="1"/>
  <c r="M1569" i="1" s="1"/>
  <c r="J1569" i="1"/>
  <c r="AB1569" i="1" s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V1568" i="1" s="1"/>
  <c r="S1568" i="1"/>
  <c r="R1568" i="1"/>
  <c r="Q1568" i="1"/>
  <c r="O1568" i="1"/>
  <c r="N1568" i="1"/>
  <c r="P1568" i="1" s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V1567" i="1"/>
  <c r="U1567" i="1"/>
  <c r="T1567" i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T1566" i="1"/>
  <c r="V1566" i="1" s="1"/>
  <c r="R1566" i="1"/>
  <c r="S1566" i="1" s="1"/>
  <c r="Q1566" i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W1565" i="1"/>
  <c r="U1565" i="1"/>
  <c r="V1565" i="1" s="1"/>
  <c r="T1565" i="1"/>
  <c r="S1565" i="1"/>
  <c r="R1565" i="1"/>
  <c r="Q1565" i="1"/>
  <c r="P1565" i="1"/>
  <c r="O1565" i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W1564" i="1"/>
  <c r="V1564" i="1"/>
  <c r="U1564" i="1"/>
  <c r="T1564" i="1"/>
  <c r="S1564" i="1"/>
  <c r="R1564" i="1"/>
  <c r="Q1564" i="1"/>
  <c r="O1564" i="1"/>
  <c r="N1564" i="1"/>
  <c r="P1564" i="1" s="1"/>
  <c r="L1564" i="1"/>
  <c r="M1564" i="1" s="1"/>
  <c r="K1564" i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V1563" i="1"/>
  <c r="U1563" i="1"/>
  <c r="T1563" i="1"/>
  <c r="R1563" i="1"/>
  <c r="Q1563" i="1"/>
  <c r="S1563" i="1" s="1"/>
  <c r="O1563" i="1"/>
  <c r="N1563" i="1"/>
  <c r="P1563" i="1" s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T1562" i="1"/>
  <c r="V1562" i="1" s="1"/>
  <c r="R1562" i="1"/>
  <c r="Q1562" i="1"/>
  <c r="S1562" i="1" s="1"/>
  <c r="P1562" i="1"/>
  <c r="O1562" i="1"/>
  <c r="N1562" i="1"/>
  <c r="M1562" i="1"/>
  <c r="AB1562" i="1" s="1"/>
  <c r="L1562" i="1"/>
  <c r="K1562" i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W1561" i="1"/>
  <c r="U1561" i="1"/>
  <c r="T1561" i="1"/>
  <c r="S1561" i="1"/>
  <c r="R1561" i="1"/>
  <c r="Q1561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V1560" i="1" s="1"/>
  <c r="AB1560" i="1" s="1"/>
  <c r="T1560" i="1"/>
  <c r="S1560" i="1"/>
  <c r="R1560" i="1"/>
  <c r="Q1560" i="1"/>
  <c r="P1560" i="1"/>
  <c r="O1560" i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 s="1"/>
  <c r="AA1559" i="1"/>
  <c r="Z1559" i="1"/>
  <c r="Y1559" i="1"/>
  <c r="X1559" i="1"/>
  <c r="W1559" i="1"/>
  <c r="V1559" i="1"/>
  <c r="U1559" i="1"/>
  <c r="T1559" i="1"/>
  <c r="S1559" i="1"/>
  <c r="R1559" i="1"/>
  <c r="Q1559" i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V1558" i="1"/>
  <c r="U1558" i="1"/>
  <c r="T1558" i="1"/>
  <c r="R1558" i="1"/>
  <c r="Q1558" i="1"/>
  <c r="O1558" i="1"/>
  <c r="P1558" i="1" s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U1557" i="1"/>
  <c r="T1557" i="1"/>
  <c r="V1557" i="1" s="1"/>
  <c r="R1557" i="1"/>
  <c r="Q1557" i="1"/>
  <c r="S1557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X1556" i="1"/>
  <c r="Z1556" i="1" s="1"/>
  <c r="W1556" i="1"/>
  <c r="V1556" i="1"/>
  <c r="U1556" i="1"/>
  <c r="T1556" i="1"/>
  <c r="S1556" i="1"/>
  <c r="R1556" i="1"/>
  <c r="Q1556" i="1"/>
  <c r="O1556" i="1"/>
  <c r="P1556" i="1" s="1"/>
  <c r="AB1556" i="1" s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Z1555" i="1"/>
  <c r="Y1555" i="1"/>
  <c r="X1555" i="1"/>
  <c r="W1555" i="1"/>
  <c r="V1555" i="1"/>
  <c r="U1555" i="1"/>
  <c r="T1555" i="1"/>
  <c r="S1555" i="1"/>
  <c r="R1555" i="1"/>
  <c r="Q1555" i="1"/>
  <c r="O1555" i="1"/>
  <c r="N1555" i="1"/>
  <c r="P1555" i="1" s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V1554" i="1" s="1"/>
  <c r="T1554" i="1"/>
  <c r="R1554" i="1"/>
  <c r="Q1554" i="1"/>
  <c r="S1554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U1553" i="1"/>
  <c r="T1553" i="1"/>
  <c r="V1553" i="1" s="1"/>
  <c r="R1553" i="1"/>
  <c r="Q1553" i="1"/>
  <c r="S1553" i="1" s="1"/>
  <c r="P1553" i="1"/>
  <c r="O1553" i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S1552" i="1"/>
  <c r="R1552" i="1"/>
  <c r="Q1552" i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 s="1"/>
  <c r="AA1551" i="1"/>
  <c r="Y1551" i="1"/>
  <c r="X1551" i="1"/>
  <c r="Z1551" i="1" s="1"/>
  <c r="W1551" i="1"/>
  <c r="V1551" i="1"/>
  <c r="U1551" i="1"/>
  <c r="T1551" i="1"/>
  <c r="S1551" i="1"/>
  <c r="R1551" i="1"/>
  <c r="Q1551" i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Z1550" i="1" s="1"/>
  <c r="X1550" i="1"/>
  <c r="W1550" i="1"/>
  <c r="U1550" i="1"/>
  <c r="V1550" i="1" s="1"/>
  <c r="T1550" i="1"/>
  <c r="R1550" i="1"/>
  <c r="Q1550" i="1"/>
  <c r="S1550" i="1" s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V1549" i="1"/>
  <c r="U1549" i="1"/>
  <c r="T1549" i="1"/>
  <c r="R1549" i="1"/>
  <c r="Q1549" i="1"/>
  <c r="P1549" i="1"/>
  <c r="O1549" i="1"/>
  <c r="N1549" i="1"/>
  <c r="L1549" i="1"/>
  <c r="K1549" i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S1548" i="1"/>
  <c r="R1548" i="1"/>
  <c r="Q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V1547" i="1"/>
  <c r="U1547" i="1"/>
  <c r="T1547" i="1"/>
  <c r="R1547" i="1"/>
  <c r="Q1547" i="1"/>
  <c r="P1547" i="1"/>
  <c r="O1547" i="1"/>
  <c r="N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AA1546" i="1"/>
  <c r="Y1546" i="1"/>
  <c r="Z1546" i="1" s="1"/>
  <c r="X1546" i="1"/>
  <c r="W1546" i="1"/>
  <c r="U1546" i="1"/>
  <c r="T1546" i="1"/>
  <c r="S1546" i="1"/>
  <c r="R1546" i="1"/>
  <c r="Q1546" i="1"/>
  <c r="O1546" i="1"/>
  <c r="N1546" i="1"/>
  <c r="P1546" i="1" s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V1545" i="1"/>
  <c r="U1545" i="1"/>
  <c r="T1545" i="1"/>
  <c r="R1545" i="1"/>
  <c r="Q1545" i="1"/>
  <c r="S1545" i="1" s="1"/>
  <c r="P1545" i="1"/>
  <c r="O1545" i="1"/>
  <c r="N1545" i="1"/>
  <c r="L1545" i="1"/>
  <c r="K1545" i="1"/>
  <c r="M1545" i="1" s="1"/>
  <c r="AB1545" i="1" s="1"/>
  <c r="J1545" i="1"/>
  <c r="I1545" i="1"/>
  <c r="H1545" i="1"/>
  <c r="G1545" i="1"/>
  <c r="F1545" i="1"/>
  <c r="E1545" i="1"/>
  <c r="D1545" i="1"/>
  <c r="B1545" i="1"/>
  <c r="A1545" i="1"/>
  <c r="AA1544" i="1"/>
  <c r="Y1544" i="1"/>
  <c r="Z1544" i="1" s="1"/>
  <c r="X1544" i="1"/>
  <c r="W1544" i="1"/>
  <c r="U1544" i="1"/>
  <c r="T1544" i="1"/>
  <c r="V1544" i="1" s="1"/>
  <c r="S1544" i="1"/>
  <c r="R1544" i="1"/>
  <c r="Q1544" i="1"/>
  <c r="O1544" i="1"/>
  <c r="N1544" i="1"/>
  <c r="P1544" i="1" s="1"/>
  <c r="L1544" i="1"/>
  <c r="M1544" i="1" s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V1543" i="1"/>
  <c r="U1543" i="1"/>
  <c r="T1543" i="1"/>
  <c r="R1543" i="1"/>
  <c r="Q1543" i="1"/>
  <c r="S1543" i="1" s="1"/>
  <c r="O1543" i="1"/>
  <c r="P1543" i="1" s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 s="1"/>
  <c r="AA1542" i="1"/>
  <c r="Y1542" i="1"/>
  <c r="Z1542" i="1" s="1"/>
  <c r="X1542" i="1"/>
  <c r="W1542" i="1"/>
  <c r="U1542" i="1"/>
  <c r="T1542" i="1"/>
  <c r="V1542" i="1" s="1"/>
  <c r="S1542" i="1"/>
  <c r="R1542" i="1"/>
  <c r="Q1542" i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W1541" i="1"/>
  <c r="U1541" i="1"/>
  <c r="T1541" i="1"/>
  <c r="V1541" i="1" s="1"/>
  <c r="R1541" i="1"/>
  <c r="Q1541" i="1"/>
  <c r="S1541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W1540" i="1"/>
  <c r="U1540" i="1"/>
  <c r="T1540" i="1"/>
  <c r="V1540" i="1" s="1"/>
  <c r="S1540" i="1"/>
  <c r="R1540" i="1"/>
  <c r="Q1540" i="1"/>
  <c r="P1540" i="1"/>
  <c r="O1540" i="1"/>
  <c r="N1540" i="1"/>
  <c r="L1540" i="1"/>
  <c r="M1540" i="1" s="1"/>
  <c r="K1540" i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V1539" i="1"/>
  <c r="U1539" i="1"/>
  <c r="T1539" i="1"/>
  <c r="S1539" i="1"/>
  <c r="R1539" i="1"/>
  <c r="Q1539" i="1"/>
  <c r="O1539" i="1"/>
  <c r="P1539" i="1" s="1"/>
  <c r="N1539" i="1"/>
  <c r="L1539" i="1"/>
  <c r="K1539" i="1"/>
  <c r="M1539" i="1" s="1"/>
  <c r="J1539" i="1"/>
  <c r="AB1539" i="1" s="1"/>
  <c r="I1539" i="1"/>
  <c r="H1539" i="1"/>
  <c r="G1539" i="1"/>
  <c r="F1539" i="1"/>
  <c r="E1539" i="1"/>
  <c r="D1539" i="1"/>
  <c r="B1539" i="1"/>
  <c r="A1539" i="1"/>
  <c r="AA1538" i="1"/>
  <c r="Y1538" i="1"/>
  <c r="Z1538" i="1" s="1"/>
  <c r="X1538" i="1"/>
  <c r="W1538" i="1"/>
  <c r="V1538" i="1"/>
  <c r="U1538" i="1"/>
  <c r="T1538" i="1"/>
  <c r="R1538" i="1"/>
  <c r="Q1538" i="1"/>
  <c r="S1538" i="1" s="1"/>
  <c r="O1538" i="1"/>
  <c r="N1538" i="1"/>
  <c r="P1538" i="1" s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W1537" i="1"/>
  <c r="U1537" i="1"/>
  <c r="T1537" i="1"/>
  <c r="S1537" i="1"/>
  <c r="R1537" i="1"/>
  <c r="Q1537" i="1"/>
  <c r="P1537" i="1"/>
  <c r="O1537" i="1"/>
  <c r="N1537" i="1"/>
  <c r="L1537" i="1"/>
  <c r="M1537" i="1" s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V1536" i="1"/>
  <c r="U1536" i="1"/>
  <c r="T1536" i="1"/>
  <c r="S1536" i="1"/>
  <c r="R1536" i="1"/>
  <c r="Q1536" i="1"/>
  <c r="O1536" i="1"/>
  <c r="P1536" i="1" s="1"/>
  <c r="N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AA1535" i="1"/>
  <c r="Y1535" i="1"/>
  <c r="Z1535" i="1" s="1"/>
  <c r="X1535" i="1"/>
  <c r="W1535" i="1"/>
  <c r="V1535" i="1"/>
  <c r="U1535" i="1"/>
  <c r="T1535" i="1"/>
  <c r="R1535" i="1"/>
  <c r="S1535" i="1" s="1"/>
  <c r="Q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AA1534" i="1"/>
  <c r="Y1534" i="1"/>
  <c r="Z1534" i="1" s="1"/>
  <c r="X1534" i="1"/>
  <c r="W1534" i="1"/>
  <c r="U1534" i="1"/>
  <c r="V1534" i="1" s="1"/>
  <c r="AB1534" i="1" s="1"/>
  <c r="T1534" i="1"/>
  <c r="R1534" i="1"/>
  <c r="Q1534" i="1"/>
  <c r="S1534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W1533" i="1"/>
  <c r="U1533" i="1"/>
  <c r="T1533" i="1"/>
  <c r="V1533" i="1" s="1"/>
  <c r="S1533" i="1"/>
  <c r="R1533" i="1"/>
  <c r="Q1533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V1532" i="1"/>
  <c r="U1532" i="1"/>
  <c r="T1532" i="1"/>
  <c r="S1532" i="1"/>
  <c r="R1532" i="1"/>
  <c r="Q1532" i="1"/>
  <c r="O1532" i="1"/>
  <c r="P1532" i="1" s="1"/>
  <c r="AB1532" i="1" s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V1531" i="1"/>
  <c r="U1531" i="1"/>
  <c r="T1531" i="1"/>
  <c r="R1531" i="1"/>
  <c r="Q1531" i="1"/>
  <c r="S1531" i="1" s="1"/>
  <c r="O1531" i="1"/>
  <c r="N1531" i="1"/>
  <c r="P1531" i="1" s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V1530" i="1"/>
  <c r="U1530" i="1"/>
  <c r="T1530" i="1"/>
  <c r="R1530" i="1"/>
  <c r="Q1530" i="1"/>
  <c r="S1530" i="1" s="1"/>
  <c r="P1530" i="1"/>
  <c r="O1530" i="1"/>
  <c r="N1530" i="1"/>
  <c r="M1530" i="1"/>
  <c r="L1530" i="1"/>
  <c r="K1530" i="1"/>
  <c r="J1530" i="1"/>
  <c r="I1530" i="1"/>
  <c r="AB1530" i="1" s="1"/>
  <c r="H1530" i="1"/>
  <c r="G1530" i="1"/>
  <c r="F1530" i="1"/>
  <c r="E1530" i="1"/>
  <c r="D1530" i="1"/>
  <c r="B1530" i="1"/>
  <c r="A1530" i="1" s="1"/>
  <c r="AA1529" i="1"/>
  <c r="Y1529" i="1"/>
  <c r="X1529" i="1"/>
  <c r="Z1529" i="1" s="1"/>
  <c r="W1529" i="1"/>
  <c r="V1529" i="1"/>
  <c r="U1529" i="1"/>
  <c r="T1529" i="1"/>
  <c r="R1529" i="1"/>
  <c r="Q1529" i="1"/>
  <c r="S1529" i="1" s="1"/>
  <c r="P1529" i="1"/>
  <c r="O1529" i="1"/>
  <c r="N1529" i="1"/>
  <c r="L1529" i="1"/>
  <c r="M1529" i="1" s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Z1528" i="1" s="1"/>
  <c r="X1528" i="1"/>
  <c r="W1528" i="1"/>
  <c r="U1528" i="1"/>
  <c r="T1528" i="1"/>
  <c r="V1528" i="1" s="1"/>
  <c r="S1528" i="1"/>
  <c r="R1528" i="1"/>
  <c r="Q1528" i="1"/>
  <c r="O1528" i="1"/>
  <c r="P1528" i="1" s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AA1527" i="1"/>
  <c r="Y1527" i="1"/>
  <c r="X1527" i="1"/>
  <c r="Z1527" i="1" s="1"/>
  <c r="W1527" i="1"/>
  <c r="V1527" i="1"/>
  <c r="U1527" i="1"/>
  <c r="T1527" i="1"/>
  <c r="R1527" i="1"/>
  <c r="Q1527" i="1"/>
  <c r="S1527" i="1" s="1"/>
  <c r="P1527" i="1"/>
  <c r="O1527" i="1"/>
  <c r="N1527" i="1"/>
  <c r="L1527" i="1"/>
  <c r="K1527" i="1"/>
  <c r="M1527" i="1" s="1"/>
  <c r="AB1527" i="1" s="1"/>
  <c r="J1527" i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U1526" i="1"/>
  <c r="T1526" i="1"/>
  <c r="V1526" i="1" s="1"/>
  <c r="S1526" i="1"/>
  <c r="R1526" i="1"/>
  <c r="Q1526" i="1"/>
  <c r="O1526" i="1"/>
  <c r="N1526" i="1"/>
  <c r="P1526" i="1" s="1"/>
  <c r="M1526" i="1"/>
  <c r="L1526" i="1"/>
  <c r="K1526" i="1"/>
  <c r="J1526" i="1"/>
  <c r="I1526" i="1"/>
  <c r="H1526" i="1"/>
  <c r="AB1526" i="1" s="1"/>
  <c r="G1526" i="1"/>
  <c r="F1526" i="1"/>
  <c r="E1526" i="1"/>
  <c r="D1526" i="1"/>
  <c r="B1526" i="1"/>
  <c r="A1526" i="1"/>
  <c r="AA1525" i="1"/>
  <c r="Y1525" i="1"/>
  <c r="X1525" i="1"/>
  <c r="Z1525" i="1" s="1"/>
  <c r="W1525" i="1"/>
  <c r="U1525" i="1"/>
  <c r="V1525" i="1" s="1"/>
  <c r="T1525" i="1"/>
  <c r="R1525" i="1"/>
  <c r="Q1525" i="1"/>
  <c r="S1525" i="1" s="1"/>
  <c r="P1525" i="1"/>
  <c r="O1525" i="1"/>
  <c r="N1525" i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T1524" i="1"/>
  <c r="V1524" i="1" s="1"/>
  <c r="S1524" i="1"/>
  <c r="R1524" i="1"/>
  <c r="Q1524" i="1"/>
  <c r="O1524" i="1"/>
  <c r="N1524" i="1"/>
  <c r="P1524" i="1" s="1"/>
  <c r="L1524" i="1"/>
  <c r="M1524" i="1" s="1"/>
  <c r="K1524" i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Z1523" i="1" s="1"/>
  <c r="W1523" i="1"/>
  <c r="V1523" i="1"/>
  <c r="U1523" i="1"/>
  <c r="T1523" i="1"/>
  <c r="R1523" i="1"/>
  <c r="Q1523" i="1"/>
  <c r="S1523" i="1" s="1"/>
  <c r="O1523" i="1"/>
  <c r="P1523" i="1" s="1"/>
  <c r="N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AA1522" i="1"/>
  <c r="Y1522" i="1"/>
  <c r="Z1522" i="1" s="1"/>
  <c r="X1522" i="1"/>
  <c r="W1522" i="1"/>
  <c r="U1522" i="1"/>
  <c r="T1522" i="1"/>
  <c r="S1522" i="1"/>
  <c r="R1522" i="1"/>
  <c r="Q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T1521" i="1"/>
  <c r="V1521" i="1" s="1"/>
  <c r="R1521" i="1"/>
  <c r="Q1521" i="1"/>
  <c r="S1521" i="1" s="1"/>
  <c r="P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Y1520" i="1"/>
  <c r="Z1520" i="1" s="1"/>
  <c r="X1520" i="1"/>
  <c r="W1520" i="1"/>
  <c r="U1520" i="1"/>
  <c r="T1520" i="1"/>
  <c r="V1520" i="1" s="1"/>
  <c r="S1520" i="1"/>
  <c r="R1520" i="1"/>
  <c r="Q1520" i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V1519" i="1"/>
  <c r="U1519" i="1"/>
  <c r="T1519" i="1"/>
  <c r="R1519" i="1"/>
  <c r="Q1519" i="1"/>
  <c r="S1519" i="1" s="1"/>
  <c r="O1519" i="1"/>
  <c r="N1519" i="1"/>
  <c r="P1519" i="1" s="1"/>
  <c r="L1519" i="1"/>
  <c r="K1519" i="1"/>
  <c r="M1519" i="1" s="1"/>
  <c r="J1519" i="1"/>
  <c r="AB1519" i="1" s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W1517" i="1"/>
  <c r="U1517" i="1"/>
  <c r="V1517" i="1" s="1"/>
  <c r="T1517" i="1"/>
  <c r="S1517" i="1"/>
  <c r="R1517" i="1"/>
  <c r="Q1517" i="1"/>
  <c r="P1517" i="1"/>
  <c r="O1517" i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V1516" i="1"/>
  <c r="U1516" i="1"/>
  <c r="T1516" i="1"/>
  <c r="S1516" i="1"/>
  <c r="R1516" i="1"/>
  <c r="Q1516" i="1"/>
  <c r="O1516" i="1"/>
  <c r="N1516" i="1"/>
  <c r="P1516" i="1" s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V1515" i="1"/>
  <c r="U1515" i="1"/>
  <c r="T1515" i="1"/>
  <c r="R1515" i="1"/>
  <c r="Q1515" i="1"/>
  <c r="S1515" i="1" s="1"/>
  <c r="O1515" i="1"/>
  <c r="P1515" i="1" s="1"/>
  <c r="AB1515" i="1" s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AA1514" i="1"/>
  <c r="Y1514" i="1"/>
  <c r="Z1514" i="1" s="1"/>
  <c r="X1514" i="1"/>
  <c r="W1514" i="1"/>
  <c r="U1514" i="1"/>
  <c r="T1514" i="1"/>
  <c r="V1514" i="1" s="1"/>
  <c r="R1514" i="1"/>
  <c r="Q1514" i="1"/>
  <c r="S1514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W1513" i="1"/>
  <c r="U1513" i="1"/>
  <c r="T1513" i="1"/>
  <c r="R1513" i="1"/>
  <c r="S1513" i="1" s="1"/>
  <c r="Q1513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V1512" i="1" s="1"/>
  <c r="T1512" i="1"/>
  <c r="S1512" i="1"/>
  <c r="R1512" i="1"/>
  <c r="Q1512" i="1"/>
  <c r="P1512" i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 s="1"/>
  <c r="AA1511" i="1"/>
  <c r="Z1511" i="1"/>
  <c r="Y1511" i="1"/>
  <c r="X1511" i="1"/>
  <c r="W1511" i="1"/>
  <c r="V1511" i="1"/>
  <c r="U1511" i="1"/>
  <c r="T1511" i="1"/>
  <c r="S1511" i="1"/>
  <c r="R1511" i="1"/>
  <c r="Q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AB1510" i="1"/>
  <c r="AA1510" i="1"/>
  <c r="Y1510" i="1"/>
  <c r="Z1510" i="1" s="1"/>
  <c r="X1510" i="1"/>
  <c r="W1510" i="1"/>
  <c r="V1510" i="1"/>
  <c r="U1510" i="1"/>
  <c r="T1510" i="1"/>
  <c r="R1510" i="1"/>
  <c r="Q1510" i="1"/>
  <c r="S1510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U1509" i="1"/>
  <c r="T1509" i="1"/>
  <c r="V1509" i="1" s="1"/>
  <c r="R1509" i="1"/>
  <c r="S1509" i="1" s="1"/>
  <c r="Q1509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V1508" i="1" s="1"/>
  <c r="S1508" i="1"/>
  <c r="R1508" i="1"/>
  <c r="Q1508" i="1"/>
  <c r="O1508" i="1"/>
  <c r="P1508" i="1" s="1"/>
  <c r="N1508" i="1"/>
  <c r="L1508" i="1"/>
  <c r="K1508" i="1"/>
  <c r="M1508" i="1" s="1"/>
  <c r="J1508" i="1"/>
  <c r="I1508" i="1"/>
  <c r="H1508" i="1"/>
  <c r="AB1508" i="1" s="1"/>
  <c r="G1508" i="1"/>
  <c r="F1508" i="1"/>
  <c r="E1508" i="1"/>
  <c r="D1508" i="1"/>
  <c r="B1508" i="1"/>
  <c r="A1508" i="1" s="1"/>
  <c r="AA1507" i="1"/>
  <c r="Y1507" i="1"/>
  <c r="X1507" i="1"/>
  <c r="Z1507" i="1" s="1"/>
  <c r="W1507" i="1"/>
  <c r="V1507" i="1"/>
  <c r="U1507" i="1"/>
  <c r="T1507" i="1"/>
  <c r="R1507" i="1"/>
  <c r="S1507" i="1" s="1"/>
  <c r="Q1507" i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V1506" i="1"/>
  <c r="U1506" i="1"/>
  <c r="T1506" i="1"/>
  <c r="R1506" i="1"/>
  <c r="Q1506" i="1"/>
  <c r="S1506" i="1" s="1"/>
  <c r="P1506" i="1"/>
  <c r="O1506" i="1"/>
  <c r="N1506" i="1"/>
  <c r="M1506" i="1"/>
  <c r="L1506" i="1"/>
  <c r="K1506" i="1"/>
  <c r="J1506" i="1"/>
  <c r="I1506" i="1"/>
  <c r="AB1506" i="1" s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S1505" i="1"/>
  <c r="R1505" i="1"/>
  <c r="Q1505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V1504" i="1"/>
  <c r="U1504" i="1"/>
  <c r="T1504" i="1"/>
  <c r="S1504" i="1"/>
  <c r="R1504" i="1"/>
  <c r="Q1504" i="1"/>
  <c r="P1504" i="1"/>
  <c r="O1504" i="1"/>
  <c r="N1504" i="1"/>
  <c r="L1504" i="1"/>
  <c r="K1504" i="1"/>
  <c r="M1504" i="1" s="1"/>
  <c r="J1504" i="1"/>
  <c r="I1504" i="1"/>
  <c r="AB1504" i="1" s="1"/>
  <c r="H1504" i="1"/>
  <c r="G1504" i="1"/>
  <c r="F1504" i="1"/>
  <c r="E1504" i="1"/>
  <c r="D1504" i="1"/>
  <c r="B1504" i="1"/>
  <c r="A1504" i="1" s="1"/>
  <c r="AA1503" i="1"/>
  <c r="Y1503" i="1"/>
  <c r="X1503" i="1"/>
  <c r="Z1503" i="1" s="1"/>
  <c r="W1503" i="1"/>
  <c r="V1503" i="1"/>
  <c r="U1503" i="1"/>
  <c r="T1503" i="1"/>
  <c r="S1503" i="1"/>
  <c r="R1503" i="1"/>
  <c r="Q1503" i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U1502" i="1"/>
  <c r="V1502" i="1" s="1"/>
  <c r="T1502" i="1"/>
  <c r="R1502" i="1"/>
  <c r="Q1502" i="1"/>
  <c r="S1502" i="1" s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V1501" i="1"/>
  <c r="U1501" i="1"/>
  <c r="T1501" i="1"/>
  <c r="R1501" i="1"/>
  <c r="Q1501" i="1"/>
  <c r="P1501" i="1"/>
  <c r="O1501" i="1"/>
  <c r="N1501" i="1"/>
  <c r="L1501" i="1"/>
  <c r="K1501" i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S1500" i="1"/>
  <c r="R1500" i="1"/>
  <c r="Q1500" i="1"/>
  <c r="O1500" i="1"/>
  <c r="N1500" i="1"/>
  <c r="P1500" i="1" s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V1499" i="1"/>
  <c r="U1499" i="1"/>
  <c r="T1499" i="1"/>
  <c r="R1499" i="1"/>
  <c r="Q1499" i="1"/>
  <c r="P1499" i="1"/>
  <c r="O1499" i="1"/>
  <c r="N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U1498" i="1"/>
  <c r="T1498" i="1"/>
  <c r="V1498" i="1" s="1"/>
  <c r="S1498" i="1"/>
  <c r="R1498" i="1"/>
  <c r="Q1498" i="1"/>
  <c r="O1498" i="1"/>
  <c r="N1498" i="1"/>
  <c r="P1498" i="1" s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V1497" i="1" s="1"/>
  <c r="AB1497" i="1" s="1"/>
  <c r="T1497" i="1"/>
  <c r="R1497" i="1"/>
  <c r="Q1497" i="1"/>
  <c r="S1497" i="1" s="1"/>
  <c r="P1497" i="1"/>
  <c r="O1497" i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S1496" i="1"/>
  <c r="R1496" i="1"/>
  <c r="Q1496" i="1"/>
  <c r="O1496" i="1"/>
  <c r="N1496" i="1"/>
  <c r="P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V1495" i="1"/>
  <c r="U1495" i="1"/>
  <c r="T1495" i="1"/>
  <c r="R1495" i="1"/>
  <c r="Q1495" i="1"/>
  <c r="S1495" i="1" s="1"/>
  <c r="O1495" i="1"/>
  <c r="P1495" i="1" s="1"/>
  <c r="AB1495" i="1" s="1"/>
  <c r="N1495" i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Z1494" i="1"/>
  <c r="Y1494" i="1"/>
  <c r="X1494" i="1"/>
  <c r="W1494" i="1"/>
  <c r="U1494" i="1"/>
  <c r="T1494" i="1"/>
  <c r="V1494" i="1" s="1"/>
  <c r="S1494" i="1"/>
  <c r="R1494" i="1"/>
  <c r="Q1494" i="1"/>
  <c r="O1494" i="1"/>
  <c r="N1494" i="1"/>
  <c r="P1494" i="1" s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W1493" i="1"/>
  <c r="U1493" i="1"/>
  <c r="T1493" i="1"/>
  <c r="V1493" i="1" s="1"/>
  <c r="R1493" i="1"/>
  <c r="Q1493" i="1"/>
  <c r="S1493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B1492" i="1"/>
  <c r="AA1492" i="1"/>
  <c r="Y1492" i="1"/>
  <c r="X1492" i="1"/>
  <c r="Z1492" i="1" s="1"/>
  <c r="W1492" i="1"/>
  <c r="U1492" i="1"/>
  <c r="T1492" i="1"/>
  <c r="V1492" i="1" s="1"/>
  <c r="S1492" i="1"/>
  <c r="R1492" i="1"/>
  <c r="Q1492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V1491" i="1"/>
  <c r="U1491" i="1"/>
  <c r="T1491" i="1"/>
  <c r="S1491" i="1"/>
  <c r="R1491" i="1"/>
  <c r="Q1491" i="1"/>
  <c r="P1491" i="1"/>
  <c r="AB1491" i="1" s="1"/>
  <c r="O1491" i="1"/>
  <c r="N1491" i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 s="1"/>
  <c r="AA1490" i="1"/>
  <c r="Y1490" i="1"/>
  <c r="Z1490" i="1" s="1"/>
  <c r="X1490" i="1"/>
  <c r="W1490" i="1"/>
  <c r="V1490" i="1"/>
  <c r="U1490" i="1"/>
  <c r="T1490" i="1"/>
  <c r="R1490" i="1"/>
  <c r="Q1490" i="1"/>
  <c r="S1490" i="1" s="1"/>
  <c r="O1490" i="1"/>
  <c r="N1490" i="1"/>
  <c r="P1490" i="1" s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V1489" i="1" s="1"/>
  <c r="S1489" i="1"/>
  <c r="R1489" i="1"/>
  <c r="Q1489" i="1"/>
  <c r="P1489" i="1"/>
  <c r="O1489" i="1"/>
  <c r="N1489" i="1"/>
  <c r="M1489" i="1"/>
  <c r="L1489" i="1"/>
  <c r="K1489" i="1"/>
  <c r="J1489" i="1"/>
  <c r="I1489" i="1"/>
  <c r="H1489" i="1"/>
  <c r="AB1489" i="1" s="1"/>
  <c r="G1489" i="1"/>
  <c r="F1489" i="1"/>
  <c r="E1489" i="1"/>
  <c r="D1489" i="1"/>
  <c r="B1489" i="1"/>
  <c r="A1489" i="1"/>
  <c r="AA1488" i="1"/>
  <c r="Y1488" i="1"/>
  <c r="X1488" i="1"/>
  <c r="Z1488" i="1" s="1"/>
  <c r="W1488" i="1"/>
  <c r="V1488" i="1"/>
  <c r="U1488" i="1"/>
  <c r="T1488" i="1"/>
  <c r="S1488" i="1"/>
  <c r="R1488" i="1"/>
  <c r="Q1488" i="1"/>
  <c r="P1488" i="1"/>
  <c r="O1488" i="1"/>
  <c r="N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AA1487" i="1"/>
  <c r="Y1487" i="1"/>
  <c r="Z1487" i="1" s="1"/>
  <c r="X1487" i="1"/>
  <c r="W1487" i="1"/>
  <c r="V1487" i="1"/>
  <c r="U1487" i="1"/>
  <c r="T1487" i="1"/>
  <c r="S1487" i="1"/>
  <c r="R1487" i="1"/>
  <c r="Q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AA1486" i="1"/>
  <c r="Y1486" i="1"/>
  <c r="Z1486" i="1" s="1"/>
  <c r="X1486" i="1"/>
  <c r="W1486" i="1"/>
  <c r="U1486" i="1"/>
  <c r="V1486" i="1" s="1"/>
  <c r="T1486" i="1"/>
  <c r="R1486" i="1"/>
  <c r="Q1486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W1485" i="1"/>
  <c r="U1485" i="1"/>
  <c r="T1485" i="1"/>
  <c r="V1485" i="1" s="1"/>
  <c r="R1485" i="1"/>
  <c r="S1485" i="1" s="1"/>
  <c r="Q1485" i="1"/>
  <c r="P1485" i="1"/>
  <c r="O1485" i="1"/>
  <c r="N1485" i="1"/>
  <c r="L1485" i="1"/>
  <c r="M1485" i="1" s="1"/>
  <c r="K1485" i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V1484" i="1" s="1"/>
  <c r="T1484" i="1"/>
  <c r="S1484" i="1"/>
  <c r="R1484" i="1"/>
  <c r="Q1484" i="1"/>
  <c r="O1484" i="1"/>
  <c r="P1484" i="1" s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Y1483" i="1"/>
  <c r="Z1483" i="1" s="1"/>
  <c r="X1483" i="1"/>
  <c r="W1483" i="1"/>
  <c r="V1483" i="1"/>
  <c r="U1483" i="1"/>
  <c r="T1483" i="1"/>
  <c r="S1483" i="1"/>
  <c r="R1483" i="1"/>
  <c r="Q1483" i="1"/>
  <c r="O1483" i="1"/>
  <c r="N1483" i="1"/>
  <c r="P1483" i="1" s="1"/>
  <c r="L1483" i="1"/>
  <c r="M1483" i="1" s="1"/>
  <c r="K1483" i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V1482" i="1" s="1"/>
  <c r="T1482" i="1"/>
  <c r="R1482" i="1"/>
  <c r="Q1482" i="1"/>
  <c r="S1482" i="1" s="1"/>
  <c r="O1482" i="1"/>
  <c r="P1482" i="1" s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V1481" i="1"/>
  <c r="U1481" i="1"/>
  <c r="T1481" i="1"/>
  <c r="R1481" i="1"/>
  <c r="Q1481" i="1"/>
  <c r="S1481" i="1" s="1"/>
  <c r="P1481" i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T1480" i="1"/>
  <c r="V1480" i="1" s="1"/>
  <c r="S1480" i="1"/>
  <c r="R1480" i="1"/>
  <c r="Q1480" i="1"/>
  <c r="O1480" i="1"/>
  <c r="N1480" i="1"/>
  <c r="P1480" i="1" s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W1479" i="1"/>
  <c r="V1479" i="1"/>
  <c r="U1479" i="1"/>
  <c r="T1479" i="1"/>
  <c r="S1479" i="1"/>
  <c r="R1479" i="1"/>
  <c r="Q1479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V1478" i="1"/>
  <c r="U1478" i="1"/>
  <c r="T1478" i="1"/>
  <c r="S1478" i="1"/>
  <c r="R1478" i="1"/>
  <c r="Q1478" i="1"/>
  <c r="P1478" i="1"/>
  <c r="AB1478" i="1" s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U1477" i="1"/>
  <c r="V1477" i="1" s="1"/>
  <c r="T1477" i="1"/>
  <c r="R1477" i="1"/>
  <c r="Q1477" i="1"/>
  <c r="P1477" i="1"/>
  <c r="O1477" i="1"/>
  <c r="N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V1476" i="1" s="1"/>
  <c r="S1476" i="1"/>
  <c r="R1476" i="1"/>
  <c r="Q1476" i="1"/>
  <c r="O1476" i="1"/>
  <c r="N1476" i="1"/>
  <c r="L1476" i="1"/>
  <c r="M1476" i="1" s="1"/>
  <c r="K1476" i="1"/>
  <c r="J1476" i="1"/>
  <c r="I1476" i="1"/>
  <c r="H1476" i="1"/>
  <c r="G1476" i="1"/>
  <c r="F1476" i="1"/>
  <c r="E1476" i="1"/>
  <c r="D1476" i="1"/>
  <c r="B1476" i="1"/>
  <c r="A1476" i="1" s="1"/>
  <c r="AA1475" i="1"/>
  <c r="Y1475" i="1"/>
  <c r="X1475" i="1"/>
  <c r="Z1475" i="1" s="1"/>
  <c r="W1475" i="1"/>
  <c r="V1475" i="1"/>
  <c r="U1475" i="1"/>
  <c r="T1475" i="1"/>
  <c r="R1475" i="1"/>
  <c r="Q1475" i="1"/>
  <c r="P1475" i="1"/>
  <c r="O1475" i="1"/>
  <c r="N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AA1474" i="1"/>
  <c r="Y1474" i="1"/>
  <c r="Z1474" i="1" s="1"/>
  <c r="X1474" i="1"/>
  <c r="W1474" i="1"/>
  <c r="U1474" i="1"/>
  <c r="T1474" i="1"/>
  <c r="R1474" i="1"/>
  <c r="S1474" i="1" s="1"/>
  <c r="Q1474" i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V1473" i="1"/>
  <c r="U1473" i="1"/>
  <c r="T1473" i="1"/>
  <c r="R1473" i="1"/>
  <c r="Q1473" i="1"/>
  <c r="S1473" i="1" s="1"/>
  <c r="P1473" i="1"/>
  <c r="O1473" i="1"/>
  <c r="N1473" i="1"/>
  <c r="L1473" i="1"/>
  <c r="K1473" i="1"/>
  <c r="M1473" i="1" s="1"/>
  <c r="J1473" i="1"/>
  <c r="I1473" i="1"/>
  <c r="H1473" i="1"/>
  <c r="AB1473" i="1" s="1"/>
  <c r="G1473" i="1"/>
  <c r="F1473" i="1"/>
  <c r="E1473" i="1"/>
  <c r="D1473" i="1"/>
  <c r="B1473" i="1"/>
  <c r="A1473" i="1"/>
  <c r="AA1472" i="1"/>
  <c r="Y1472" i="1"/>
  <c r="Z1472" i="1" s="1"/>
  <c r="X1472" i="1"/>
  <c r="W1472" i="1"/>
  <c r="U1472" i="1"/>
  <c r="T1472" i="1"/>
  <c r="V1472" i="1" s="1"/>
  <c r="S1472" i="1"/>
  <c r="R1472" i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V1471" i="1"/>
  <c r="U1471" i="1"/>
  <c r="T1471" i="1"/>
  <c r="R1471" i="1"/>
  <c r="Q1471" i="1"/>
  <c r="S1471" i="1" s="1"/>
  <c r="P1471" i="1"/>
  <c r="AB1471" i="1" s="1"/>
  <c r="O1471" i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Z1470" i="1"/>
  <c r="Y1470" i="1"/>
  <c r="X1470" i="1"/>
  <c r="W1470" i="1"/>
  <c r="U1470" i="1"/>
  <c r="T1470" i="1"/>
  <c r="V1470" i="1" s="1"/>
  <c r="S1470" i="1"/>
  <c r="R1470" i="1"/>
  <c r="Q1470" i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W1469" i="1"/>
  <c r="U1469" i="1"/>
  <c r="T1469" i="1"/>
  <c r="V1469" i="1" s="1"/>
  <c r="S1469" i="1"/>
  <c r="R1469" i="1"/>
  <c r="Q1469" i="1"/>
  <c r="P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V1468" i="1"/>
  <c r="U1468" i="1"/>
  <c r="T1468" i="1"/>
  <c r="S1468" i="1"/>
  <c r="R1468" i="1"/>
  <c r="Q1468" i="1"/>
  <c r="O1468" i="1"/>
  <c r="N1468" i="1"/>
  <c r="P1468" i="1" s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Z1467" i="1" s="1"/>
  <c r="X1467" i="1"/>
  <c r="W1467" i="1"/>
  <c r="V1467" i="1"/>
  <c r="U1467" i="1"/>
  <c r="T1467" i="1"/>
  <c r="R1467" i="1"/>
  <c r="Q1467" i="1"/>
  <c r="S1467" i="1" s="1"/>
  <c r="O1467" i="1"/>
  <c r="P1467" i="1" s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AA1466" i="1"/>
  <c r="Y1466" i="1"/>
  <c r="Z1466" i="1" s="1"/>
  <c r="X1466" i="1"/>
  <c r="W1466" i="1"/>
  <c r="U1466" i="1"/>
  <c r="T1466" i="1"/>
  <c r="V1466" i="1" s="1"/>
  <c r="S1466" i="1"/>
  <c r="R1466" i="1"/>
  <c r="Q1466" i="1"/>
  <c r="P1466" i="1"/>
  <c r="O1466" i="1"/>
  <c r="N1466" i="1"/>
  <c r="M1466" i="1"/>
  <c r="AB1466" i="1" s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X1465" i="1"/>
  <c r="W1465" i="1"/>
  <c r="U1465" i="1"/>
  <c r="T1465" i="1"/>
  <c r="V1465" i="1" s="1"/>
  <c r="S1465" i="1"/>
  <c r="R1465" i="1"/>
  <c r="Q1465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Z1464" i="1" s="1"/>
  <c r="W1464" i="1"/>
  <c r="V1464" i="1"/>
  <c r="U1464" i="1"/>
  <c r="T1464" i="1"/>
  <c r="S1464" i="1"/>
  <c r="R1464" i="1"/>
  <c r="Q1464" i="1"/>
  <c r="P1464" i="1"/>
  <c r="O1464" i="1"/>
  <c r="N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V1463" i="1"/>
  <c r="U1463" i="1"/>
  <c r="T1463" i="1"/>
  <c r="S1463" i="1"/>
  <c r="R1463" i="1"/>
  <c r="Q1463" i="1"/>
  <c r="O1463" i="1"/>
  <c r="N1463" i="1"/>
  <c r="L1463" i="1"/>
  <c r="M1463" i="1" s="1"/>
  <c r="K1463" i="1"/>
  <c r="J1463" i="1"/>
  <c r="I1463" i="1"/>
  <c r="H1463" i="1"/>
  <c r="G1463" i="1"/>
  <c r="F1463" i="1"/>
  <c r="E1463" i="1"/>
  <c r="D1463" i="1"/>
  <c r="B1463" i="1"/>
  <c r="A1463" i="1" s="1"/>
  <c r="AA1462" i="1"/>
  <c r="Y1462" i="1"/>
  <c r="Z1462" i="1" s="1"/>
  <c r="X1462" i="1"/>
  <c r="W1462" i="1"/>
  <c r="V1462" i="1"/>
  <c r="U1462" i="1"/>
  <c r="T1462" i="1"/>
  <c r="R1462" i="1"/>
  <c r="Q1462" i="1"/>
  <c r="S1462" i="1" s="1"/>
  <c r="P1462" i="1"/>
  <c r="O1462" i="1"/>
  <c r="N1462" i="1"/>
  <c r="M1462" i="1"/>
  <c r="L1462" i="1"/>
  <c r="K1462" i="1"/>
  <c r="J1462" i="1"/>
  <c r="AB1462" i="1" s="1"/>
  <c r="I1462" i="1"/>
  <c r="H1462" i="1"/>
  <c r="G1462" i="1"/>
  <c r="F1462" i="1"/>
  <c r="E1462" i="1"/>
  <c r="D1462" i="1"/>
  <c r="B1462" i="1"/>
  <c r="A1462" i="1" s="1"/>
  <c r="AA1461" i="1"/>
  <c r="Y1461" i="1"/>
  <c r="X1461" i="1"/>
  <c r="W1461" i="1"/>
  <c r="U1461" i="1"/>
  <c r="T1461" i="1"/>
  <c r="V1461" i="1" s="1"/>
  <c r="R1461" i="1"/>
  <c r="S1461" i="1" s="1"/>
  <c r="Q1461" i="1"/>
  <c r="P1461" i="1"/>
  <c r="O1461" i="1"/>
  <c r="N1461" i="1"/>
  <c r="L1461" i="1"/>
  <c r="M1461" i="1" s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P1460" i="1"/>
  <c r="O1460" i="1"/>
  <c r="N1460" i="1"/>
  <c r="L1460" i="1"/>
  <c r="K1460" i="1"/>
  <c r="M1460" i="1" s="1"/>
  <c r="J1460" i="1"/>
  <c r="I1460" i="1"/>
  <c r="H1460" i="1"/>
  <c r="AB1460" i="1" s="1"/>
  <c r="G1460" i="1"/>
  <c r="F1460" i="1"/>
  <c r="E1460" i="1"/>
  <c r="D1460" i="1"/>
  <c r="B1460" i="1"/>
  <c r="A1460" i="1" s="1"/>
  <c r="AA1459" i="1"/>
  <c r="Z1459" i="1"/>
  <c r="Y1459" i="1"/>
  <c r="X1459" i="1"/>
  <c r="W1459" i="1"/>
  <c r="V1459" i="1"/>
  <c r="U1459" i="1"/>
  <c r="T1459" i="1"/>
  <c r="R1459" i="1"/>
  <c r="S1459" i="1" s="1"/>
  <c r="Q1459" i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V1458" i="1"/>
  <c r="U1458" i="1"/>
  <c r="T1458" i="1"/>
  <c r="R1458" i="1"/>
  <c r="Q1458" i="1"/>
  <c r="S1458" i="1" s="1"/>
  <c r="O1458" i="1"/>
  <c r="N1458" i="1"/>
  <c r="P1458" i="1" s="1"/>
  <c r="AB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W1457" i="1"/>
  <c r="U1457" i="1"/>
  <c r="T1457" i="1"/>
  <c r="V1457" i="1" s="1"/>
  <c r="R1457" i="1"/>
  <c r="Q1457" i="1"/>
  <c r="S1457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S1456" i="1"/>
  <c r="R1456" i="1"/>
  <c r="Q1456" i="1"/>
  <c r="P1456" i="1"/>
  <c r="AB1456" i="1" s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Y1455" i="1"/>
  <c r="X1455" i="1"/>
  <c r="Z1455" i="1" s="1"/>
  <c r="W1455" i="1"/>
  <c r="V1455" i="1"/>
  <c r="U1455" i="1"/>
  <c r="T1455" i="1"/>
  <c r="R1455" i="1"/>
  <c r="Q1455" i="1"/>
  <c r="S1455" i="1" s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U1454" i="1"/>
  <c r="T1454" i="1"/>
  <c r="V1454" i="1" s="1"/>
  <c r="R1454" i="1"/>
  <c r="Q1454" i="1"/>
  <c r="S1454" i="1" s="1"/>
  <c r="P1454" i="1"/>
  <c r="O1454" i="1"/>
  <c r="N1454" i="1"/>
  <c r="M1454" i="1"/>
  <c r="L1454" i="1"/>
  <c r="K1454" i="1"/>
  <c r="J1454" i="1"/>
  <c r="I1454" i="1"/>
  <c r="AB1454" i="1" s="1"/>
  <c r="H1454" i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V1453" i="1"/>
  <c r="U1453" i="1"/>
  <c r="T1453" i="1"/>
  <c r="R1453" i="1"/>
  <c r="Q1453" i="1"/>
  <c r="P1453" i="1"/>
  <c r="O1453" i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Y1452" i="1"/>
  <c r="Z1452" i="1" s="1"/>
  <c r="X1452" i="1"/>
  <c r="W1452" i="1"/>
  <c r="U1452" i="1"/>
  <c r="T1452" i="1"/>
  <c r="V1452" i="1" s="1"/>
  <c r="S1452" i="1"/>
  <c r="R1452" i="1"/>
  <c r="Q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AA1451" i="1"/>
  <c r="Y1451" i="1"/>
  <c r="X1451" i="1"/>
  <c r="Z1451" i="1" s="1"/>
  <c r="W1451" i="1"/>
  <c r="V1451" i="1"/>
  <c r="U1451" i="1"/>
  <c r="T1451" i="1"/>
  <c r="R1451" i="1"/>
  <c r="Q1451" i="1"/>
  <c r="P1451" i="1"/>
  <c r="O1451" i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 s="1"/>
  <c r="AA1450" i="1"/>
  <c r="Z1450" i="1"/>
  <c r="Y1450" i="1"/>
  <c r="X1450" i="1"/>
  <c r="W1450" i="1"/>
  <c r="U1450" i="1"/>
  <c r="T1450" i="1"/>
  <c r="S1450" i="1"/>
  <c r="R1450" i="1"/>
  <c r="Q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V1449" i="1"/>
  <c r="U1449" i="1"/>
  <c r="T1449" i="1"/>
  <c r="R1449" i="1"/>
  <c r="Q1449" i="1"/>
  <c r="S1449" i="1" s="1"/>
  <c r="P1449" i="1"/>
  <c r="O1449" i="1"/>
  <c r="N1449" i="1"/>
  <c r="L1449" i="1"/>
  <c r="K1449" i="1"/>
  <c r="M1449" i="1" s="1"/>
  <c r="J1449" i="1"/>
  <c r="I1449" i="1"/>
  <c r="AB1449" i="1" s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S1448" i="1"/>
  <c r="R1448" i="1"/>
  <c r="Q1448" i="1"/>
  <c r="O1448" i="1"/>
  <c r="N1448" i="1"/>
  <c r="P1448" i="1" s="1"/>
  <c r="L1448" i="1"/>
  <c r="M1448" i="1" s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Z1447" i="1" s="1"/>
  <c r="W1447" i="1"/>
  <c r="V1447" i="1"/>
  <c r="U1447" i="1"/>
  <c r="T1447" i="1"/>
  <c r="R1447" i="1"/>
  <c r="Q1447" i="1"/>
  <c r="S1447" i="1" s="1"/>
  <c r="P1447" i="1"/>
  <c r="AB1447" i="1" s="1"/>
  <c r="O1447" i="1"/>
  <c r="N1447" i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 s="1"/>
  <c r="AA1446" i="1"/>
  <c r="Y1446" i="1"/>
  <c r="Z1446" i="1" s="1"/>
  <c r="X1446" i="1"/>
  <c r="W1446" i="1"/>
  <c r="U1446" i="1"/>
  <c r="T1446" i="1"/>
  <c r="V1446" i="1" s="1"/>
  <c r="R1446" i="1"/>
  <c r="S1446" i="1" s="1"/>
  <c r="Q1446" i="1"/>
  <c r="O1446" i="1"/>
  <c r="N1446" i="1"/>
  <c r="P1446" i="1" s="1"/>
  <c r="M1446" i="1"/>
  <c r="L1446" i="1"/>
  <c r="K1446" i="1"/>
  <c r="J1446" i="1"/>
  <c r="I1446" i="1"/>
  <c r="H1446" i="1"/>
  <c r="AB1446" i="1" s="1"/>
  <c r="G1446" i="1"/>
  <c r="F1446" i="1"/>
  <c r="E1446" i="1"/>
  <c r="D1446" i="1"/>
  <c r="B1446" i="1"/>
  <c r="A1446" i="1"/>
  <c r="AA1445" i="1"/>
  <c r="Y1445" i="1"/>
  <c r="X1445" i="1"/>
  <c r="W1445" i="1"/>
  <c r="V1445" i="1"/>
  <c r="U1445" i="1"/>
  <c r="T1445" i="1"/>
  <c r="R1445" i="1"/>
  <c r="Q1445" i="1"/>
  <c r="S1445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V1444" i="1" s="1"/>
  <c r="S1444" i="1"/>
  <c r="R1444" i="1"/>
  <c r="Q1444" i="1"/>
  <c r="P1444" i="1"/>
  <c r="O1444" i="1"/>
  <c r="N1444" i="1"/>
  <c r="M1444" i="1"/>
  <c r="AB1444" i="1" s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V1443" i="1"/>
  <c r="U1443" i="1"/>
  <c r="T1443" i="1"/>
  <c r="S1443" i="1"/>
  <c r="R1443" i="1"/>
  <c r="Q1443" i="1"/>
  <c r="P1443" i="1"/>
  <c r="AB1443" i="1" s="1"/>
  <c r="O1443" i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 s="1"/>
  <c r="AA1442" i="1"/>
  <c r="Y1442" i="1"/>
  <c r="Z1442" i="1" s="1"/>
  <c r="X1442" i="1"/>
  <c r="W1442" i="1"/>
  <c r="V1442" i="1"/>
  <c r="U1442" i="1"/>
  <c r="T1442" i="1"/>
  <c r="S1442" i="1"/>
  <c r="R1442" i="1"/>
  <c r="Q1442" i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W1441" i="1"/>
  <c r="U1441" i="1"/>
  <c r="T1441" i="1"/>
  <c r="S1441" i="1"/>
  <c r="R1441" i="1"/>
  <c r="Q1441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B1440" i="1"/>
  <c r="AA1440" i="1"/>
  <c r="Y1440" i="1"/>
  <c r="X1440" i="1"/>
  <c r="Z1440" i="1" s="1"/>
  <c r="W1440" i="1"/>
  <c r="V1440" i="1"/>
  <c r="U1440" i="1"/>
  <c r="T1440" i="1"/>
  <c r="S1440" i="1"/>
  <c r="R1440" i="1"/>
  <c r="Q1440" i="1"/>
  <c r="O1440" i="1"/>
  <c r="P1440" i="1" s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V1439" i="1"/>
  <c r="U1439" i="1"/>
  <c r="T1439" i="1"/>
  <c r="R1439" i="1"/>
  <c r="S1439" i="1" s="1"/>
  <c r="Q1439" i="1"/>
  <c r="O1439" i="1"/>
  <c r="N1439" i="1"/>
  <c r="P1439" i="1" s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V1438" i="1"/>
  <c r="U1438" i="1"/>
  <c r="T1438" i="1"/>
  <c r="R1438" i="1"/>
  <c r="Q1438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U1437" i="1"/>
  <c r="T1437" i="1"/>
  <c r="V1437" i="1" s="1"/>
  <c r="S1437" i="1"/>
  <c r="R1437" i="1"/>
  <c r="Q1437" i="1"/>
  <c r="P1437" i="1"/>
  <c r="O1437" i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V1436" i="1"/>
  <c r="U1436" i="1"/>
  <c r="T1436" i="1"/>
  <c r="S1436" i="1"/>
  <c r="R1436" i="1"/>
  <c r="Q1436" i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V1435" i="1"/>
  <c r="U1435" i="1"/>
  <c r="T1435" i="1"/>
  <c r="R1435" i="1"/>
  <c r="Q1435" i="1"/>
  <c r="S1435" i="1" s="1"/>
  <c r="O1435" i="1"/>
  <c r="N1435" i="1"/>
  <c r="P1435" i="1" s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R1434" i="1"/>
  <c r="Q1434" i="1"/>
  <c r="S1434" i="1" s="1"/>
  <c r="P1434" i="1"/>
  <c r="AB1434" i="1" s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W1433" i="1"/>
  <c r="V1433" i="1"/>
  <c r="U1433" i="1"/>
  <c r="T1433" i="1"/>
  <c r="S1433" i="1"/>
  <c r="R1433" i="1"/>
  <c r="Q1433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Z1432" i="1" s="1"/>
  <c r="X1432" i="1"/>
  <c r="W1432" i="1"/>
  <c r="V1432" i="1"/>
  <c r="U1432" i="1"/>
  <c r="T1432" i="1"/>
  <c r="S1432" i="1"/>
  <c r="R1432" i="1"/>
  <c r="Q1432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AA1431" i="1"/>
  <c r="Y1431" i="1"/>
  <c r="X1431" i="1"/>
  <c r="Z1431" i="1" s="1"/>
  <c r="W1431" i="1"/>
  <c r="V1431" i="1"/>
  <c r="U1431" i="1"/>
  <c r="T1431" i="1"/>
  <c r="R1431" i="1"/>
  <c r="S1431" i="1" s="1"/>
  <c r="Q1431" i="1"/>
  <c r="P1431" i="1"/>
  <c r="O1431" i="1"/>
  <c r="N1431" i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V1430" i="1" s="1"/>
  <c r="T1430" i="1"/>
  <c r="S1430" i="1"/>
  <c r="R1430" i="1"/>
  <c r="Q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V1429" i="1"/>
  <c r="U1429" i="1"/>
  <c r="T1429" i="1"/>
  <c r="R1429" i="1"/>
  <c r="Q1429" i="1"/>
  <c r="P1429" i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S1428" i="1"/>
  <c r="R1428" i="1"/>
  <c r="Q1428" i="1"/>
  <c r="O1428" i="1"/>
  <c r="N1428" i="1"/>
  <c r="P1428" i="1" s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V1427" i="1"/>
  <c r="U1427" i="1"/>
  <c r="T1427" i="1"/>
  <c r="R1427" i="1"/>
  <c r="Q1427" i="1"/>
  <c r="O1427" i="1"/>
  <c r="P1427" i="1" s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Z1426" i="1"/>
  <c r="Y1426" i="1"/>
  <c r="X1426" i="1"/>
  <c r="W1426" i="1"/>
  <c r="U1426" i="1"/>
  <c r="T1426" i="1"/>
  <c r="V1426" i="1" s="1"/>
  <c r="S1426" i="1"/>
  <c r="R1426" i="1"/>
  <c r="Q1426" i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V1425" i="1" s="1"/>
  <c r="AB1425" i="1" s="1"/>
  <c r="T1425" i="1"/>
  <c r="R1425" i="1"/>
  <c r="Q1425" i="1"/>
  <c r="S1425" i="1" s="1"/>
  <c r="P1425" i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S1424" i="1"/>
  <c r="R1424" i="1"/>
  <c r="Q1424" i="1"/>
  <c r="O1424" i="1"/>
  <c r="N1424" i="1"/>
  <c r="P1424" i="1" s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V1423" i="1"/>
  <c r="U1423" i="1"/>
  <c r="T1423" i="1"/>
  <c r="R1423" i="1"/>
  <c r="Q1423" i="1"/>
  <c r="S1423" i="1" s="1"/>
  <c r="O1423" i="1"/>
  <c r="N1423" i="1"/>
  <c r="P1423" i="1" s="1"/>
  <c r="AB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Y1422" i="1"/>
  <c r="Z1422" i="1" s="1"/>
  <c r="X1422" i="1"/>
  <c r="W1422" i="1"/>
  <c r="U1422" i="1"/>
  <c r="T1422" i="1"/>
  <c r="V1422" i="1" s="1"/>
  <c r="R1422" i="1"/>
  <c r="S1422" i="1" s="1"/>
  <c r="Q1422" i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V1421" i="1"/>
  <c r="U1421" i="1"/>
  <c r="T1421" i="1"/>
  <c r="R1421" i="1"/>
  <c r="Q1421" i="1"/>
  <c r="S1421" i="1" s="1"/>
  <c r="P1421" i="1"/>
  <c r="O1421" i="1"/>
  <c r="N1421" i="1"/>
  <c r="L1421" i="1"/>
  <c r="K1421" i="1"/>
  <c r="M1421" i="1" s="1"/>
  <c r="J1421" i="1"/>
  <c r="I1421" i="1"/>
  <c r="H1421" i="1"/>
  <c r="AB1421" i="1" s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V1420" i="1" s="1"/>
  <c r="S1420" i="1"/>
  <c r="R1420" i="1"/>
  <c r="Q1420" i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V1419" i="1"/>
  <c r="U1419" i="1"/>
  <c r="T1419" i="1"/>
  <c r="R1419" i="1"/>
  <c r="Q1419" i="1"/>
  <c r="S1419" i="1" s="1"/>
  <c r="P1419" i="1"/>
  <c r="O1419" i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Z1418" i="1"/>
  <c r="Y1418" i="1"/>
  <c r="X1418" i="1"/>
  <c r="W1418" i="1"/>
  <c r="U1418" i="1"/>
  <c r="T1418" i="1"/>
  <c r="V1418" i="1" s="1"/>
  <c r="S1418" i="1"/>
  <c r="R1418" i="1"/>
  <c r="Q1418" i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R1417" i="1"/>
  <c r="Q1417" i="1"/>
  <c r="S1417" i="1" s="1"/>
  <c r="P1417" i="1"/>
  <c r="O1417" i="1"/>
  <c r="N1417" i="1"/>
  <c r="L1417" i="1"/>
  <c r="K1417" i="1"/>
  <c r="M1417" i="1" s="1"/>
  <c r="J1417" i="1"/>
  <c r="I1417" i="1"/>
  <c r="H1417" i="1"/>
  <c r="AB1417" i="1" s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S1416" i="1"/>
  <c r="R1416" i="1"/>
  <c r="Q1416" i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V1415" i="1"/>
  <c r="U1415" i="1"/>
  <c r="T1415" i="1"/>
  <c r="R1415" i="1"/>
  <c r="Q1415" i="1"/>
  <c r="S1415" i="1" s="1"/>
  <c r="O1415" i="1"/>
  <c r="N1415" i="1"/>
  <c r="P1415" i="1" s="1"/>
  <c r="L1415" i="1"/>
  <c r="K1415" i="1"/>
  <c r="M1415" i="1" s="1"/>
  <c r="J1415" i="1"/>
  <c r="AB1415" i="1" s="1"/>
  <c r="I1415" i="1"/>
  <c r="H1415" i="1"/>
  <c r="G1415" i="1"/>
  <c r="F1415" i="1"/>
  <c r="E1415" i="1"/>
  <c r="D1415" i="1"/>
  <c r="B1415" i="1"/>
  <c r="A1415" i="1" s="1"/>
  <c r="AA1414" i="1"/>
  <c r="Z1414" i="1"/>
  <c r="Y1414" i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V1413" i="1" s="1"/>
  <c r="T1413" i="1"/>
  <c r="R1413" i="1"/>
  <c r="Q1413" i="1"/>
  <c r="S1413" i="1" s="1"/>
  <c r="AB1413" i="1" s="1"/>
  <c r="P1413" i="1"/>
  <c r="O1413" i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S1412" i="1"/>
  <c r="R1412" i="1"/>
  <c r="Q1412" i="1"/>
  <c r="O1412" i="1"/>
  <c r="N1412" i="1"/>
  <c r="P1412" i="1" s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V1411" i="1"/>
  <c r="U1411" i="1"/>
  <c r="T1411" i="1"/>
  <c r="R1411" i="1"/>
  <c r="Q1411" i="1"/>
  <c r="S1411" i="1" s="1"/>
  <c r="O1411" i="1"/>
  <c r="N1411" i="1"/>
  <c r="P1411" i="1" s="1"/>
  <c r="AB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T1410" i="1"/>
  <c r="V1410" i="1" s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B1409" i="1"/>
  <c r="AA1409" i="1"/>
  <c r="Y1409" i="1"/>
  <c r="X1409" i="1"/>
  <c r="Z1409" i="1" s="1"/>
  <c r="W1409" i="1"/>
  <c r="V1409" i="1"/>
  <c r="U1409" i="1"/>
  <c r="T1409" i="1"/>
  <c r="R1409" i="1"/>
  <c r="Q1409" i="1"/>
  <c r="S1409" i="1" s="1"/>
  <c r="P1409" i="1"/>
  <c r="O1409" i="1"/>
  <c r="N1409" i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Y1408" i="1"/>
  <c r="Z1408" i="1" s="1"/>
  <c r="X1408" i="1"/>
  <c r="W1408" i="1"/>
  <c r="U1408" i="1"/>
  <c r="T1408" i="1"/>
  <c r="V1408" i="1" s="1"/>
  <c r="S1408" i="1"/>
  <c r="R1408" i="1"/>
  <c r="Q1408" i="1"/>
  <c r="O1408" i="1"/>
  <c r="N1408" i="1"/>
  <c r="P1408" i="1" s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V1407" i="1"/>
  <c r="U1407" i="1"/>
  <c r="T1407" i="1"/>
  <c r="R1407" i="1"/>
  <c r="Q1407" i="1"/>
  <c r="S1407" i="1" s="1"/>
  <c r="P1407" i="1"/>
  <c r="AB1407" i="1" s="1"/>
  <c r="O1407" i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Z1406" i="1"/>
  <c r="Y1406" i="1"/>
  <c r="X1406" i="1"/>
  <c r="W1406" i="1"/>
  <c r="U1406" i="1"/>
  <c r="T1406" i="1"/>
  <c r="V1406" i="1" s="1"/>
  <c r="S1406" i="1"/>
  <c r="R1406" i="1"/>
  <c r="Q1406" i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R1405" i="1"/>
  <c r="Q1405" i="1"/>
  <c r="S1405" i="1" s="1"/>
  <c r="P1405" i="1"/>
  <c r="O1405" i="1"/>
  <c r="N1405" i="1"/>
  <c r="L1405" i="1"/>
  <c r="K1405" i="1"/>
  <c r="M1405" i="1" s="1"/>
  <c r="J1405" i="1"/>
  <c r="I1405" i="1"/>
  <c r="AB1405" i="1" s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S1404" i="1"/>
  <c r="R1404" i="1"/>
  <c r="Q1404" i="1"/>
  <c r="O1404" i="1"/>
  <c r="N1404" i="1"/>
  <c r="P1404" i="1" s="1"/>
  <c r="L1404" i="1"/>
  <c r="M1404" i="1" s="1"/>
  <c r="K1404" i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V1403" i="1"/>
  <c r="U1403" i="1"/>
  <c r="T1403" i="1"/>
  <c r="R1403" i="1"/>
  <c r="Q1403" i="1"/>
  <c r="S1403" i="1" s="1"/>
  <c r="P1403" i="1"/>
  <c r="O1403" i="1"/>
  <c r="N1403" i="1"/>
  <c r="L1403" i="1"/>
  <c r="K1403" i="1"/>
  <c r="M1403" i="1" s="1"/>
  <c r="J1403" i="1"/>
  <c r="AB1403" i="1" s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V1401" i="1" s="1"/>
  <c r="R1401" i="1"/>
  <c r="Q1401" i="1"/>
  <c r="S1401" i="1" s="1"/>
  <c r="P1401" i="1"/>
  <c r="O1401" i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Z1400" i="1" s="1"/>
  <c r="W1400" i="1"/>
  <c r="U1400" i="1"/>
  <c r="T1400" i="1"/>
  <c r="V1400" i="1" s="1"/>
  <c r="S1400" i="1"/>
  <c r="R1400" i="1"/>
  <c r="Q1400" i="1"/>
  <c r="O1400" i="1"/>
  <c r="N1400" i="1"/>
  <c r="P1400" i="1" s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V1399" i="1"/>
  <c r="U1399" i="1"/>
  <c r="T1399" i="1"/>
  <c r="R1399" i="1"/>
  <c r="Q1399" i="1"/>
  <c r="S1399" i="1" s="1"/>
  <c r="P1399" i="1"/>
  <c r="O1399" i="1"/>
  <c r="N1399" i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 s="1"/>
  <c r="AA1398" i="1"/>
  <c r="Y1398" i="1"/>
  <c r="Z1398" i="1" s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V1397" i="1"/>
  <c r="U1397" i="1"/>
  <c r="T1397" i="1"/>
  <c r="R1397" i="1"/>
  <c r="Q1397" i="1"/>
  <c r="S1397" i="1" s="1"/>
  <c r="P1397" i="1"/>
  <c r="O1397" i="1"/>
  <c r="N1397" i="1"/>
  <c r="L1397" i="1"/>
  <c r="K1397" i="1"/>
  <c r="M1397" i="1" s="1"/>
  <c r="J1397" i="1"/>
  <c r="I1397" i="1"/>
  <c r="H1397" i="1"/>
  <c r="AB1397" i="1" s="1"/>
  <c r="G1397" i="1"/>
  <c r="F1397" i="1"/>
  <c r="E1397" i="1"/>
  <c r="D1397" i="1"/>
  <c r="B1397" i="1"/>
  <c r="A1397" i="1"/>
  <c r="AA1396" i="1"/>
  <c r="Y1396" i="1"/>
  <c r="Z1396" i="1" s="1"/>
  <c r="X1396" i="1"/>
  <c r="W1396" i="1"/>
  <c r="U1396" i="1"/>
  <c r="T1396" i="1"/>
  <c r="V1396" i="1" s="1"/>
  <c r="S1396" i="1"/>
  <c r="R1396" i="1"/>
  <c r="Q1396" i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V1395" i="1"/>
  <c r="U1395" i="1"/>
  <c r="T1395" i="1"/>
  <c r="R1395" i="1"/>
  <c r="Q1395" i="1"/>
  <c r="S1395" i="1" s="1"/>
  <c r="P1395" i="1"/>
  <c r="AB1395" i="1" s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Z1394" i="1"/>
  <c r="Y1394" i="1"/>
  <c r="X1394" i="1"/>
  <c r="W1394" i="1"/>
  <c r="U1394" i="1"/>
  <c r="T1394" i="1"/>
  <c r="V1394" i="1" s="1"/>
  <c r="S1394" i="1"/>
  <c r="R1394" i="1"/>
  <c r="Q1394" i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V1393" i="1" s="1"/>
  <c r="R1393" i="1"/>
  <c r="Q1393" i="1"/>
  <c r="S1393" i="1" s="1"/>
  <c r="P1393" i="1"/>
  <c r="O1393" i="1"/>
  <c r="N1393" i="1"/>
  <c r="L1393" i="1"/>
  <c r="K1393" i="1"/>
  <c r="M1393" i="1" s="1"/>
  <c r="J1393" i="1"/>
  <c r="I1393" i="1"/>
  <c r="H1393" i="1"/>
  <c r="AB1393" i="1" s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S1392" i="1"/>
  <c r="R1392" i="1"/>
  <c r="Q1392" i="1"/>
  <c r="O1392" i="1"/>
  <c r="N1392" i="1"/>
  <c r="P1392" i="1" s="1"/>
  <c r="L1392" i="1"/>
  <c r="M1392" i="1" s="1"/>
  <c r="K1392" i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V1391" i="1"/>
  <c r="U1391" i="1"/>
  <c r="T1391" i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 s="1"/>
  <c r="AA1390" i="1"/>
  <c r="Y1390" i="1"/>
  <c r="Z1390" i="1" s="1"/>
  <c r="X1390" i="1"/>
  <c r="W1390" i="1"/>
  <c r="U1390" i="1"/>
  <c r="T1390" i="1"/>
  <c r="V1390" i="1" s="1"/>
  <c r="S1390" i="1"/>
  <c r="R1390" i="1"/>
  <c r="Q1390" i="1"/>
  <c r="O1390" i="1"/>
  <c r="N1390" i="1"/>
  <c r="P1390" i="1" s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V1389" i="1" s="1"/>
  <c r="R1389" i="1"/>
  <c r="Q1389" i="1"/>
  <c r="S1389" i="1" s="1"/>
  <c r="P1389" i="1"/>
  <c r="O1389" i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V1388" i="1" s="1"/>
  <c r="S1388" i="1"/>
  <c r="R1388" i="1"/>
  <c r="Q1388" i="1"/>
  <c r="O1388" i="1"/>
  <c r="N1388" i="1"/>
  <c r="P1388" i="1" s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V1387" i="1"/>
  <c r="U1387" i="1"/>
  <c r="T1387" i="1"/>
  <c r="R1387" i="1"/>
  <c r="Q1387" i="1"/>
  <c r="S1387" i="1" s="1"/>
  <c r="O1387" i="1"/>
  <c r="P1387" i="1" s="1"/>
  <c r="N1387" i="1"/>
  <c r="L1387" i="1"/>
  <c r="K1387" i="1"/>
  <c r="M1387" i="1" s="1"/>
  <c r="AB1387" i="1" s="1"/>
  <c r="J1387" i="1"/>
  <c r="I1387" i="1"/>
  <c r="H1387" i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T1386" i="1"/>
  <c r="V1386" i="1" s="1"/>
  <c r="R1386" i="1"/>
  <c r="S1386" i="1" s="1"/>
  <c r="Q1386" i="1"/>
  <c r="O1386" i="1"/>
  <c r="N1386" i="1"/>
  <c r="P1386" i="1" s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V1385" i="1"/>
  <c r="U1385" i="1"/>
  <c r="T1385" i="1"/>
  <c r="R1385" i="1"/>
  <c r="Q1385" i="1"/>
  <c r="S1385" i="1" s="1"/>
  <c r="P1385" i="1"/>
  <c r="O1385" i="1"/>
  <c r="N1385" i="1"/>
  <c r="L1385" i="1"/>
  <c r="K1385" i="1"/>
  <c r="M1385" i="1" s="1"/>
  <c r="J1385" i="1"/>
  <c r="I1385" i="1"/>
  <c r="H1385" i="1"/>
  <c r="AB1385" i="1" s="1"/>
  <c r="G1385" i="1"/>
  <c r="F1385" i="1"/>
  <c r="E1385" i="1"/>
  <c r="D1385" i="1"/>
  <c r="B1385" i="1"/>
  <c r="A1385" i="1"/>
  <c r="AA1384" i="1"/>
  <c r="Y1384" i="1"/>
  <c r="X1384" i="1"/>
  <c r="W1384" i="1"/>
  <c r="U1384" i="1"/>
  <c r="T1384" i="1"/>
  <c r="V1384" i="1" s="1"/>
  <c r="S1384" i="1"/>
  <c r="R1384" i="1"/>
  <c r="Q1384" i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V1383" i="1"/>
  <c r="U1383" i="1"/>
  <c r="T1383" i="1"/>
  <c r="R1383" i="1"/>
  <c r="Q1383" i="1"/>
  <c r="S1383" i="1" s="1"/>
  <c r="P1383" i="1"/>
  <c r="O1383" i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 s="1"/>
  <c r="AA1382" i="1"/>
  <c r="Z1382" i="1"/>
  <c r="Y1382" i="1"/>
  <c r="X1382" i="1"/>
  <c r="W1382" i="1"/>
  <c r="U1382" i="1"/>
  <c r="T1382" i="1"/>
  <c r="V1382" i="1" s="1"/>
  <c r="S1382" i="1"/>
  <c r="R1382" i="1"/>
  <c r="Q1382" i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V1381" i="1"/>
  <c r="U1381" i="1"/>
  <c r="T1381" i="1"/>
  <c r="R1381" i="1"/>
  <c r="Q1381" i="1"/>
  <c r="S1381" i="1" s="1"/>
  <c r="P1381" i="1"/>
  <c r="O1381" i="1"/>
  <c r="N1381" i="1"/>
  <c r="L1381" i="1"/>
  <c r="K1381" i="1"/>
  <c r="M1381" i="1" s="1"/>
  <c r="J1381" i="1"/>
  <c r="I1381" i="1"/>
  <c r="H1381" i="1"/>
  <c r="AB1381" i="1" s="1"/>
  <c r="G1381" i="1"/>
  <c r="F1381" i="1"/>
  <c r="E1381" i="1"/>
  <c r="D1381" i="1"/>
  <c r="B1381" i="1"/>
  <c r="A1381" i="1"/>
  <c r="AA1380" i="1"/>
  <c r="Z1380" i="1"/>
  <c r="Y1380" i="1"/>
  <c r="X1380" i="1"/>
  <c r="W1380" i="1"/>
  <c r="U1380" i="1"/>
  <c r="T1380" i="1"/>
  <c r="V1380" i="1" s="1"/>
  <c r="S1380" i="1"/>
  <c r="R1380" i="1"/>
  <c r="Q1380" i="1"/>
  <c r="O1380" i="1"/>
  <c r="N1380" i="1"/>
  <c r="P1380" i="1" s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V1379" i="1"/>
  <c r="U1379" i="1"/>
  <c r="T1379" i="1"/>
  <c r="R1379" i="1"/>
  <c r="Q1379" i="1"/>
  <c r="S1379" i="1" s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U1378" i="1"/>
  <c r="T1378" i="1"/>
  <c r="V1378" i="1" s="1"/>
  <c r="R1378" i="1"/>
  <c r="Q1378" i="1"/>
  <c r="S1378" i="1" s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B1377" i="1"/>
  <c r="AA1377" i="1"/>
  <c r="Y1377" i="1"/>
  <c r="X1377" i="1"/>
  <c r="Z1377" i="1" s="1"/>
  <c r="W1377" i="1"/>
  <c r="U1377" i="1"/>
  <c r="V1377" i="1" s="1"/>
  <c r="T1377" i="1"/>
  <c r="R1377" i="1"/>
  <c r="Q1377" i="1"/>
  <c r="S1377" i="1" s="1"/>
  <c r="P1377" i="1"/>
  <c r="O1377" i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S1376" i="1"/>
  <c r="R1376" i="1"/>
  <c r="Q1376" i="1"/>
  <c r="O1376" i="1"/>
  <c r="N1376" i="1"/>
  <c r="P1376" i="1" s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V1375" i="1"/>
  <c r="U1375" i="1"/>
  <c r="T1375" i="1"/>
  <c r="R1375" i="1"/>
  <c r="Q1375" i="1"/>
  <c r="S1375" i="1" s="1"/>
  <c r="O1375" i="1"/>
  <c r="N1375" i="1"/>
  <c r="P1375" i="1" s="1"/>
  <c r="AB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T1374" i="1"/>
  <c r="V1374" i="1" s="1"/>
  <c r="R1374" i="1"/>
  <c r="S1374" i="1" s="1"/>
  <c r="Q1374" i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V1373" i="1"/>
  <c r="U1373" i="1"/>
  <c r="T1373" i="1"/>
  <c r="R1373" i="1"/>
  <c r="Q1373" i="1"/>
  <c r="S1373" i="1" s="1"/>
  <c r="P1373" i="1"/>
  <c r="O1373" i="1"/>
  <c r="N1373" i="1"/>
  <c r="L1373" i="1"/>
  <c r="K1373" i="1"/>
  <c r="M1373" i="1" s="1"/>
  <c r="J1373" i="1"/>
  <c r="I1373" i="1"/>
  <c r="H1373" i="1"/>
  <c r="AB1373" i="1" s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V1372" i="1" s="1"/>
  <c r="S1372" i="1"/>
  <c r="R1372" i="1"/>
  <c r="Q1372" i="1"/>
  <c r="O1372" i="1"/>
  <c r="N1372" i="1"/>
  <c r="P1372" i="1" s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V1371" i="1"/>
  <c r="U1371" i="1"/>
  <c r="T1371" i="1"/>
  <c r="R1371" i="1"/>
  <c r="Q1371" i="1"/>
  <c r="S1371" i="1" s="1"/>
  <c r="P1371" i="1"/>
  <c r="O1371" i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A1370" i="1"/>
  <c r="Z1370" i="1"/>
  <c r="Y1370" i="1"/>
  <c r="X1370" i="1"/>
  <c r="W1370" i="1"/>
  <c r="U1370" i="1"/>
  <c r="T1370" i="1"/>
  <c r="V1370" i="1" s="1"/>
  <c r="S1370" i="1"/>
  <c r="R1370" i="1"/>
  <c r="Q1370" i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T1369" i="1"/>
  <c r="V1369" i="1" s="1"/>
  <c r="R1369" i="1"/>
  <c r="Q1369" i="1"/>
  <c r="S1369" i="1" s="1"/>
  <c r="P1369" i="1"/>
  <c r="O1369" i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T1368" i="1"/>
  <c r="V1368" i="1" s="1"/>
  <c r="S1368" i="1"/>
  <c r="R1368" i="1"/>
  <c r="Q1368" i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V1367" i="1"/>
  <c r="U1367" i="1"/>
  <c r="T1367" i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 s="1"/>
  <c r="AA1366" i="1"/>
  <c r="Z1366" i="1"/>
  <c r="Y1366" i="1"/>
  <c r="X1366" i="1"/>
  <c r="W1366" i="1"/>
  <c r="U1366" i="1"/>
  <c r="T1366" i="1"/>
  <c r="V1366" i="1" s="1"/>
  <c r="R1366" i="1"/>
  <c r="Q1366" i="1"/>
  <c r="S1366" i="1" s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V1365" i="1" s="1"/>
  <c r="T1365" i="1"/>
  <c r="R1365" i="1"/>
  <c r="Q1365" i="1"/>
  <c r="S1365" i="1" s="1"/>
  <c r="P1365" i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V1364" i="1" s="1"/>
  <c r="S1364" i="1"/>
  <c r="R1364" i="1"/>
  <c r="Q1364" i="1"/>
  <c r="O1364" i="1"/>
  <c r="N1364" i="1"/>
  <c r="P1364" i="1" s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V1363" i="1"/>
  <c r="U1363" i="1"/>
  <c r="T1363" i="1"/>
  <c r="R1363" i="1"/>
  <c r="Q1363" i="1"/>
  <c r="S1363" i="1" s="1"/>
  <c r="O1363" i="1"/>
  <c r="N1363" i="1"/>
  <c r="P1363" i="1" s="1"/>
  <c r="AB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Y1362" i="1"/>
  <c r="Z1362" i="1" s="1"/>
  <c r="X1362" i="1"/>
  <c r="W1362" i="1"/>
  <c r="U1362" i="1"/>
  <c r="T1362" i="1"/>
  <c r="V1362" i="1" s="1"/>
  <c r="R1362" i="1"/>
  <c r="Q1362" i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V1361" i="1"/>
  <c r="U1361" i="1"/>
  <c r="T1361" i="1"/>
  <c r="R1361" i="1"/>
  <c r="Q1361" i="1"/>
  <c r="S1361" i="1" s="1"/>
  <c r="P1361" i="1"/>
  <c r="O1361" i="1"/>
  <c r="N1361" i="1"/>
  <c r="L1361" i="1"/>
  <c r="K1361" i="1"/>
  <c r="M1361" i="1" s="1"/>
  <c r="J1361" i="1"/>
  <c r="I1361" i="1"/>
  <c r="H1361" i="1"/>
  <c r="AB1361" i="1" s="1"/>
  <c r="G1361" i="1"/>
  <c r="F1361" i="1"/>
  <c r="E1361" i="1"/>
  <c r="D1361" i="1"/>
  <c r="B1361" i="1"/>
  <c r="A1361" i="1"/>
  <c r="AA1360" i="1"/>
  <c r="Y1360" i="1"/>
  <c r="Z1360" i="1" s="1"/>
  <c r="X1360" i="1"/>
  <c r="W1360" i="1"/>
  <c r="U1360" i="1"/>
  <c r="T1360" i="1"/>
  <c r="V1360" i="1" s="1"/>
  <c r="S1360" i="1"/>
  <c r="R1360" i="1"/>
  <c r="Q1360" i="1"/>
  <c r="O1360" i="1"/>
  <c r="N1360" i="1"/>
  <c r="P1360" i="1" s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V1359" i="1"/>
  <c r="U1359" i="1"/>
  <c r="T1359" i="1"/>
  <c r="R1359" i="1"/>
  <c r="Q1359" i="1"/>
  <c r="S1359" i="1" s="1"/>
  <c r="P1359" i="1"/>
  <c r="AB1359" i="1" s="1"/>
  <c r="O1359" i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Z1358" i="1"/>
  <c r="Y1358" i="1"/>
  <c r="X1358" i="1"/>
  <c r="W1358" i="1"/>
  <c r="U1358" i="1"/>
  <c r="T1358" i="1"/>
  <c r="V1358" i="1" s="1"/>
  <c r="S1358" i="1"/>
  <c r="R1358" i="1"/>
  <c r="Q1358" i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T1357" i="1"/>
  <c r="V1357" i="1" s="1"/>
  <c r="R1357" i="1"/>
  <c r="Q1357" i="1"/>
  <c r="S1357" i="1" s="1"/>
  <c r="P1357" i="1"/>
  <c r="O1357" i="1"/>
  <c r="N1357" i="1"/>
  <c r="L1357" i="1"/>
  <c r="K1357" i="1"/>
  <c r="M1357" i="1" s="1"/>
  <c r="J1357" i="1"/>
  <c r="I1357" i="1"/>
  <c r="AB1357" i="1" s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T1356" i="1"/>
  <c r="V1356" i="1" s="1"/>
  <c r="S1356" i="1"/>
  <c r="R1356" i="1"/>
  <c r="Q1356" i="1"/>
  <c r="O1356" i="1"/>
  <c r="N1356" i="1"/>
  <c r="P1356" i="1" s="1"/>
  <c r="L1356" i="1"/>
  <c r="M1356" i="1" s="1"/>
  <c r="K1356" i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V1355" i="1"/>
  <c r="U1355" i="1"/>
  <c r="T1355" i="1"/>
  <c r="R1355" i="1"/>
  <c r="Q1355" i="1"/>
  <c r="S1355" i="1" s="1"/>
  <c r="P1355" i="1"/>
  <c r="O1355" i="1"/>
  <c r="N1355" i="1"/>
  <c r="L1355" i="1"/>
  <c r="K1355" i="1"/>
  <c r="M1355" i="1" s="1"/>
  <c r="J1355" i="1"/>
  <c r="AB1355" i="1" s="1"/>
  <c r="I1355" i="1"/>
  <c r="H1355" i="1"/>
  <c r="G1355" i="1"/>
  <c r="F1355" i="1"/>
  <c r="E1355" i="1"/>
  <c r="D1355" i="1"/>
  <c r="B1355" i="1"/>
  <c r="A1355" i="1" s="1"/>
  <c r="AA1354" i="1"/>
  <c r="Z1354" i="1"/>
  <c r="Y1354" i="1"/>
  <c r="X1354" i="1"/>
  <c r="W1354" i="1"/>
  <c r="U1354" i="1"/>
  <c r="T1354" i="1"/>
  <c r="V1354" i="1" s="1"/>
  <c r="R1354" i="1"/>
  <c r="Q1354" i="1"/>
  <c r="S1354" i="1" s="1"/>
  <c r="O1354" i="1"/>
  <c r="N1354" i="1"/>
  <c r="P1354" i="1" s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R1353" i="1"/>
  <c r="Q1353" i="1"/>
  <c r="S1353" i="1" s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V1352" i="1" s="1"/>
  <c r="S1352" i="1"/>
  <c r="R1352" i="1"/>
  <c r="Q1352" i="1"/>
  <c r="O1352" i="1"/>
  <c r="N1352" i="1"/>
  <c r="P1352" i="1" s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V1351" i="1"/>
  <c r="U1351" i="1"/>
  <c r="T1351" i="1"/>
  <c r="R1351" i="1"/>
  <c r="Q1351" i="1"/>
  <c r="S1351" i="1" s="1"/>
  <c r="P1351" i="1"/>
  <c r="O1351" i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 s="1"/>
  <c r="AA1350" i="1"/>
  <c r="Y1350" i="1"/>
  <c r="Z1350" i="1" s="1"/>
  <c r="X1350" i="1"/>
  <c r="W1350" i="1"/>
  <c r="U1350" i="1"/>
  <c r="T1350" i="1"/>
  <c r="V1350" i="1" s="1"/>
  <c r="R1350" i="1"/>
  <c r="Q1350" i="1"/>
  <c r="S1350" i="1" s="1"/>
  <c r="O1350" i="1"/>
  <c r="N1350" i="1"/>
  <c r="P1350" i="1" s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V1349" i="1"/>
  <c r="U1349" i="1"/>
  <c r="T1349" i="1"/>
  <c r="R1349" i="1"/>
  <c r="Q1349" i="1"/>
  <c r="S1349" i="1" s="1"/>
  <c r="P1349" i="1"/>
  <c r="O1349" i="1"/>
  <c r="N1349" i="1"/>
  <c r="L1349" i="1"/>
  <c r="K1349" i="1"/>
  <c r="M1349" i="1" s="1"/>
  <c r="J1349" i="1"/>
  <c r="I1349" i="1"/>
  <c r="H1349" i="1"/>
  <c r="AB1349" i="1" s="1"/>
  <c r="G1349" i="1"/>
  <c r="F1349" i="1"/>
  <c r="E1349" i="1"/>
  <c r="D1349" i="1"/>
  <c r="B1349" i="1"/>
  <c r="A1349" i="1"/>
  <c r="AA1348" i="1"/>
  <c r="Y1348" i="1"/>
  <c r="Z1348" i="1" s="1"/>
  <c r="X1348" i="1"/>
  <c r="W1348" i="1"/>
  <c r="U1348" i="1"/>
  <c r="T1348" i="1"/>
  <c r="V1348" i="1" s="1"/>
  <c r="S1348" i="1"/>
  <c r="R1348" i="1"/>
  <c r="Q1348" i="1"/>
  <c r="O1348" i="1"/>
  <c r="N1348" i="1"/>
  <c r="P1348" i="1" s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V1347" i="1"/>
  <c r="U1347" i="1"/>
  <c r="T1347" i="1"/>
  <c r="R1347" i="1"/>
  <c r="Q1347" i="1"/>
  <c r="S1347" i="1" s="1"/>
  <c r="P1347" i="1"/>
  <c r="AB1347" i="1" s="1"/>
  <c r="O1347" i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 s="1"/>
  <c r="AA1346" i="1"/>
  <c r="Z1346" i="1"/>
  <c r="Y1346" i="1"/>
  <c r="X1346" i="1"/>
  <c r="W1346" i="1"/>
  <c r="U1346" i="1"/>
  <c r="T1346" i="1"/>
  <c r="V1346" i="1" s="1"/>
  <c r="S1346" i="1"/>
  <c r="R1346" i="1"/>
  <c r="Q1346" i="1"/>
  <c r="O1346" i="1"/>
  <c r="N1346" i="1"/>
  <c r="P1346" i="1" s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T1345" i="1"/>
  <c r="V1345" i="1" s="1"/>
  <c r="R1345" i="1"/>
  <c r="Q1345" i="1"/>
  <c r="S1345" i="1" s="1"/>
  <c r="P1345" i="1"/>
  <c r="O1345" i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S1344" i="1"/>
  <c r="R1344" i="1"/>
  <c r="Q1344" i="1"/>
  <c r="O1344" i="1"/>
  <c r="N1344" i="1"/>
  <c r="P1344" i="1" s="1"/>
  <c r="L1344" i="1"/>
  <c r="M1344" i="1" s="1"/>
  <c r="K1344" i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V1343" i="1"/>
  <c r="U1343" i="1"/>
  <c r="T1343" i="1"/>
  <c r="R1343" i="1"/>
  <c r="Q1343" i="1"/>
  <c r="S1343" i="1" s="1"/>
  <c r="O1343" i="1"/>
  <c r="N1343" i="1"/>
  <c r="P1343" i="1" s="1"/>
  <c r="L1343" i="1"/>
  <c r="K1343" i="1"/>
  <c r="M1343" i="1" s="1"/>
  <c r="J1343" i="1"/>
  <c r="AB1343" i="1" s="1"/>
  <c r="I1343" i="1"/>
  <c r="H1343" i="1"/>
  <c r="G1343" i="1"/>
  <c r="F1343" i="1"/>
  <c r="E1343" i="1"/>
  <c r="D1343" i="1"/>
  <c r="B1343" i="1"/>
  <c r="A1343" i="1" s="1"/>
  <c r="AA1342" i="1"/>
  <c r="Y1342" i="1"/>
  <c r="Z1342" i="1" s="1"/>
  <c r="X1342" i="1"/>
  <c r="W1342" i="1"/>
  <c r="U1342" i="1"/>
  <c r="T1342" i="1"/>
  <c r="V1342" i="1" s="1"/>
  <c r="R1342" i="1"/>
  <c r="Q1342" i="1"/>
  <c r="S1342" i="1" s="1"/>
  <c r="O1342" i="1"/>
  <c r="N1342" i="1"/>
  <c r="P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V1341" i="1" s="1"/>
  <c r="R1341" i="1"/>
  <c r="Q1341" i="1"/>
  <c r="S1341" i="1" s="1"/>
  <c r="P1341" i="1"/>
  <c r="O1341" i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V1340" i="1" s="1"/>
  <c r="S1340" i="1"/>
  <c r="R1340" i="1"/>
  <c r="Q1340" i="1"/>
  <c r="O1340" i="1"/>
  <c r="N1340" i="1"/>
  <c r="P1340" i="1" s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V1339" i="1"/>
  <c r="U1339" i="1"/>
  <c r="T1339" i="1"/>
  <c r="R1339" i="1"/>
  <c r="Q1339" i="1"/>
  <c r="S1339" i="1" s="1"/>
  <c r="O1339" i="1"/>
  <c r="P1339" i="1" s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T1338" i="1"/>
  <c r="V1338" i="1" s="1"/>
  <c r="R1338" i="1"/>
  <c r="S1338" i="1" s="1"/>
  <c r="Q1338" i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V1337" i="1"/>
  <c r="U1337" i="1"/>
  <c r="T1337" i="1"/>
  <c r="R1337" i="1"/>
  <c r="Q1337" i="1"/>
  <c r="S1337" i="1" s="1"/>
  <c r="P1337" i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V1336" i="1" s="1"/>
  <c r="S1336" i="1"/>
  <c r="R1336" i="1"/>
  <c r="Q1336" i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V1335" i="1"/>
  <c r="U1335" i="1"/>
  <c r="T1335" i="1"/>
  <c r="R1335" i="1"/>
  <c r="Q1335" i="1"/>
  <c r="S1335" i="1" s="1"/>
  <c r="P1335" i="1"/>
  <c r="O1335" i="1"/>
  <c r="N1335" i="1"/>
  <c r="L1335" i="1"/>
  <c r="K1335" i="1"/>
  <c r="M1335" i="1" s="1"/>
  <c r="J1335" i="1"/>
  <c r="AB1335" i="1" s="1"/>
  <c r="I1335" i="1"/>
  <c r="H1335" i="1"/>
  <c r="G1335" i="1"/>
  <c r="F1335" i="1"/>
  <c r="E1335" i="1"/>
  <c r="D1335" i="1"/>
  <c r="B1335" i="1"/>
  <c r="A1335" i="1" s="1"/>
  <c r="AA1334" i="1"/>
  <c r="Z1334" i="1"/>
  <c r="Y1334" i="1"/>
  <c r="X1334" i="1"/>
  <c r="W1334" i="1"/>
  <c r="U1334" i="1"/>
  <c r="T1334" i="1"/>
  <c r="V1334" i="1" s="1"/>
  <c r="S1334" i="1"/>
  <c r="R1334" i="1"/>
  <c r="Q1334" i="1"/>
  <c r="O1334" i="1"/>
  <c r="N1334" i="1"/>
  <c r="P1334" i="1" s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T1333" i="1"/>
  <c r="V1333" i="1" s="1"/>
  <c r="R1333" i="1"/>
  <c r="Q1333" i="1"/>
  <c r="S1333" i="1" s="1"/>
  <c r="P1333" i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T1332" i="1"/>
  <c r="V1332" i="1" s="1"/>
  <c r="S1332" i="1"/>
  <c r="R1332" i="1"/>
  <c r="Q1332" i="1"/>
  <c r="O1332" i="1"/>
  <c r="N1332" i="1"/>
  <c r="P1332" i="1" s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V1331" i="1"/>
  <c r="U1331" i="1"/>
  <c r="T1331" i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U1330" i="1"/>
  <c r="T1330" i="1"/>
  <c r="V1330" i="1" s="1"/>
  <c r="R1330" i="1"/>
  <c r="Q1330" i="1"/>
  <c r="S1330" i="1" s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AB1329" i="1"/>
  <c r="AA1329" i="1"/>
  <c r="Y1329" i="1"/>
  <c r="X1329" i="1"/>
  <c r="Z1329" i="1" s="1"/>
  <c r="W1329" i="1"/>
  <c r="U1329" i="1"/>
  <c r="V1329" i="1" s="1"/>
  <c r="T1329" i="1"/>
  <c r="R1329" i="1"/>
  <c r="Q1329" i="1"/>
  <c r="S1329" i="1" s="1"/>
  <c r="P1329" i="1"/>
  <c r="O1329" i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V1328" i="1" s="1"/>
  <c r="S1328" i="1"/>
  <c r="R1328" i="1"/>
  <c r="Q1328" i="1"/>
  <c r="O1328" i="1"/>
  <c r="N1328" i="1"/>
  <c r="P1328" i="1" s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V1327" i="1"/>
  <c r="U1327" i="1"/>
  <c r="T1327" i="1"/>
  <c r="R1327" i="1"/>
  <c r="Q1327" i="1"/>
  <c r="S1327" i="1" s="1"/>
  <c r="O1327" i="1"/>
  <c r="N1327" i="1"/>
  <c r="P1327" i="1" s="1"/>
  <c r="AB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T1326" i="1"/>
  <c r="V1326" i="1" s="1"/>
  <c r="R1326" i="1"/>
  <c r="S1326" i="1" s="1"/>
  <c r="Q1326" i="1"/>
  <c r="O1326" i="1"/>
  <c r="N1326" i="1"/>
  <c r="P1326" i="1" s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U1325" i="1"/>
  <c r="T1325" i="1"/>
  <c r="V1325" i="1" s="1"/>
  <c r="R1325" i="1"/>
  <c r="Q1325" i="1"/>
  <c r="S1325" i="1" s="1"/>
  <c r="P1325" i="1"/>
  <c r="O1325" i="1"/>
  <c r="N1325" i="1"/>
  <c r="L1325" i="1"/>
  <c r="K1325" i="1"/>
  <c r="M1325" i="1" s="1"/>
  <c r="J1325" i="1"/>
  <c r="I1325" i="1"/>
  <c r="AB1325" i="1" s="1"/>
  <c r="H1325" i="1"/>
  <c r="G1325" i="1"/>
  <c r="F1325" i="1"/>
  <c r="E1325" i="1"/>
  <c r="D1325" i="1"/>
  <c r="B1325" i="1"/>
  <c r="A1325" i="1" s="1"/>
  <c r="AA1324" i="1"/>
  <c r="Y1324" i="1"/>
  <c r="X1324" i="1"/>
  <c r="Z1324" i="1" s="1"/>
  <c r="W1324" i="1"/>
  <c r="U1324" i="1"/>
  <c r="T1324" i="1"/>
  <c r="V1324" i="1" s="1"/>
  <c r="R1324" i="1"/>
  <c r="S1324" i="1" s="1"/>
  <c r="Q1324" i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V1323" i="1"/>
  <c r="U1323" i="1"/>
  <c r="T1323" i="1"/>
  <c r="R1323" i="1"/>
  <c r="Q1323" i="1"/>
  <c r="S1323" i="1" s="1"/>
  <c r="P1323" i="1"/>
  <c r="O1323" i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Y1322" i="1"/>
  <c r="X1322" i="1"/>
  <c r="Z1322" i="1" s="1"/>
  <c r="W1322" i="1"/>
  <c r="U1322" i="1"/>
  <c r="T1322" i="1"/>
  <c r="V1322" i="1" s="1"/>
  <c r="S1322" i="1"/>
  <c r="R1322" i="1"/>
  <c r="Q1322" i="1"/>
  <c r="O1322" i="1"/>
  <c r="N1322" i="1"/>
  <c r="P1322" i="1" s="1"/>
  <c r="L1322" i="1"/>
  <c r="M1322" i="1" s="1"/>
  <c r="K1322" i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V1321" i="1" s="1"/>
  <c r="T1321" i="1"/>
  <c r="R1321" i="1"/>
  <c r="Q1321" i="1"/>
  <c r="S1321" i="1" s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U1320" i="1"/>
  <c r="T1320" i="1"/>
  <c r="V1320" i="1" s="1"/>
  <c r="S1320" i="1"/>
  <c r="R1320" i="1"/>
  <c r="Q1320" i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V1319" i="1" s="1"/>
  <c r="T1319" i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AB1319" i="1" s="1"/>
  <c r="H1319" i="1"/>
  <c r="G1319" i="1"/>
  <c r="F1319" i="1"/>
  <c r="E1319" i="1"/>
  <c r="D1319" i="1"/>
  <c r="B1319" i="1"/>
  <c r="A1319" i="1" s="1"/>
  <c r="AA1318" i="1"/>
  <c r="Y1318" i="1"/>
  <c r="X1318" i="1"/>
  <c r="Z1318" i="1" s="1"/>
  <c r="W1318" i="1"/>
  <c r="U1318" i="1"/>
  <c r="T1318" i="1"/>
  <c r="V1318" i="1" s="1"/>
  <c r="R1318" i="1"/>
  <c r="Q1318" i="1"/>
  <c r="S1318" i="1" s="1"/>
  <c r="O1318" i="1"/>
  <c r="N1318" i="1"/>
  <c r="P1318" i="1" s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V1317" i="1"/>
  <c r="U1317" i="1"/>
  <c r="T1317" i="1"/>
  <c r="R1317" i="1"/>
  <c r="Q1317" i="1"/>
  <c r="S1317" i="1" s="1"/>
  <c r="O1317" i="1"/>
  <c r="P1317" i="1" s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Y1316" i="1"/>
  <c r="X1316" i="1"/>
  <c r="Z1316" i="1" s="1"/>
  <c r="W1316" i="1"/>
  <c r="U1316" i="1"/>
  <c r="T1316" i="1"/>
  <c r="V1316" i="1" s="1"/>
  <c r="R1316" i="1"/>
  <c r="S1316" i="1" s="1"/>
  <c r="Q1316" i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V1315" i="1"/>
  <c r="U1315" i="1"/>
  <c r="T1315" i="1"/>
  <c r="R1315" i="1"/>
  <c r="Q1315" i="1"/>
  <c r="S1315" i="1" s="1"/>
  <c r="O1315" i="1"/>
  <c r="N1315" i="1"/>
  <c r="P1315" i="1" s="1"/>
  <c r="L1315" i="1"/>
  <c r="K1315" i="1"/>
  <c r="M1315" i="1" s="1"/>
  <c r="AB1315" i="1" s="1"/>
  <c r="J1315" i="1"/>
  <c r="I1315" i="1"/>
  <c r="H1315" i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T1314" i="1"/>
  <c r="V1314" i="1" s="1"/>
  <c r="R1314" i="1"/>
  <c r="Q1314" i="1"/>
  <c r="O1314" i="1"/>
  <c r="N1314" i="1"/>
  <c r="P1314" i="1" s="1"/>
  <c r="L1314" i="1"/>
  <c r="M1314" i="1" s="1"/>
  <c r="K1314" i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U1313" i="1"/>
  <c r="T1313" i="1"/>
  <c r="V1313" i="1" s="1"/>
  <c r="R1313" i="1"/>
  <c r="Q1313" i="1"/>
  <c r="S1313" i="1" s="1"/>
  <c r="P1313" i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 s="1"/>
  <c r="AA1312" i="1"/>
  <c r="Y1312" i="1"/>
  <c r="Z1312" i="1" s="1"/>
  <c r="X1312" i="1"/>
  <c r="W1312" i="1"/>
  <c r="U1312" i="1"/>
  <c r="T1312" i="1"/>
  <c r="V1312" i="1" s="1"/>
  <c r="R1312" i="1"/>
  <c r="S1312" i="1" s="1"/>
  <c r="Q1312" i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V1311" i="1" s="1"/>
  <c r="T1311" i="1"/>
  <c r="R1311" i="1"/>
  <c r="Q1311" i="1"/>
  <c r="S1311" i="1" s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U1310" i="1"/>
  <c r="T1310" i="1"/>
  <c r="V1310" i="1" s="1"/>
  <c r="S1310" i="1"/>
  <c r="R1310" i="1"/>
  <c r="Q1310" i="1"/>
  <c r="O1310" i="1"/>
  <c r="N1310" i="1"/>
  <c r="P1310" i="1" s="1"/>
  <c r="L1310" i="1"/>
  <c r="M1310" i="1" s="1"/>
  <c r="K1310" i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T1309" i="1"/>
  <c r="R1309" i="1"/>
  <c r="Q1309" i="1"/>
  <c r="S1309" i="1" s="1"/>
  <c r="O1309" i="1"/>
  <c r="P1309" i="1" s="1"/>
  <c r="N1309" i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 s="1"/>
  <c r="AA1308" i="1"/>
  <c r="Z1308" i="1"/>
  <c r="Y1308" i="1"/>
  <c r="X1308" i="1"/>
  <c r="W1308" i="1"/>
  <c r="U1308" i="1"/>
  <c r="T1308" i="1"/>
  <c r="V1308" i="1" s="1"/>
  <c r="S1308" i="1"/>
  <c r="R1308" i="1"/>
  <c r="Q1308" i="1"/>
  <c r="O1308" i="1"/>
  <c r="N1308" i="1"/>
  <c r="P1308" i="1" s="1"/>
  <c r="L1308" i="1"/>
  <c r="M1308" i="1" s="1"/>
  <c r="K1308" i="1"/>
  <c r="J1308" i="1"/>
  <c r="I1308" i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V1307" i="1" s="1"/>
  <c r="T1307" i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V1306" i="1" s="1"/>
  <c r="R1306" i="1"/>
  <c r="Q1306" i="1"/>
  <c r="S1306" i="1" s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V1305" i="1"/>
  <c r="U1305" i="1"/>
  <c r="T1305" i="1"/>
  <c r="R1305" i="1"/>
  <c r="Q1305" i="1"/>
  <c r="S1305" i="1" s="1"/>
  <c r="P1305" i="1"/>
  <c r="O1305" i="1"/>
  <c r="N1305" i="1"/>
  <c r="L1305" i="1"/>
  <c r="K1305" i="1"/>
  <c r="M1305" i="1" s="1"/>
  <c r="J1305" i="1"/>
  <c r="I1305" i="1"/>
  <c r="H1305" i="1"/>
  <c r="AB1305" i="1" s="1"/>
  <c r="G1305" i="1"/>
  <c r="F1305" i="1"/>
  <c r="E1305" i="1"/>
  <c r="D1305" i="1"/>
  <c r="B1305" i="1"/>
  <c r="A1305" i="1" s="1"/>
  <c r="AA1304" i="1"/>
  <c r="Y1304" i="1"/>
  <c r="X1304" i="1"/>
  <c r="Z1304" i="1" s="1"/>
  <c r="W1304" i="1"/>
  <c r="U1304" i="1"/>
  <c r="T1304" i="1"/>
  <c r="V1304" i="1" s="1"/>
  <c r="S1304" i="1"/>
  <c r="R1304" i="1"/>
  <c r="Q1304" i="1"/>
  <c r="O1304" i="1"/>
  <c r="N1304" i="1"/>
  <c r="P1304" i="1" s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V1303" i="1"/>
  <c r="U1303" i="1"/>
  <c r="T1303" i="1"/>
  <c r="R1303" i="1"/>
  <c r="Q1303" i="1"/>
  <c r="S1303" i="1" s="1"/>
  <c r="P1303" i="1"/>
  <c r="AB1303" i="1" s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Y1302" i="1"/>
  <c r="Z1302" i="1" s="1"/>
  <c r="X1302" i="1"/>
  <c r="W1302" i="1"/>
  <c r="U1302" i="1"/>
  <c r="T1302" i="1"/>
  <c r="V1302" i="1" s="1"/>
  <c r="R1302" i="1"/>
  <c r="Q1302" i="1"/>
  <c r="S1302" i="1" s="1"/>
  <c r="O1302" i="1"/>
  <c r="N1302" i="1"/>
  <c r="P1302" i="1" s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V1301" i="1" s="1"/>
  <c r="R1301" i="1"/>
  <c r="Q1301" i="1"/>
  <c r="S1301" i="1" s="1"/>
  <c r="P1301" i="1"/>
  <c r="O1301" i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Y1300" i="1"/>
  <c r="Z1300" i="1" s="1"/>
  <c r="X1300" i="1"/>
  <c r="W1300" i="1"/>
  <c r="U1300" i="1"/>
  <c r="T1300" i="1"/>
  <c r="V1300" i="1" s="1"/>
  <c r="R1300" i="1"/>
  <c r="S1300" i="1" s="1"/>
  <c r="Q1300" i="1"/>
  <c r="O1300" i="1"/>
  <c r="N1300" i="1"/>
  <c r="P1300" i="1" s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V1299" i="1"/>
  <c r="U1299" i="1"/>
  <c r="T1299" i="1"/>
  <c r="R1299" i="1"/>
  <c r="Q1299" i="1"/>
  <c r="S1299" i="1" s="1"/>
  <c r="P1299" i="1"/>
  <c r="O1299" i="1"/>
  <c r="N1299" i="1"/>
  <c r="L1299" i="1"/>
  <c r="K1299" i="1"/>
  <c r="M1299" i="1" s="1"/>
  <c r="J1299" i="1"/>
  <c r="I1299" i="1"/>
  <c r="AB1299" i="1" s="1"/>
  <c r="H1299" i="1"/>
  <c r="G1299" i="1"/>
  <c r="F1299" i="1"/>
  <c r="E1299" i="1"/>
  <c r="D1299" i="1"/>
  <c r="B1299" i="1"/>
  <c r="A1299" i="1" s="1"/>
  <c r="AA1298" i="1"/>
  <c r="Z1298" i="1"/>
  <c r="Y1298" i="1"/>
  <c r="X1298" i="1"/>
  <c r="W1298" i="1"/>
  <c r="U1298" i="1"/>
  <c r="T1298" i="1"/>
  <c r="V1298" i="1" s="1"/>
  <c r="S1298" i="1"/>
  <c r="R1298" i="1"/>
  <c r="Q1298" i="1"/>
  <c r="O1298" i="1"/>
  <c r="N1298" i="1"/>
  <c r="P1298" i="1" s="1"/>
  <c r="L1298" i="1"/>
  <c r="M1298" i="1" s="1"/>
  <c r="K1298" i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U1297" i="1"/>
  <c r="T1297" i="1"/>
  <c r="V1297" i="1" s="1"/>
  <c r="R1297" i="1"/>
  <c r="Q1297" i="1"/>
  <c r="S1297" i="1" s="1"/>
  <c r="P1297" i="1"/>
  <c r="O1297" i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 s="1"/>
  <c r="AA1296" i="1"/>
  <c r="Z1296" i="1"/>
  <c r="Y1296" i="1"/>
  <c r="X1296" i="1"/>
  <c r="W1296" i="1"/>
  <c r="U1296" i="1"/>
  <c r="T1296" i="1"/>
  <c r="V1296" i="1" s="1"/>
  <c r="S1296" i="1"/>
  <c r="R1296" i="1"/>
  <c r="Q1296" i="1"/>
  <c r="O1296" i="1"/>
  <c r="N1296" i="1"/>
  <c r="P1296" i="1" s="1"/>
  <c r="L1296" i="1"/>
  <c r="M1296" i="1" s="1"/>
  <c r="K1296" i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V1295" i="1" s="1"/>
  <c r="T1295" i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Y1294" i="1"/>
  <c r="X1294" i="1"/>
  <c r="Z1294" i="1" s="1"/>
  <c r="W1294" i="1"/>
  <c r="U1294" i="1"/>
  <c r="T1294" i="1"/>
  <c r="V1294" i="1" s="1"/>
  <c r="R1294" i="1"/>
  <c r="Q1294" i="1"/>
  <c r="S1294" i="1" s="1"/>
  <c r="O1294" i="1"/>
  <c r="N1294" i="1"/>
  <c r="P1294" i="1" s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V1293" i="1"/>
  <c r="U1293" i="1"/>
  <c r="T1293" i="1"/>
  <c r="R1293" i="1"/>
  <c r="Q1293" i="1"/>
  <c r="S1293" i="1" s="1"/>
  <c r="O1293" i="1"/>
  <c r="P1293" i="1" s="1"/>
  <c r="N1293" i="1"/>
  <c r="L1293" i="1"/>
  <c r="K1293" i="1"/>
  <c r="M1293" i="1" s="1"/>
  <c r="J1293" i="1"/>
  <c r="I1293" i="1"/>
  <c r="H1293" i="1"/>
  <c r="AB1293" i="1" s="1"/>
  <c r="G1293" i="1"/>
  <c r="F1293" i="1"/>
  <c r="E1293" i="1"/>
  <c r="D1293" i="1"/>
  <c r="B1293" i="1"/>
  <c r="A1293" i="1" s="1"/>
  <c r="AA1292" i="1"/>
  <c r="Y1292" i="1"/>
  <c r="X1292" i="1"/>
  <c r="Z1292" i="1" s="1"/>
  <c r="W1292" i="1"/>
  <c r="U1292" i="1"/>
  <c r="T1292" i="1"/>
  <c r="V1292" i="1" s="1"/>
  <c r="R1292" i="1"/>
  <c r="S1292" i="1" s="1"/>
  <c r="Q1292" i="1"/>
  <c r="O1292" i="1"/>
  <c r="N1292" i="1"/>
  <c r="P1292" i="1" s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V1291" i="1"/>
  <c r="U1291" i="1"/>
  <c r="T1291" i="1"/>
  <c r="R1291" i="1"/>
  <c r="Q1291" i="1"/>
  <c r="S1291" i="1" s="1"/>
  <c r="O1291" i="1"/>
  <c r="P1291" i="1" s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W1290" i="1"/>
  <c r="U1290" i="1"/>
  <c r="T1290" i="1"/>
  <c r="V1290" i="1" s="1"/>
  <c r="S1290" i="1"/>
  <c r="R1290" i="1"/>
  <c r="Q1290" i="1"/>
  <c r="O1290" i="1"/>
  <c r="N1290" i="1"/>
  <c r="P1290" i="1" s="1"/>
  <c r="L1290" i="1"/>
  <c r="M1290" i="1" s="1"/>
  <c r="K1290" i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U1289" i="1"/>
  <c r="T1289" i="1"/>
  <c r="V1289" i="1" s="1"/>
  <c r="R1289" i="1"/>
  <c r="Q1289" i="1"/>
  <c r="S1289" i="1" s="1"/>
  <c r="P1289" i="1"/>
  <c r="O1289" i="1"/>
  <c r="N1289" i="1"/>
  <c r="L1289" i="1"/>
  <c r="K1289" i="1"/>
  <c r="M1289" i="1" s="1"/>
  <c r="J1289" i="1"/>
  <c r="I1289" i="1"/>
  <c r="H1289" i="1"/>
  <c r="AB1289" i="1" s="1"/>
  <c r="G1289" i="1"/>
  <c r="F1289" i="1"/>
  <c r="E1289" i="1"/>
  <c r="D1289" i="1"/>
  <c r="B1289" i="1"/>
  <c r="A1289" i="1" s="1"/>
  <c r="AA1288" i="1"/>
  <c r="Y1288" i="1"/>
  <c r="X1288" i="1"/>
  <c r="Z1288" i="1" s="1"/>
  <c r="W1288" i="1"/>
  <c r="U1288" i="1"/>
  <c r="T1288" i="1"/>
  <c r="V1288" i="1" s="1"/>
  <c r="R1288" i="1"/>
  <c r="S1288" i="1" s="1"/>
  <c r="Q1288" i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V1287" i="1" s="1"/>
  <c r="T1287" i="1"/>
  <c r="R1287" i="1"/>
  <c r="Q1287" i="1"/>
  <c r="S1287" i="1" s="1"/>
  <c r="P1287" i="1"/>
  <c r="O1287" i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Z1286" i="1"/>
  <c r="Y1286" i="1"/>
  <c r="X1286" i="1"/>
  <c r="W1286" i="1"/>
  <c r="U1286" i="1"/>
  <c r="T1286" i="1"/>
  <c r="V1286" i="1" s="1"/>
  <c r="S1286" i="1"/>
  <c r="R1286" i="1"/>
  <c r="Q1286" i="1"/>
  <c r="O1286" i="1"/>
  <c r="N1286" i="1"/>
  <c r="P1286" i="1" s="1"/>
  <c r="L1286" i="1"/>
  <c r="M1286" i="1" s="1"/>
  <c r="K1286" i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V1285" i="1" s="1"/>
  <c r="T1285" i="1"/>
  <c r="R1285" i="1"/>
  <c r="Q1285" i="1"/>
  <c r="S1285" i="1" s="1"/>
  <c r="O1285" i="1"/>
  <c r="P1285" i="1" s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 s="1"/>
  <c r="AA1284" i="1"/>
  <c r="Z1284" i="1"/>
  <c r="Y1284" i="1"/>
  <c r="X1284" i="1"/>
  <c r="W1284" i="1"/>
  <c r="U1284" i="1"/>
  <c r="T1284" i="1"/>
  <c r="V1284" i="1" s="1"/>
  <c r="S1284" i="1"/>
  <c r="R1284" i="1"/>
  <c r="Q1284" i="1"/>
  <c r="O1284" i="1"/>
  <c r="N1284" i="1"/>
  <c r="P1284" i="1" s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V1283" i="1" s="1"/>
  <c r="T1283" i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AB1283" i="1" s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T1282" i="1"/>
  <c r="V1282" i="1" s="1"/>
  <c r="R1282" i="1"/>
  <c r="Q1282" i="1"/>
  <c r="S1282" i="1" s="1"/>
  <c r="O1282" i="1"/>
  <c r="N1282" i="1"/>
  <c r="P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V1281" i="1"/>
  <c r="U1281" i="1"/>
  <c r="T1281" i="1"/>
  <c r="R1281" i="1"/>
  <c r="Q1281" i="1"/>
  <c r="S1281" i="1" s="1"/>
  <c r="O1281" i="1"/>
  <c r="P1281" i="1" s="1"/>
  <c r="AB1281" i="1" s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 s="1"/>
  <c r="AA1280" i="1"/>
  <c r="Y1280" i="1"/>
  <c r="X1280" i="1"/>
  <c r="Z1280" i="1" s="1"/>
  <c r="W1280" i="1"/>
  <c r="U1280" i="1"/>
  <c r="T1280" i="1"/>
  <c r="V1280" i="1" s="1"/>
  <c r="S1280" i="1"/>
  <c r="R1280" i="1"/>
  <c r="Q1280" i="1"/>
  <c r="O1280" i="1"/>
  <c r="N1280" i="1"/>
  <c r="P1280" i="1" s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V1279" i="1"/>
  <c r="U1279" i="1"/>
  <c r="T1279" i="1"/>
  <c r="R1279" i="1"/>
  <c r="Q1279" i="1"/>
  <c r="S1279" i="1" s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U1278" i="1"/>
  <c r="T1278" i="1"/>
  <c r="V1278" i="1" s="1"/>
  <c r="R1278" i="1"/>
  <c r="S1278" i="1" s="1"/>
  <c r="Q1278" i="1"/>
  <c r="O1278" i="1"/>
  <c r="N1278" i="1"/>
  <c r="P1278" i="1" s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T1277" i="1"/>
  <c r="V1277" i="1" s="1"/>
  <c r="R1277" i="1"/>
  <c r="Q1277" i="1"/>
  <c r="S1277" i="1" s="1"/>
  <c r="P1277" i="1"/>
  <c r="O1277" i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 s="1"/>
  <c r="AA1276" i="1"/>
  <c r="Y1276" i="1"/>
  <c r="X1276" i="1"/>
  <c r="Z1276" i="1" s="1"/>
  <c r="W1276" i="1"/>
  <c r="U1276" i="1"/>
  <c r="T1276" i="1"/>
  <c r="V1276" i="1" s="1"/>
  <c r="R1276" i="1"/>
  <c r="S1276" i="1" s="1"/>
  <c r="Q1276" i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Z1275" i="1"/>
  <c r="Y1275" i="1"/>
  <c r="X1275" i="1"/>
  <c r="W1275" i="1"/>
  <c r="V1275" i="1"/>
  <c r="U1275" i="1"/>
  <c r="T1275" i="1"/>
  <c r="R1275" i="1"/>
  <c r="Q1275" i="1"/>
  <c r="S1275" i="1" s="1"/>
  <c r="P1275" i="1"/>
  <c r="O1275" i="1"/>
  <c r="N1275" i="1"/>
  <c r="L1275" i="1"/>
  <c r="K1275" i="1"/>
  <c r="M1275" i="1" s="1"/>
  <c r="J1275" i="1"/>
  <c r="I1275" i="1"/>
  <c r="AB1275" i="1" s="1"/>
  <c r="H1275" i="1"/>
  <c r="G1275" i="1"/>
  <c r="F1275" i="1"/>
  <c r="E1275" i="1"/>
  <c r="D1275" i="1"/>
  <c r="B1275" i="1"/>
  <c r="A1275" i="1" s="1"/>
  <c r="AA1274" i="1"/>
  <c r="Y1274" i="1"/>
  <c r="X1274" i="1"/>
  <c r="Z1274" i="1" s="1"/>
  <c r="W1274" i="1"/>
  <c r="U1274" i="1"/>
  <c r="T1274" i="1"/>
  <c r="V1274" i="1" s="1"/>
  <c r="S1274" i="1"/>
  <c r="R1274" i="1"/>
  <c r="Q1274" i="1"/>
  <c r="O1274" i="1"/>
  <c r="N1274" i="1"/>
  <c r="P1274" i="1" s="1"/>
  <c r="L1274" i="1"/>
  <c r="M1274" i="1" s="1"/>
  <c r="K1274" i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V1273" i="1" s="1"/>
  <c r="T1273" i="1"/>
  <c r="R1273" i="1"/>
  <c r="Q1273" i="1"/>
  <c r="S1273" i="1" s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 s="1"/>
  <c r="AA1272" i="1"/>
  <c r="Y1272" i="1"/>
  <c r="X1272" i="1"/>
  <c r="Z1272" i="1" s="1"/>
  <c r="W1272" i="1"/>
  <c r="U1272" i="1"/>
  <c r="T1272" i="1"/>
  <c r="V1272" i="1" s="1"/>
  <c r="S1272" i="1"/>
  <c r="R1272" i="1"/>
  <c r="Q1272" i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V1271" i="1" s="1"/>
  <c r="T1271" i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 s="1"/>
  <c r="AA1270" i="1"/>
  <c r="Y1270" i="1"/>
  <c r="X1270" i="1"/>
  <c r="Z1270" i="1" s="1"/>
  <c r="W1270" i="1"/>
  <c r="U1270" i="1"/>
  <c r="T1270" i="1"/>
  <c r="V1270" i="1" s="1"/>
  <c r="R1270" i="1"/>
  <c r="Q1270" i="1"/>
  <c r="S1270" i="1" s="1"/>
  <c r="O1270" i="1"/>
  <c r="N1270" i="1"/>
  <c r="P1270" i="1" s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V1269" i="1"/>
  <c r="U1269" i="1"/>
  <c r="T1269" i="1"/>
  <c r="R1269" i="1"/>
  <c r="Q1269" i="1"/>
  <c r="S1269" i="1" s="1"/>
  <c r="O1269" i="1"/>
  <c r="P1269" i="1" s="1"/>
  <c r="N1269" i="1"/>
  <c r="L1269" i="1"/>
  <c r="K1269" i="1"/>
  <c r="M1269" i="1" s="1"/>
  <c r="AB1269" i="1" s="1"/>
  <c r="J1269" i="1"/>
  <c r="I1269" i="1"/>
  <c r="H1269" i="1"/>
  <c r="G1269" i="1"/>
  <c r="F1269" i="1"/>
  <c r="E1269" i="1"/>
  <c r="D1269" i="1"/>
  <c r="B1269" i="1"/>
  <c r="A1269" i="1" s="1"/>
  <c r="AA1268" i="1"/>
  <c r="Y1268" i="1"/>
  <c r="X1268" i="1"/>
  <c r="Z1268" i="1" s="1"/>
  <c r="W1268" i="1"/>
  <c r="U1268" i="1"/>
  <c r="T1268" i="1"/>
  <c r="V1268" i="1" s="1"/>
  <c r="R1268" i="1"/>
  <c r="S1268" i="1" s="1"/>
  <c r="Q1268" i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V1267" i="1"/>
  <c r="U1267" i="1"/>
  <c r="T1267" i="1"/>
  <c r="R1267" i="1"/>
  <c r="Q1267" i="1"/>
  <c r="S1267" i="1" s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Y1266" i="1"/>
  <c r="Z1266" i="1" s="1"/>
  <c r="X1266" i="1"/>
  <c r="W1266" i="1"/>
  <c r="U1266" i="1"/>
  <c r="T1266" i="1"/>
  <c r="V1266" i="1" s="1"/>
  <c r="R1266" i="1"/>
  <c r="Q1266" i="1"/>
  <c r="S1266" i="1" s="1"/>
  <c r="O1266" i="1"/>
  <c r="N1266" i="1"/>
  <c r="P1266" i="1" s="1"/>
  <c r="L1266" i="1"/>
  <c r="M1266" i="1" s="1"/>
  <c r="K1266" i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U1265" i="1"/>
  <c r="T1265" i="1"/>
  <c r="V1265" i="1" s="1"/>
  <c r="R1265" i="1"/>
  <c r="Q1265" i="1"/>
  <c r="S1265" i="1" s="1"/>
  <c r="P1265" i="1"/>
  <c r="O1265" i="1"/>
  <c r="N1265" i="1"/>
  <c r="L1265" i="1"/>
  <c r="K1265" i="1"/>
  <c r="M1265" i="1" s="1"/>
  <c r="J1265" i="1"/>
  <c r="I1265" i="1"/>
  <c r="AB1265" i="1" s="1"/>
  <c r="H1265" i="1"/>
  <c r="G1265" i="1"/>
  <c r="F1265" i="1"/>
  <c r="E1265" i="1"/>
  <c r="D1265" i="1"/>
  <c r="B1265" i="1"/>
  <c r="A1265" i="1" s="1"/>
  <c r="AA1264" i="1"/>
  <c r="Y1264" i="1"/>
  <c r="Z1264" i="1" s="1"/>
  <c r="X1264" i="1"/>
  <c r="W1264" i="1"/>
  <c r="U1264" i="1"/>
  <c r="T1264" i="1"/>
  <c r="V1264" i="1" s="1"/>
  <c r="R1264" i="1"/>
  <c r="S1264" i="1" s="1"/>
  <c r="Q1264" i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V1263" i="1" s="1"/>
  <c r="T1263" i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 s="1"/>
  <c r="AA1262" i="1"/>
  <c r="Z1262" i="1"/>
  <c r="Y1262" i="1"/>
  <c r="X1262" i="1"/>
  <c r="W1262" i="1"/>
  <c r="U1262" i="1"/>
  <c r="T1262" i="1"/>
  <c r="V1262" i="1" s="1"/>
  <c r="S1262" i="1"/>
  <c r="R1262" i="1"/>
  <c r="Q1262" i="1"/>
  <c r="O1262" i="1"/>
  <c r="N1262" i="1"/>
  <c r="P1262" i="1" s="1"/>
  <c r="L1262" i="1"/>
  <c r="M1262" i="1" s="1"/>
  <c r="K1262" i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O1261" i="1"/>
  <c r="P1261" i="1" s="1"/>
  <c r="AB1261" i="1" s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 s="1"/>
  <c r="AA1260" i="1"/>
  <c r="Z1260" i="1"/>
  <c r="Y1260" i="1"/>
  <c r="X1260" i="1"/>
  <c r="W1260" i="1"/>
  <c r="U1260" i="1"/>
  <c r="T1260" i="1"/>
  <c r="V1260" i="1" s="1"/>
  <c r="S1260" i="1"/>
  <c r="R1260" i="1"/>
  <c r="Q1260" i="1"/>
  <c r="O1260" i="1"/>
  <c r="N1260" i="1"/>
  <c r="P1260" i="1" s="1"/>
  <c r="L1260" i="1"/>
  <c r="M1260" i="1" s="1"/>
  <c r="K1260" i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V1259" i="1" s="1"/>
  <c r="T1259" i="1"/>
  <c r="R1259" i="1"/>
  <c r="Q1259" i="1"/>
  <c r="S1259" i="1" s="1"/>
  <c r="O1259" i="1"/>
  <c r="N1259" i="1"/>
  <c r="P1259" i="1" s="1"/>
  <c r="AB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T1258" i="1"/>
  <c r="V1258" i="1" s="1"/>
  <c r="R1258" i="1"/>
  <c r="Q1258" i="1"/>
  <c r="S1258" i="1" s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V1257" i="1"/>
  <c r="U1257" i="1"/>
  <c r="T1257" i="1"/>
  <c r="R1257" i="1"/>
  <c r="Q1257" i="1"/>
  <c r="S1257" i="1" s="1"/>
  <c r="O1257" i="1"/>
  <c r="P1257" i="1" s="1"/>
  <c r="N1257" i="1"/>
  <c r="L1257" i="1"/>
  <c r="K1257" i="1"/>
  <c r="M1257" i="1" s="1"/>
  <c r="J1257" i="1"/>
  <c r="I1257" i="1"/>
  <c r="H1257" i="1"/>
  <c r="AB1257" i="1" s="1"/>
  <c r="G1257" i="1"/>
  <c r="F1257" i="1"/>
  <c r="E1257" i="1"/>
  <c r="D1257" i="1"/>
  <c r="B1257" i="1"/>
  <c r="A1257" i="1" s="1"/>
  <c r="AA1256" i="1"/>
  <c r="Y1256" i="1"/>
  <c r="X1256" i="1"/>
  <c r="Z1256" i="1" s="1"/>
  <c r="W1256" i="1"/>
  <c r="U1256" i="1"/>
  <c r="T1256" i="1"/>
  <c r="V1256" i="1" s="1"/>
  <c r="S1256" i="1"/>
  <c r="R1256" i="1"/>
  <c r="Q1256" i="1"/>
  <c r="O1256" i="1"/>
  <c r="N1256" i="1"/>
  <c r="P1256" i="1" s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V1255" i="1"/>
  <c r="U1255" i="1"/>
  <c r="T1255" i="1"/>
  <c r="R1255" i="1"/>
  <c r="Q1255" i="1"/>
  <c r="S1255" i="1" s="1"/>
  <c r="P1255" i="1"/>
  <c r="AB1255" i="1" s="1"/>
  <c r="O1255" i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 s="1"/>
  <c r="AA1254" i="1"/>
  <c r="Y1254" i="1"/>
  <c r="Z1254" i="1" s="1"/>
  <c r="X1254" i="1"/>
  <c r="W1254" i="1"/>
  <c r="U1254" i="1"/>
  <c r="T1254" i="1"/>
  <c r="V1254" i="1" s="1"/>
  <c r="R1254" i="1"/>
  <c r="Q1254" i="1"/>
  <c r="S1254" i="1" s="1"/>
  <c r="O1254" i="1"/>
  <c r="N1254" i="1"/>
  <c r="P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U1253" i="1"/>
  <c r="T1253" i="1"/>
  <c r="V1253" i="1" s="1"/>
  <c r="R1253" i="1"/>
  <c r="Q1253" i="1"/>
  <c r="S1253" i="1" s="1"/>
  <c r="P1253" i="1"/>
  <c r="O1253" i="1"/>
  <c r="N1253" i="1"/>
  <c r="L1253" i="1"/>
  <c r="K1253" i="1"/>
  <c r="M1253" i="1" s="1"/>
  <c r="J1253" i="1"/>
  <c r="I1253" i="1"/>
  <c r="H1253" i="1"/>
  <c r="AB1253" i="1" s="1"/>
  <c r="G1253" i="1"/>
  <c r="F1253" i="1"/>
  <c r="E1253" i="1"/>
  <c r="D1253" i="1"/>
  <c r="B1253" i="1"/>
  <c r="A1253" i="1" s="1"/>
  <c r="AA1252" i="1"/>
  <c r="Y1252" i="1"/>
  <c r="Z1252" i="1" s="1"/>
  <c r="X1252" i="1"/>
  <c r="W1252" i="1"/>
  <c r="U1252" i="1"/>
  <c r="T1252" i="1"/>
  <c r="V1252" i="1" s="1"/>
  <c r="R1252" i="1"/>
  <c r="S1252" i="1" s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V1251" i="1"/>
  <c r="U1251" i="1"/>
  <c r="T1251" i="1"/>
  <c r="R1251" i="1"/>
  <c r="Q1251" i="1"/>
  <c r="S1251" i="1" s="1"/>
  <c r="P1251" i="1"/>
  <c r="O1251" i="1"/>
  <c r="N1251" i="1"/>
  <c r="L1251" i="1"/>
  <c r="K1251" i="1"/>
  <c r="M1251" i="1" s="1"/>
  <c r="J1251" i="1"/>
  <c r="I1251" i="1"/>
  <c r="AB1251" i="1" s="1"/>
  <c r="H1251" i="1"/>
  <c r="G1251" i="1"/>
  <c r="F1251" i="1"/>
  <c r="E1251" i="1"/>
  <c r="D1251" i="1"/>
  <c r="B1251" i="1"/>
  <c r="A1251" i="1" s="1"/>
  <c r="AA1250" i="1"/>
  <c r="Z1250" i="1"/>
  <c r="Y1250" i="1"/>
  <c r="X1250" i="1"/>
  <c r="W1250" i="1"/>
  <c r="U1250" i="1"/>
  <c r="T1250" i="1"/>
  <c r="V1250" i="1" s="1"/>
  <c r="S1250" i="1"/>
  <c r="R1250" i="1"/>
  <c r="Q1250" i="1"/>
  <c r="O1250" i="1"/>
  <c r="N1250" i="1"/>
  <c r="P1250" i="1" s="1"/>
  <c r="L1250" i="1"/>
  <c r="M1250" i="1" s="1"/>
  <c r="K1250" i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P1249" i="1"/>
  <c r="O1249" i="1"/>
  <c r="N1249" i="1"/>
  <c r="L1249" i="1"/>
  <c r="K1249" i="1"/>
  <c r="M1249" i="1" s="1"/>
  <c r="J1249" i="1"/>
  <c r="I1249" i="1"/>
  <c r="H1249" i="1"/>
  <c r="AB1249" i="1" s="1"/>
  <c r="G1249" i="1"/>
  <c r="F1249" i="1"/>
  <c r="E1249" i="1"/>
  <c r="D1249" i="1"/>
  <c r="B1249" i="1"/>
  <c r="A1249" i="1" s="1"/>
  <c r="AA1248" i="1"/>
  <c r="Z1248" i="1"/>
  <c r="Y1248" i="1"/>
  <c r="X1248" i="1"/>
  <c r="W1248" i="1"/>
  <c r="U1248" i="1"/>
  <c r="T1248" i="1"/>
  <c r="V1248" i="1" s="1"/>
  <c r="S1248" i="1"/>
  <c r="R1248" i="1"/>
  <c r="Q1248" i="1"/>
  <c r="O1248" i="1"/>
  <c r="N1248" i="1"/>
  <c r="P1248" i="1" s="1"/>
  <c r="L1248" i="1"/>
  <c r="M1248" i="1" s="1"/>
  <c r="K1248" i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V1247" i="1" s="1"/>
  <c r="T1247" i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Y1246" i="1"/>
  <c r="X1246" i="1"/>
  <c r="Z1246" i="1" s="1"/>
  <c r="W1246" i="1"/>
  <c r="U1246" i="1"/>
  <c r="T1246" i="1"/>
  <c r="V1246" i="1" s="1"/>
  <c r="R1246" i="1"/>
  <c r="Q1246" i="1"/>
  <c r="S1246" i="1" s="1"/>
  <c r="O1246" i="1"/>
  <c r="N1246" i="1"/>
  <c r="P1246" i="1" s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V1245" i="1"/>
  <c r="U1245" i="1"/>
  <c r="T1245" i="1"/>
  <c r="R1245" i="1"/>
  <c r="Q1245" i="1"/>
  <c r="S1245" i="1" s="1"/>
  <c r="O1245" i="1"/>
  <c r="P1245" i="1" s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 s="1"/>
  <c r="AA1244" i="1"/>
  <c r="Y1244" i="1"/>
  <c r="X1244" i="1"/>
  <c r="Z1244" i="1" s="1"/>
  <c r="W1244" i="1"/>
  <c r="U1244" i="1"/>
  <c r="T1244" i="1"/>
  <c r="V1244" i="1" s="1"/>
  <c r="R1244" i="1"/>
  <c r="S1244" i="1" s="1"/>
  <c r="Q1244" i="1"/>
  <c r="O1244" i="1"/>
  <c r="N1244" i="1"/>
  <c r="P1244" i="1" s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V1243" i="1"/>
  <c r="U1243" i="1"/>
  <c r="T1243" i="1"/>
  <c r="R1243" i="1"/>
  <c r="Q1243" i="1"/>
  <c r="S1243" i="1" s="1"/>
  <c r="O1243" i="1"/>
  <c r="P1243" i="1" s="1"/>
  <c r="N1243" i="1"/>
  <c r="L1243" i="1"/>
  <c r="K1243" i="1"/>
  <c r="M1243" i="1" s="1"/>
  <c r="AB1243" i="1" s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W1242" i="1"/>
  <c r="U1242" i="1"/>
  <c r="T1242" i="1"/>
  <c r="V1242" i="1" s="1"/>
  <c r="R1242" i="1"/>
  <c r="S1242" i="1" s="1"/>
  <c r="Q1242" i="1"/>
  <c r="O1242" i="1"/>
  <c r="N1242" i="1"/>
  <c r="P1242" i="1" s="1"/>
  <c r="L1242" i="1"/>
  <c r="M1242" i="1" s="1"/>
  <c r="K1242" i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U1241" i="1"/>
  <c r="T1241" i="1"/>
  <c r="V1241" i="1" s="1"/>
  <c r="R1241" i="1"/>
  <c r="Q1241" i="1"/>
  <c r="S1241" i="1" s="1"/>
  <c r="P1241" i="1"/>
  <c r="O1241" i="1"/>
  <c r="N1241" i="1"/>
  <c r="L1241" i="1"/>
  <c r="K1241" i="1"/>
  <c r="M1241" i="1" s="1"/>
  <c r="J1241" i="1"/>
  <c r="I1241" i="1"/>
  <c r="H1241" i="1"/>
  <c r="AB1241" i="1" s="1"/>
  <c r="G1241" i="1"/>
  <c r="F1241" i="1"/>
  <c r="E1241" i="1"/>
  <c r="D1241" i="1"/>
  <c r="B1241" i="1"/>
  <c r="A1241" i="1" s="1"/>
  <c r="AA1240" i="1"/>
  <c r="Y1240" i="1"/>
  <c r="X1240" i="1"/>
  <c r="W1240" i="1"/>
  <c r="U1240" i="1"/>
  <c r="T1240" i="1"/>
  <c r="V1240" i="1" s="1"/>
  <c r="R1240" i="1"/>
  <c r="S1240" i="1" s="1"/>
  <c r="Q1240" i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V1239" i="1" s="1"/>
  <c r="T1239" i="1"/>
  <c r="R1239" i="1"/>
  <c r="Q1239" i="1"/>
  <c r="S1239" i="1" s="1"/>
  <c r="P1239" i="1"/>
  <c r="O1239" i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Z1238" i="1"/>
  <c r="Y1238" i="1"/>
  <c r="X1238" i="1"/>
  <c r="W1238" i="1"/>
  <c r="U1238" i="1"/>
  <c r="T1238" i="1"/>
  <c r="V1238" i="1" s="1"/>
  <c r="S1238" i="1"/>
  <c r="R1238" i="1"/>
  <c r="Q1238" i="1"/>
  <c r="O1238" i="1"/>
  <c r="N1238" i="1"/>
  <c r="P1238" i="1" s="1"/>
  <c r="L1238" i="1"/>
  <c r="M1238" i="1" s="1"/>
  <c r="K1238" i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V1237" i="1" s="1"/>
  <c r="T1237" i="1"/>
  <c r="R1237" i="1"/>
  <c r="Q1237" i="1"/>
  <c r="S1237" i="1" s="1"/>
  <c r="O1237" i="1"/>
  <c r="P1237" i="1" s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 s="1"/>
  <c r="AA1236" i="1"/>
  <c r="Z1236" i="1"/>
  <c r="Y1236" i="1"/>
  <c r="X1236" i="1"/>
  <c r="W1236" i="1"/>
  <c r="U1236" i="1"/>
  <c r="T1236" i="1"/>
  <c r="V1236" i="1" s="1"/>
  <c r="S1236" i="1"/>
  <c r="R1236" i="1"/>
  <c r="Q1236" i="1"/>
  <c r="O1236" i="1"/>
  <c r="N1236" i="1"/>
  <c r="P1236" i="1" s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V1235" i="1" s="1"/>
  <c r="T1235" i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T1234" i="1"/>
  <c r="V1234" i="1" s="1"/>
  <c r="R1234" i="1"/>
  <c r="Q1234" i="1"/>
  <c r="S1234" i="1" s="1"/>
  <c r="O1234" i="1"/>
  <c r="N1234" i="1"/>
  <c r="P1234" i="1" s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AB1233" i="1"/>
  <c r="AA1233" i="1"/>
  <c r="Z1233" i="1"/>
  <c r="Y1233" i="1"/>
  <c r="X1233" i="1"/>
  <c r="W1233" i="1"/>
  <c r="V1233" i="1"/>
  <c r="U1233" i="1"/>
  <c r="T1233" i="1"/>
  <c r="R1233" i="1"/>
  <c r="Q1233" i="1"/>
  <c r="S1233" i="1" s="1"/>
  <c r="O1233" i="1"/>
  <c r="P1233" i="1" s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 s="1"/>
  <c r="AA1232" i="1"/>
  <c r="Y1232" i="1"/>
  <c r="X1232" i="1"/>
  <c r="Z1232" i="1" s="1"/>
  <c r="W1232" i="1"/>
  <c r="U1232" i="1"/>
  <c r="T1232" i="1"/>
  <c r="V1232" i="1" s="1"/>
  <c r="S1232" i="1"/>
  <c r="R1232" i="1"/>
  <c r="Q1232" i="1"/>
  <c r="O1232" i="1"/>
  <c r="N1232" i="1"/>
  <c r="P1232" i="1" s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V1231" i="1"/>
  <c r="U1231" i="1"/>
  <c r="T1231" i="1"/>
  <c r="R1231" i="1"/>
  <c r="Q1231" i="1"/>
  <c r="S1231" i="1" s="1"/>
  <c r="O1231" i="1"/>
  <c r="N1231" i="1"/>
  <c r="P1231" i="1" s="1"/>
  <c r="AB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T1230" i="1"/>
  <c r="V1230" i="1" s="1"/>
  <c r="R1230" i="1"/>
  <c r="S1230" i="1" s="1"/>
  <c r="Q1230" i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P1229" i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 s="1"/>
  <c r="AA1228" i="1"/>
  <c r="Y1228" i="1"/>
  <c r="X1228" i="1"/>
  <c r="Z1228" i="1" s="1"/>
  <c r="W1228" i="1"/>
  <c r="U1228" i="1"/>
  <c r="T1228" i="1"/>
  <c r="V1228" i="1" s="1"/>
  <c r="R1228" i="1"/>
  <c r="S1228" i="1" s="1"/>
  <c r="Q1228" i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V1227" i="1"/>
  <c r="U1227" i="1"/>
  <c r="T1227" i="1"/>
  <c r="R1227" i="1"/>
  <c r="Q1227" i="1"/>
  <c r="S1227" i="1" s="1"/>
  <c r="P1227" i="1"/>
  <c r="O1227" i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Y1226" i="1"/>
  <c r="X1226" i="1"/>
  <c r="Z1226" i="1" s="1"/>
  <c r="W1226" i="1"/>
  <c r="U1226" i="1"/>
  <c r="T1226" i="1"/>
  <c r="V1226" i="1" s="1"/>
  <c r="S1226" i="1"/>
  <c r="R1226" i="1"/>
  <c r="Q1226" i="1"/>
  <c r="O1226" i="1"/>
  <c r="N1226" i="1"/>
  <c r="P1226" i="1" s="1"/>
  <c r="L1226" i="1"/>
  <c r="M1226" i="1" s="1"/>
  <c r="K1226" i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V1225" i="1" s="1"/>
  <c r="T1225" i="1"/>
  <c r="R1225" i="1"/>
  <c r="Q1225" i="1"/>
  <c r="S1225" i="1" s="1"/>
  <c r="O1225" i="1"/>
  <c r="P1225" i="1" s="1"/>
  <c r="N1225" i="1"/>
  <c r="L1225" i="1"/>
  <c r="K1225" i="1"/>
  <c r="M1225" i="1" s="1"/>
  <c r="J1225" i="1"/>
  <c r="I1225" i="1"/>
  <c r="H1225" i="1"/>
  <c r="AB1225" i="1" s="1"/>
  <c r="G1225" i="1"/>
  <c r="F1225" i="1"/>
  <c r="E1225" i="1"/>
  <c r="D1225" i="1"/>
  <c r="B1225" i="1"/>
  <c r="A1225" i="1" s="1"/>
  <c r="AA1224" i="1"/>
  <c r="Y1224" i="1"/>
  <c r="X1224" i="1"/>
  <c r="Z1224" i="1" s="1"/>
  <c r="W1224" i="1"/>
  <c r="U1224" i="1"/>
  <c r="T1224" i="1"/>
  <c r="V1224" i="1" s="1"/>
  <c r="R1224" i="1"/>
  <c r="S1224" i="1" s="1"/>
  <c r="Q1224" i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V1223" i="1" s="1"/>
  <c r="T1223" i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M1222" i="1" s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Z1221" i="1" s="1"/>
  <c r="X1221" i="1"/>
  <c r="W1221" i="1"/>
  <c r="U1221" i="1"/>
  <c r="T1221" i="1"/>
  <c r="V1221" i="1" s="1"/>
  <c r="S1221" i="1"/>
  <c r="R1221" i="1"/>
  <c r="Q1221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AA1220" i="1"/>
  <c r="Y1220" i="1"/>
  <c r="X1220" i="1"/>
  <c r="Z1220" i="1" s="1"/>
  <c r="W1220" i="1"/>
  <c r="U1220" i="1"/>
  <c r="V1220" i="1" s="1"/>
  <c r="T1220" i="1"/>
  <c r="R1220" i="1"/>
  <c r="S1220" i="1" s="1"/>
  <c r="Q1220" i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V1219" i="1" s="1"/>
  <c r="T1219" i="1"/>
  <c r="R1219" i="1"/>
  <c r="Q1219" i="1"/>
  <c r="S1219" i="1" s="1"/>
  <c r="O1219" i="1"/>
  <c r="N1219" i="1"/>
  <c r="P1219" i="1" s="1"/>
  <c r="L1219" i="1"/>
  <c r="M1219" i="1" s="1"/>
  <c r="K1219" i="1"/>
  <c r="J1219" i="1"/>
  <c r="I1219" i="1"/>
  <c r="H1219" i="1"/>
  <c r="G1219" i="1"/>
  <c r="F1219" i="1"/>
  <c r="E1219" i="1"/>
  <c r="D1219" i="1"/>
  <c r="B1219" i="1"/>
  <c r="A1219" i="1" s="1"/>
  <c r="AA1218" i="1"/>
  <c r="Y1218" i="1"/>
  <c r="X1218" i="1"/>
  <c r="Z1218" i="1" s="1"/>
  <c r="W1218" i="1"/>
  <c r="U1218" i="1"/>
  <c r="T1218" i="1"/>
  <c r="V1218" i="1" s="1"/>
  <c r="R1218" i="1"/>
  <c r="Q1218" i="1"/>
  <c r="S1218" i="1" s="1"/>
  <c r="O1218" i="1"/>
  <c r="P1218" i="1" s="1"/>
  <c r="N1218" i="1"/>
  <c r="L1218" i="1"/>
  <c r="M1218" i="1" s="1"/>
  <c r="K1218" i="1"/>
  <c r="J1218" i="1"/>
  <c r="I1218" i="1"/>
  <c r="H1218" i="1"/>
  <c r="G1218" i="1"/>
  <c r="F1218" i="1"/>
  <c r="E1218" i="1"/>
  <c r="D1218" i="1"/>
  <c r="B1218" i="1"/>
  <c r="A1218" i="1" s="1"/>
  <c r="AA1217" i="1"/>
  <c r="Y1217" i="1"/>
  <c r="Z1217" i="1" s="1"/>
  <c r="X1217" i="1"/>
  <c r="W1217" i="1"/>
  <c r="U1217" i="1"/>
  <c r="T1217" i="1"/>
  <c r="V1217" i="1" s="1"/>
  <c r="R1217" i="1"/>
  <c r="Q1217" i="1"/>
  <c r="S1217" i="1" s="1"/>
  <c r="P1217" i="1"/>
  <c r="O1217" i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Z1216" i="1" s="1"/>
  <c r="W1216" i="1"/>
  <c r="U1216" i="1"/>
  <c r="T1216" i="1"/>
  <c r="V1216" i="1" s="1"/>
  <c r="S1216" i="1"/>
  <c r="R1216" i="1"/>
  <c r="Q1216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Z1215" i="1" s="1"/>
  <c r="W1215" i="1"/>
  <c r="V1215" i="1"/>
  <c r="U1215" i="1"/>
  <c r="T1215" i="1"/>
  <c r="S1215" i="1"/>
  <c r="R1215" i="1"/>
  <c r="Q1215" i="1"/>
  <c r="P1215" i="1"/>
  <c r="O1215" i="1"/>
  <c r="N1215" i="1"/>
  <c r="L1215" i="1"/>
  <c r="K1215" i="1"/>
  <c r="M1215" i="1" s="1"/>
  <c r="AB1215" i="1" s="1"/>
  <c r="J1215" i="1"/>
  <c r="I1215" i="1"/>
  <c r="H1215" i="1"/>
  <c r="G1215" i="1"/>
  <c r="F1215" i="1"/>
  <c r="E1215" i="1"/>
  <c r="D1215" i="1"/>
  <c r="B1215" i="1"/>
  <c r="A1215" i="1" s="1"/>
  <c r="AA1214" i="1"/>
  <c r="Y1214" i="1"/>
  <c r="Z1214" i="1" s="1"/>
  <c r="X1214" i="1"/>
  <c r="W1214" i="1"/>
  <c r="V1214" i="1"/>
  <c r="U1214" i="1"/>
  <c r="T1214" i="1"/>
  <c r="S1214" i="1"/>
  <c r="R1214" i="1"/>
  <c r="Q1214" i="1"/>
  <c r="O1214" i="1"/>
  <c r="N1214" i="1"/>
  <c r="P1214" i="1" s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Z1213" i="1" s="1"/>
  <c r="X1213" i="1"/>
  <c r="W1213" i="1"/>
  <c r="U1213" i="1"/>
  <c r="T1213" i="1"/>
  <c r="R1213" i="1"/>
  <c r="Q1213" i="1"/>
  <c r="S1213" i="1" s="1"/>
  <c r="O1213" i="1"/>
  <c r="P1213" i="1" s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AA1212" i="1"/>
  <c r="Z1212" i="1"/>
  <c r="Y1212" i="1"/>
  <c r="X1212" i="1"/>
  <c r="W1212" i="1"/>
  <c r="U1212" i="1"/>
  <c r="T1212" i="1"/>
  <c r="V1212" i="1" s="1"/>
  <c r="R1212" i="1"/>
  <c r="S1212" i="1" s="1"/>
  <c r="Q1212" i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V1211" i="1" s="1"/>
  <c r="T1211" i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M1210" i="1" s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Z1209" i="1" s="1"/>
  <c r="X1209" i="1"/>
  <c r="W1209" i="1"/>
  <c r="V1209" i="1"/>
  <c r="U1209" i="1"/>
  <c r="T1209" i="1"/>
  <c r="S1209" i="1"/>
  <c r="R1209" i="1"/>
  <c r="Q1209" i="1"/>
  <c r="P1209" i="1"/>
  <c r="O1209" i="1"/>
  <c r="N1209" i="1"/>
  <c r="M1209" i="1"/>
  <c r="AB1209" i="1" s="1"/>
  <c r="L1209" i="1"/>
  <c r="K1209" i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U1208" i="1"/>
  <c r="T1208" i="1"/>
  <c r="R1208" i="1"/>
  <c r="S1208" i="1" s="1"/>
  <c r="Q1208" i="1"/>
  <c r="P1208" i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V1207" i="1" s="1"/>
  <c r="T1207" i="1"/>
  <c r="S1207" i="1"/>
  <c r="R1207" i="1"/>
  <c r="Q1207" i="1"/>
  <c r="O1207" i="1"/>
  <c r="N1207" i="1"/>
  <c r="P1207" i="1" s="1"/>
  <c r="L1207" i="1"/>
  <c r="K1207" i="1"/>
  <c r="M1207" i="1" s="1"/>
  <c r="J1207" i="1"/>
  <c r="I1207" i="1"/>
  <c r="AB1207" i="1" s="1"/>
  <c r="H1207" i="1"/>
  <c r="G1207" i="1"/>
  <c r="F1207" i="1"/>
  <c r="E1207" i="1"/>
  <c r="D1207" i="1"/>
  <c r="B1207" i="1"/>
  <c r="A1207" i="1" s="1"/>
  <c r="AA1206" i="1"/>
  <c r="Y1206" i="1"/>
  <c r="X1206" i="1"/>
  <c r="Z1206" i="1" s="1"/>
  <c r="W1206" i="1"/>
  <c r="V1206" i="1"/>
  <c r="U1206" i="1"/>
  <c r="T1206" i="1"/>
  <c r="R1206" i="1"/>
  <c r="S1206" i="1" s="1"/>
  <c r="Q1206" i="1"/>
  <c r="O1206" i="1"/>
  <c r="N1206" i="1"/>
  <c r="L1206" i="1"/>
  <c r="M1206" i="1" s="1"/>
  <c r="K1206" i="1"/>
  <c r="J1206" i="1"/>
  <c r="I1206" i="1"/>
  <c r="H1206" i="1"/>
  <c r="G1206" i="1"/>
  <c r="F1206" i="1"/>
  <c r="E1206" i="1"/>
  <c r="D1206" i="1"/>
  <c r="B1206" i="1"/>
  <c r="A1206" i="1" s="1"/>
  <c r="AA1205" i="1"/>
  <c r="Y1205" i="1"/>
  <c r="Z1205" i="1" s="1"/>
  <c r="X1205" i="1"/>
  <c r="W1205" i="1"/>
  <c r="U1205" i="1"/>
  <c r="T1205" i="1"/>
  <c r="V1205" i="1" s="1"/>
  <c r="R1205" i="1"/>
  <c r="Q1205" i="1"/>
  <c r="S1205" i="1" s="1"/>
  <c r="P1205" i="1"/>
  <c r="O1205" i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 s="1"/>
  <c r="AA1204" i="1"/>
  <c r="Y1204" i="1"/>
  <c r="Z1204" i="1" s="1"/>
  <c r="X1204" i="1"/>
  <c r="W1204" i="1"/>
  <c r="V1204" i="1"/>
  <c r="U1204" i="1"/>
  <c r="T1204" i="1"/>
  <c r="S1204" i="1"/>
  <c r="R1204" i="1"/>
  <c r="Q1204" i="1"/>
  <c r="O1204" i="1"/>
  <c r="N1204" i="1"/>
  <c r="P1204" i="1" s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Z1203" i="1" s="1"/>
  <c r="X1203" i="1"/>
  <c r="W1203" i="1"/>
  <c r="V1203" i="1"/>
  <c r="U1203" i="1"/>
  <c r="T1203" i="1"/>
  <c r="R1203" i="1"/>
  <c r="Q1203" i="1"/>
  <c r="S1203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AA1202" i="1"/>
  <c r="Y1202" i="1"/>
  <c r="X1202" i="1"/>
  <c r="W1202" i="1"/>
  <c r="U1202" i="1"/>
  <c r="T1202" i="1"/>
  <c r="V1202" i="1" s="1"/>
  <c r="S1202" i="1"/>
  <c r="R1202" i="1"/>
  <c r="Q1202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Z1201" i="1" s="1"/>
  <c r="X1201" i="1"/>
  <c r="W1201" i="1"/>
  <c r="U1201" i="1"/>
  <c r="V1201" i="1" s="1"/>
  <c r="T1201" i="1"/>
  <c r="R1201" i="1"/>
  <c r="S1201" i="1" s="1"/>
  <c r="Q1201" i="1"/>
  <c r="O1201" i="1"/>
  <c r="P1201" i="1" s="1"/>
  <c r="N1201" i="1"/>
  <c r="L1201" i="1"/>
  <c r="K1201" i="1"/>
  <c r="M1201" i="1" s="1"/>
  <c r="AB1201" i="1" s="1"/>
  <c r="J1201" i="1"/>
  <c r="I1201" i="1"/>
  <c r="H1201" i="1"/>
  <c r="G1201" i="1"/>
  <c r="F1201" i="1"/>
  <c r="E1201" i="1"/>
  <c r="D1201" i="1"/>
  <c r="B1201" i="1"/>
  <c r="A1201" i="1" s="1"/>
  <c r="AA1200" i="1"/>
  <c r="Y1200" i="1"/>
  <c r="X1200" i="1"/>
  <c r="Z1200" i="1" s="1"/>
  <c r="W1200" i="1"/>
  <c r="U1200" i="1"/>
  <c r="T1200" i="1"/>
  <c r="V1200" i="1" s="1"/>
  <c r="R1200" i="1"/>
  <c r="S1200" i="1" s="1"/>
  <c r="Q1200" i="1"/>
  <c r="O1200" i="1"/>
  <c r="N1200" i="1"/>
  <c r="P1200" i="1" s="1"/>
  <c r="L1200" i="1"/>
  <c r="K1200" i="1"/>
  <c r="M1200" i="1" s="1"/>
  <c r="J1200" i="1"/>
  <c r="I1200" i="1"/>
  <c r="H1200" i="1"/>
  <c r="AB1200" i="1" s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V1199" i="1" s="1"/>
  <c r="T1199" i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Z1198" i="1"/>
  <c r="Y1198" i="1"/>
  <c r="X1198" i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M1198" i="1" s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Z1197" i="1" s="1"/>
  <c r="X1197" i="1"/>
  <c r="W1197" i="1"/>
  <c r="U1197" i="1"/>
  <c r="T1197" i="1"/>
  <c r="V1197" i="1" s="1"/>
  <c r="S1197" i="1"/>
  <c r="R1197" i="1"/>
  <c r="Q1197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AA1196" i="1"/>
  <c r="Y1196" i="1"/>
  <c r="X1196" i="1"/>
  <c r="Z1196" i="1" s="1"/>
  <c r="W1196" i="1"/>
  <c r="U1196" i="1"/>
  <c r="V1196" i="1" s="1"/>
  <c r="T1196" i="1"/>
  <c r="R1196" i="1"/>
  <c r="S1196" i="1" s="1"/>
  <c r="Q1196" i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V1195" i="1" s="1"/>
  <c r="T1195" i="1"/>
  <c r="R1195" i="1"/>
  <c r="Q1195" i="1"/>
  <c r="S1195" i="1" s="1"/>
  <c r="O1195" i="1"/>
  <c r="N1195" i="1"/>
  <c r="P1195" i="1" s="1"/>
  <c r="L1195" i="1"/>
  <c r="M1195" i="1" s="1"/>
  <c r="K1195" i="1"/>
  <c r="J1195" i="1"/>
  <c r="I1195" i="1"/>
  <c r="H1195" i="1"/>
  <c r="G1195" i="1"/>
  <c r="F1195" i="1"/>
  <c r="E1195" i="1"/>
  <c r="D1195" i="1"/>
  <c r="B1195" i="1"/>
  <c r="A1195" i="1" s="1"/>
  <c r="AA1194" i="1"/>
  <c r="Y1194" i="1"/>
  <c r="X1194" i="1"/>
  <c r="Z1194" i="1" s="1"/>
  <c r="W1194" i="1"/>
  <c r="U1194" i="1"/>
  <c r="T1194" i="1"/>
  <c r="V1194" i="1" s="1"/>
  <c r="R1194" i="1"/>
  <c r="Q1194" i="1"/>
  <c r="S1194" i="1" s="1"/>
  <c r="O1194" i="1"/>
  <c r="P1194" i="1" s="1"/>
  <c r="N1194" i="1"/>
  <c r="L1194" i="1"/>
  <c r="M1194" i="1" s="1"/>
  <c r="K1194" i="1"/>
  <c r="J1194" i="1"/>
  <c r="I1194" i="1"/>
  <c r="H1194" i="1"/>
  <c r="G1194" i="1"/>
  <c r="F1194" i="1"/>
  <c r="E1194" i="1"/>
  <c r="D1194" i="1"/>
  <c r="B1194" i="1"/>
  <c r="A1194" i="1" s="1"/>
  <c r="AA1193" i="1"/>
  <c r="Y1193" i="1"/>
  <c r="Z1193" i="1" s="1"/>
  <c r="X1193" i="1"/>
  <c r="W1193" i="1"/>
  <c r="U1193" i="1"/>
  <c r="T1193" i="1"/>
  <c r="V1193" i="1" s="1"/>
  <c r="R1193" i="1"/>
  <c r="Q1193" i="1"/>
  <c r="S1193" i="1" s="1"/>
  <c r="P1193" i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 s="1"/>
  <c r="AA1192" i="1"/>
  <c r="Y1192" i="1"/>
  <c r="X1192" i="1"/>
  <c r="W1192" i="1"/>
  <c r="U1192" i="1"/>
  <c r="T1192" i="1"/>
  <c r="V1192" i="1" s="1"/>
  <c r="S1192" i="1"/>
  <c r="R1192" i="1"/>
  <c r="Q1192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AB1191" i="1"/>
  <c r="AA1191" i="1"/>
  <c r="Y1191" i="1"/>
  <c r="X1191" i="1"/>
  <c r="Z1191" i="1" s="1"/>
  <c r="W1191" i="1"/>
  <c r="V1191" i="1"/>
  <c r="U1191" i="1"/>
  <c r="T1191" i="1"/>
  <c r="S1191" i="1"/>
  <c r="R1191" i="1"/>
  <c r="Q1191" i="1"/>
  <c r="P1191" i="1"/>
  <c r="O1191" i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Y1190" i="1"/>
  <c r="Z1190" i="1" s="1"/>
  <c r="X1190" i="1"/>
  <c r="W1190" i="1"/>
  <c r="V1190" i="1"/>
  <c r="U1190" i="1"/>
  <c r="T1190" i="1"/>
  <c r="S1190" i="1"/>
  <c r="R1190" i="1"/>
  <c r="Q1190" i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Z1189" i="1" s="1"/>
  <c r="X1189" i="1"/>
  <c r="W1189" i="1"/>
  <c r="U1189" i="1"/>
  <c r="T1189" i="1"/>
  <c r="R1189" i="1"/>
  <c r="Q1189" i="1"/>
  <c r="S1189" i="1" s="1"/>
  <c r="O1189" i="1"/>
  <c r="P1189" i="1" s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AA1188" i="1"/>
  <c r="Z1188" i="1"/>
  <c r="Y1188" i="1"/>
  <c r="X1188" i="1"/>
  <c r="W1188" i="1"/>
  <c r="U1188" i="1"/>
  <c r="T1188" i="1"/>
  <c r="V1188" i="1" s="1"/>
  <c r="R1188" i="1"/>
  <c r="S1188" i="1" s="1"/>
  <c r="Q1188" i="1"/>
  <c r="O1188" i="1"/>
  <c r="N1188" i="1"/>
  <c r="P1188" i="1" s="1"/>
  <c r="L1188" i="1"/>
  <c r="K1188" i="1"/>
  <c r="M1188" i="1" s="1"/>
  <c r="J1188" i="1"/>
  <c r="I1188" i="1"/>
  <c r="H1188" i="1"/>
  <c r="AB1188" i="1" s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V1187" i="1" s="1"/>
  <c r="T1187" i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M1186" i="1" s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Z1185" i="1" s="1"/>
  <c r="X1185" i="1"/>
  <c r="W1185" i="1"/>
  <c r="V1185" i="1"/>
  <c r="U1185" i="1"/>
  <c r="T1185" i="1"/>
  <c r="S1185" i="1"/>
  <c r="R1185" i="1"/>
  <c r="Q1185" i="1"/>
  <c r="P1185" i="1"/>
  <c r="O1185" i="1"/>
  <c r="N1185" i="1"/>
  <c r="M1185" i="1"/>
  <c r="AB1185" i="1" s="1"/>
  <c r="L1185" i="1"/>
  <c r="K1185" i="1"/>
  <c r="J1185" i="1"/>
  <c r="I1185" i="1"/>
  <c r="H1185" i="1"/>
  <c r="G1185" i="1"/>
  <c r="F1185" i="1"/>
  <c r="E1185" i="1"/>
  <c r="D1185" i="1"/>
  <c r="B1185" i="1"/>
  <c r="A1185" i="1" s="1"/>
  <c r="AA1184" i="1"/>
  <c r="Y1184" i="1"/>
  <c r="X1184" i="1"/>
  <c r="Z1184" i="1" s="1"/>
  <c r="W1184" i="1"/>
  <c r="U1184" i="1"/>
  <c r="T1184" i="1"/>
  <c r="V1184" i="1" s="1"/>
  <c r="R1184" i="1"/>
  <c r="S1184" i="1" s="1"/>
  <c r="Q1184" i="1"/>
  <c r="P1184" i="1"/>
  <c r="O1184" i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V1183" i="1" s="1"/>
  <c r="T1183" i="1"/>
  <c r="S1183" i="1"/>
  <c r="R1183" i="1"/>
  <c r="Q1183" i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Y1182" i="1"/>
  <c r="X1182" i="1"/>
  <c r="Z1182" i="1" s="1"/>
  <c r="W1182" i="1"/>
  <c r="V1182" i="1"/>
  <c r="U1182" i="1"/>
  <c r="T1182" i="1"/>
  <c r="R1182" i="1"/>
  <c r="S1182" i="1" s="1"/>
  <c r="Q1182" i="1"/>
  <c r="O1182" i="1"/>
  <c r="N1182" i="1"/>
  <c r="P1182" i="1" s="1"/>
  <c r="L1182" i="1"/>
  <c r="M1182" i="1" s="1"/>
  <c r="K1182" i="1"/>
  <c r="J1182" i="1"/>
  <c r="I1182" i="1"/>
  <c r="H1182" i="1"/>
  <c r="AB1182" i="1" s="1"/>
  <c r="G1182" i="1"/>
  <c r="F1182" i="1"/>
  <c r="E1182" i="1"/>
  <c r="D1182" i="1"/>
  <c r="B1182" i="1"/>
  <c r="A1182" i="1" s="1"/>
  <c r="AA1181" i="1"/>
  <c r="Y1181" i="1"/>
  <c r="Z1181" i="1" s="1"/>
  <c r="X1181" i="1"/>
  <c r="W1181" i="1"/>
  <c r="U1181" i="1"/>
  <c r="T1181" i="1"/>
  <c r="V1181" i="1" s="1"/>
  <c r="R1181" i="1"/>
  <c r="Q1181" i="1"/>
  <c r="S1181" i="1" s="1"/>
  <c r="P1181" i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 s="1"/>
  <c r="AA1180" i="1"/>
  <c r="Z1180" i="1"/>
  <c r="Y1180" i="1"/>
  <c r="X1180" i="1"/>
  <c r="W1180" i="1"/>
  <c r="V1180" i="1"/>
  <c r="U1180" i="1"/>
  <c r="T1180" i="1"/>
  <c r="S1180" i="1"/>
  <c r="R1180" i="1"/>
  <c r="Q1180" i="1"/>
  <c r="O1180" i="1"/>
  <c r="N1180" i="1"/>
  <c r="P1180" i="1" s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Z1179" i="1" s="1"/>
  <c r="X1179" i="1"/>
  <c r="W1179" i="1"/>
  <c r="V1179" i="1"/>
  <c r="U1179" i="1"/>
  <c r="T1179" i="1"/>
  <c r="R1179" i="1"/>
  <c r="Q1179" i="1"/>
  <c r="S1179" i="1" s="1"/>
  <c r="P1179" i="1"/>
  <c r="AB1179" i="1" s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T1178" i="1"/>
  <c r="V1178" i="1" s="1"/>
  <c r="S1178" i="1"/>
  <c r="R1178" i="1"/>
  <c r="Q1178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Z1177" i="1" s="1"/>
  <c r="X1177" i="1"/>
  <c r="W1177" i="1"/>
  <c r="U1177" i="1"/>
  <c r="V1177" i="1" s="1"/>
  <c r="T1177" i="1"/>
  <c r="R1177" i="1"/>
  <c r="S1177" i="1" s="1"/>
  <c r="Q1177" i="1"/>
  <c r="O1177" i="1"/>
  <c r="P1177" i="1" s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Z1176" i="1" s="1"/>
  <c r="W1176" i="1"/>
  <c r="U1176" i="1"/>
  <c r="T1176" i="1"/>
  <c r="V1176" i="1" s="1"/>
  <c r="R1176" i="1"/>
  <c r="S1176" i="1" s="1"/>
  <c r="Q1176" i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V1175" i="1" s="1"/>
  <c r="T1175" i="1"/>
  <c r="R1175" i="1"/>
  <c r="Q1175" i="1"/>
  <c r="S1175" i="1" s="1"/>
  <c r="O1175" i="1"/>
  <c r="N1175" i="1"/>
  <c r="P1175" i="1" s="1"/>
  <c r="L1175" i="1"/>
  <c r="K1175" i="1"/>
  <c r="M1175" i="1" s="1"/>
  <c r="AB1175" i="1" s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U1174" i="1"/>
  <c r="T1174" i="1"/>
  <c r="V1174" i="1" s="1"/>
  <c r="R1174" i="1"/>
  <c r="Q1174" i="1"/>
  <c r="S1174" i="1" s="1"/>
  <c r="O1174" i="1"/>
  <c r="N1174" i="1"/>
  <c r="P1174" i="1" s="1"/>
  <c r="L1174" i="1"/>
  <c r="M1174" i="1" s="1"/>
  <c r="K1174" i="1"/>
  <c r="J1174" i="1"/>
  <c r="I1174" i="1"/>
  <c r="H1174" i="1"/>
  <c r="AB1174" i="1" s="1"/>
  <c r="G1174" i="1"/>
  <c r="F1174" i="1"/>
  <c r="E1174" i="1"/>
  <c r="D1174" i="1"/>
  <c r="B1174" i="1"/>
  <c r="A1174" i="1"/>
  <c r="AA1173" i="1"/>
  <c r="Y1173" i="1"/>
  <c r="X1173" i="1"/>
  <c r="W1173" i="1"/>
  <c r="U1173" i="1"/>
  <c r="T1173" i="1"/>
  <c r="V1173" i="1" s="1"/>
  <c r="S1173" i="1"/>
  <c r="R1173" i="1"/>
  <c r="Q1173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AA1172" i="1"/>
  <c r="Y1172" i="1"/>
  <c r="X1172" i="1"/>
  <c r="Z1172" i="1" s="1"/>
  <c r="W1172" i="1"/>
  <c r="U1172" i="1"/>
  <c r="V1172" i="1" s="1"/>
  <c r="T1172" i="1"/>
  <c r="R1172" i="1"/>
  <c r="S1172" i="1" s="1"/>
  <c r="Q1172" i="1"/>
  <c r="O1172" i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Z1171" i="1" s="1"/>
  <c r="W1171" i="1"/>
  <c r="U1171" i="1"/>
  <c r="V1171" i="1" s="1"/>
  <c r="T1171" i="1"/>
  <c r="R1171" i="1"/>
  <c r="Q1171" i="1"/>
  <c r="S1171" i="1" s="1"/>
  <c r="O1171" i="1"/>
  <c r="N1171" i="1"/>
  <c r="P1171" i="1" s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AA1170" i="1"/>
  <c r="Y1170" i="1"/>
  <c r="X1170" i="1"/>
  <c r="Z1170" i="1" s="1"/>
  <c r="W1170" i="1"/>
  <c r="U1170" i="1"/>
  <c r="T1170" i="1"/>
  <c r="V1170" i="1" s="1"/>
  <c r="R1170" i="1"/>
  <c r="Q1170" i="1"/>
  <c r="S1170" i="1" s="1"/>
  <c r="O1170" i="1"/>
  <c r="P1170" i="1" s="1"/>
  <c r="N1170" i="1"/>
  <c r="L1170" i="1"/>
  <c r="M1170" i="1" s="1"/>
  <c r="AB1170" i="1" s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U1169" i="1"/>
  <c r="T1169" i="1"/>
  <c r="V1169" i="1" s="1"/>
  <c r="R1169" i="1"/>
  <c r="Q1169" i="1"/>
  <c r="S1169" i="1" s="1"/>
  <c r="O1169" i="1"/>
  <c r="P1169" i="1" s="1"/>
  <c r="N1169" i="1"/>
  <c r="L1169" i="1"/>
  <c r="K1169" i="1"/>
  <c r="M1169" i="1" s="1"/>
  <c r="J1169" i="1"/>
  <c r="I1169" i="1"/>
  <c r="H1169" i="1"/>
  <c r="AB1169" i="1" s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U1168" i="1"/>
  <c r="T1168" i="1"/>
  <c r="V1168" i="1" s="1"/>
  <c r="S1168" i="1"/>
  <c r="R1168" i="1"/>
  <c r="Q1168" i="1"/>
  <c r="P1168" i="1"/>
  <c r="O1168" i="1"/>
  <c r="N1168" i="1"/>
  <c r="M1168" i="1"/>
  <c r="L1168" i="1"/>
  <c r="K1168" i="1"/>
  <c r="J1168" i="1"/>
  <c r="I1168" i="1"/>
  <c r="H1168" i="1"/>
  <c r="AB1168" i="1" s="1"/>
  <c r="G1168" i="1"/>
  <c r="F1168" i="1"/>
  <c r="E1168" i="1"/>
  <c r="D1168" i="1"/>
  <c r="B1168" i="1"/>
  <c r="A1168" i="1"/>
  <c r="AA1167" i="1"/>
  <c r="Y1167" i="1"/>
  <c r="X1167" i="1"/>
  <c r="Z1167" i="1" s="1"/>
  <c r="W1167" i="1"/>
  <c r="V1167" i="1"/>
  <c r="U1167" i="1"/>
  <c r="T1167" i="1"/>
  <c r="S1167" i="1"/>
  <c r="R1167" i="1"/>
  <c r="Q1167" i="1"/>
  <c r="P1167" i="1"/>
  <c r="O1167" i="1"/>
  <c r="N1167" i="1"/>
  <c r="L1167" i="1"/>
  <c r="K1167" i="1"/>
  <c r="M1167" i="1" s="1"/>
  <c r="J1167" i="1"/>
  <c r="AB1167" i="1" s="1"/>
  <c r="I1167" i="1"/>
  <c r="H1167" i="1"/>
  <c r="G1167" i="1"/>
  <c r="F1167" i="1"/>
  <c r="E1167" i="1"/>
  <c r="D1167" i="1"/>
  <c r="B1167" i="1"/>
  <c r="A1167" i="1" s="1"/>
  <c r="AA1166" i="1"/>
  <c r="Y1166" i="1"/>
  <c r="Z1166" i="1" s="1"/>
  <c r="X1166" i="1"/>
  <c r="W1166" i="1"/>
  <c r="V1166" i="1"/>
  <c r="U1166" i="1"/>
  <c r="T1166" i="1"/>
  <c r="S1166" i="1"/>
  <c r="R1166" i="1"/>
  <c r="Q1166" i="1"/>
  <c r="O1166" i="1"/>
  <c r="N1166" i="1"/>
  <c r="P1166" i="1" s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R1165" i="1"/>
  <c r="Q1165" i="1"/>
  <c r="O1165" i="1"/>
  <c r="P1165" i="1" s="1"/>
  <c r="N1165" i="1"/>
  <c r="L1165" i="1"/>
  <c r="M1165" i="1" s="1"/>
  <c r="K1165" i="1"/>
  <c r="J1165" i="1"/>
  <c r="I1165" i="1"/>
  <c r="H1165" i="1"/>
  <c r="G1165" i="1"/>
  <c r="F1165" i="1"/>
  <c r="E1165" i="1"/>
  <c r="D1165" i="1"/>
  <c r="B1165" i="1"/>
  <c r="A1165" i="1" s="1"/>
  <c r="AA1164" i="1"/>
  <c r="Z1164" i="1"/>
  <c r="Y1164" i="1"/>
  <c r="X1164" i="1"/>
  <c r="W1164" i="1"/>
  <c r="U1164" i="1"/>
  <c r="T1164" i="1"/>
  <c r="V1164" i="1" s="1"/>
  <c r="R1164" i="1"/>
  <c r="S1164" i="1" s="1"/>
  <c r="Q1164" i="1"/>
  <c r="O1164" i="1"/>
  <c r="N1164" i="1"/>
  <c r="P1164" i="1" s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V1163" i="1" s="1"/>
  <c r="T1163" i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U1162" i="1"/>
  <c r="T1162" i="1"/>
  <c r="V1162" i="1" s="1"/>
  <c r="R1162" i="1"/>
  <c r="Q1162" i="1"/>
  <c r="S1162" i="1" s="1"/>
  <c r="O1162" i="1"/>
  <c r="N1162" i="1"/>
  <c r="P1162" i="1" s="1"/>
  <c r="L1162" i="1"/>
  <c r="M1162" i="1" s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W1161" i="1"/>
  <c r="V1161" i="1"/>
  <c r="U1161" i="1"/>
  <c r="T1161" i="1"/>
  <c r="S1161" i="1"/>
  <c r="R1161" i="1"/>
  <c r="Q1161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Z1160" i="1" s="1"/>
  <c r="W1160" i="1"/>
  <c r="U1160" i="1"/>
  <c r="T1160" i="1"/>
  <c r="V1160" i="1" s="1"/>
  <c r="R1160" i="1"/>
  <c r="S1160" i="1" s="1"/>
  <c r="Q1160" i="1"/>
  <c r="O1160" i="1"/>
  <c r="P1160" i="1" s="1"/>
  <c r="N1160" i="1"/>
  <c r="L1160" i="1"/>
  <c r="M1160" i="1" s="1"/>
  <c r="K1160" i="1"/>
  <c r="J1160" i="1"/>
  <c r="I1160" i="1"/>
  <c r="H1160" i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U1159" i="1"/>
  <c r="V1159" i="1" s="1"/>
  <c r="T1159" i="1"/>
  <c r="R1159" i="1"/>
  <c r="S1159" i="1" s="1"/>
  <c r="Q1159" i="1"/>
  <c r="O1159" i="1"/>
  <c r="P1159" i="1" s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Y1158" i="1"/>
  <c r="X1158" i="1"/>
  <c r="Z1158" i="1" s="1"/>
  <c r="W1158" i="1"/>
  <c r="V1158" i="1"/>
  <c r="U1158" i="1"/>
  <c r="T1158" i="1"/>
  <c r="R1158" i="1"/>
  <c r="S1158" i="1" s="1"/>
  <c r="Q1158" i="1"/>
  <c r="O1158" i="1"/>
  <c r="N1158" i="1"/>
  <c r="P1158" i="1" s="1"/>
  <c r="L1158" i="1"/>
  <c r="M1158" i="1" s="1"/>
  <c r="K1158" i="1"/>
  <c r="J1158" i="1"/>
  <c r="I1158" i="1"/>
  <c r="H1158" i="1"/>
  <c r="G1158" i="1"/>
  <c r="F1158" i="1"/>
  <c r="E1158" i="1"/>
  <c r="D1158" i="1"/>
  <c r="B1158" i="1"/>
  <c r="A1158" i="1" s="1"/>
  <c r="AA1157" i="1"/>
  <c r="Y1157" i="1"/>
  <c r="X1157" i="1"/>
  <c r="Z1157" i="1" s="1"/>
  <c r="W1157" i="1"/>
  <c r="U1157" i="1"/>
  <c r="T1157" i="1"/>
  <c r="V1157" i="1" s="1"/>
  <c r="R1157" i="1"/>
  <c r="Q1157" i="1"/>
  <c r="S1157" i="1" s="1"/>
  <c r="P1157" i="1"/>
  <c r="O1157" i="1"/>
  <c r="N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AA1156" i="1"/>
  <c r="Z1156" i="1"/>
  <c r="Y1156" i="1"/>
  <c r="X1156" i="1"/>
  <c r="W1156" i="1"/>
  <c r="V1156" i="1"/>
  <c r="U1156" i="1"/>
  <c r="T1156" i="1"/>
  <c r="S1156" i="1"/>
  <c r="R1156" i="1"/>
  <c r="Q1156" i="1"/>
  <c r="P1156" i="1"/>
  <c r="AB1156" i="1" s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Z1155" i="1" s="1"/>
  <c r="X1155" i="1"/>
  <c r="W1155" i="1"/>
  <c r="V1155" i="1"/>
  <c r="U1155" i="1"/>
  <c r="T1155" i="1"/>
  <c r="S1155" i="1"/>
  <c r="R1155" i="1"/>
  <c r="Q1155" i="1"/>
  <c r="P1155" i="1"/>
  <c r="O1155" i="1"/>
  <c r="N1155" i="1"/>
  <c r="M1155" i="1"/>
  <c r="L1155" i="1"/>
  <c r="K1155" i="1"/>
  <c r="J1155" i="1"/>
  <c r="AB1155" i="1" s="1"/>
  <c r="I1155" i="1"/>
  <c r="H1155" i="1"/>
  <c r="G1155" i="1"/>
  <c r="F1155" i="1"/>
  <c r="E1155" i="1"/>
  <c r="D1155" i="1"/>
  <c r="B1155" i="1"/>
  <c r="A1155" i="1"/>
  <c r="AA1154" i="1"/>
  <c r="Y1154" i="1"/>
  <c r="X1154" i="1"/>
  <c r="W1154" i="1"/>
  <c r="V1154" i="1"/>
  <c r="U1154" i="1"/>
  <c r="T1154" i="1"/>
  <c r="S1154" i="1"/>
  <c r="R1154" i="1"/>
  <c r="Q1154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V1153" i="1"/>
  <c r="U1153" i="1"/>
  <c r="T1153" i="1"/>
  <c r="R1153" i="1"/>
  <c r="S1153" i="1" s="1"/>
  <c r="Q1153" i="1"/>
  <c r="O1153" i="1"/>
  <c r="P1153" i="1" s="1"/>
  <c r="N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U1152" i="1"/>
  <c r="T1152" i="1"/>
  <c r="V1152" i="1" s="1"/>
  <c r="R1152" i="1"/>
  <c r="S1152" i="1" s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V1151" i="1" s="1"/>
  <c r="T1151" i="1"/>
  <c r="R1151" i="1"/>
  <c r="Q1151" i="1"/>
  <c r="S1151" i="1" s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M1150" i="1" s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W1149" i="1"/>
  <c r="V1149" i="1"/>
  <c r="U1149" i="1"/>
  <c r="T1149" i="1"/>
  <c r="S1149" i="1"/>
  <c r="R1149" i="1"/>
  <c r="Q1149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AA1148" i="1"/>
  <c r="Y1148" i="1"/>
  <c r="X1148" i="1"/>
  <c r="Z1148" i="1" s="1"/>
  <c r="W1148" i="1"/>
  <c r="V1148" i="1"/>
  <c r="U1148" i="1"/>
  <c r="T1148" i="1"/>
  <c r="R1148" i="1"/>
  <c r="S1148" i="1" s="1"/>
  <c r="Q1148" i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Y1147" i="1"/>
  <c r="X1147" i="1"/>
  <c r="Z1147" i="1" s="1"/>
  <c r="W1147" i="1"/>
  <c r="U1147" i="1"/>
  <c r="V1147" i="1" s="1"/>
  <c r="T1147" i="1"/>
  <c r="R1147" i="1"/>
  <c r="Q1147" i="1"/>
  <c r="O1147" i="1"/>
  <c r="N1147" i="1"/>
  <c r="P1147" i="1" s="1"/>
  <c r="L1147" i="1"/>
  <c r="M1147" i="1" s="1"/>
  <c r="K1147" i="1"/>
  <c r="J1147" i="1"/>
  <c r="I1147" i="1"/>
  <c r="H1147" i="1"/>
  <c r="G1147" i="1"/>
  <c r="F1147" i="1"/>
  <c r="E1147" i="1"/>
  <c r="D1147" i="1"/>
  <c r="B1147" i="1"/>
  <c r="A1147" i="1" s="1"/>
  <c r="AA1146" i="1"/>
  <c r="Y1146" i="1"/>
  <c r="X1146" i="1"/>
  <c r="Z1146" i="1" s="1"/>
  <c r="W1146" i="1"/>
  <c r="U1146" i="1"/>
  <c r="T1146" i="1"/>
  <c r="V1146" i="1" s="1"/>
  <c r="R1146" i="1"/>
  <c r="Q1146" i="1"/>
  <c r="P1146" i="1"/>
  <c r="O1146" i="1"/>
  <c r="N1146" i="1"/>
  <c r="L1146" i="1"/>
  <c r="M1146" i="1" s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U1145" i="1"/>
  <c r="T1145" i="1"/>
  <c r="V1145" i="1" s="1"/>
  <c r="R1145" i="1"/>
  <c r="Q1145" i="1"/>
  <c r="S1145" i="1" s="1"/>
  <c r="O1145" i="1"/>
  <c r="P1145" i="1" s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W1144" i="1"/>
  <c r="V1144" i="1"/>
  <c r="U1144" i="1"/>
  <c r="T1144" i="1"/>
  <c r="S1144" i="1"/>
  <c r="R1144" i="1"/>
  <c r="Q1144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W1143" i="1"/>
  <c r="V1143" i="1"/>
  <c r="U1143" i="1"/>
  <c r="T1143" i="1"/>
  <c r="S1143" i="1"/>
  <c r="R1143" i="1"/>
  <c r="Q1143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V1142" i="1"/>
  <c r="U1142" i="1"/>
  <c r="T1142" i="1"/>
  <c r="S1142" i="1"/>
  <c r="R1142" i="1"/>
  <c r="Q1142" i="1"/>
  <c r="P1142" i="1"/>
  <c r="AB1142" i="1" s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V1141" i="1"/>
  <c r="U1141" i="1"/>
  <c r="T1141" i="1"/>
  <c r="S1141" i="1"/>
  <c r="R1141" i="1"/>
  <c r="Q1141" i="1"/>
  <c r="P1141" i="1"/>
  <c r="O1141" i="1"/>
  <c r="N1141" i="1"/>
  <c r="M1141" i="1"/>
  <c r="L1141" i="1"/>
  <c r="K1141" i="1"/>
  <c r="J1141" i="1"/>
  <c r="AB1141" i="1" s="1"/>
  <c r="I1141" i="1"/>
  <c r="H1141" i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T1140" i="1"/>
  <c r="V1140" i="1" s="1"/>
  <c r="S1140" i="1"/>
  <c r="R1140" i="1"/>
  <c r="Q1140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V1139" i="1"/>
  <c r="U1139" i="1"/>
  <c r="T1139" i="1"/>
  <c r="S1139" i="1"/>
  <c r="R1139" i="1"/>
  <c r="Q1139" i="1"/>
  <c r="P1139" i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Y1138" i="1"/>
  <c r="Z1138" i="1" s="1"/>
  <c r="X1138" i="1"/>
  <c r="W1138" i="1"/>
  <c r="V1138" i="1"/>
  <c r="U1138" i="1"/>
  <c r="T1138" i="1"/>
  <c r="S1138" i="1"/>
  <c r="R1138" i="1"/>
  <c r="Q1138" i="1"/>
  <c r="O1138" i="1"/>
  <c r="N1138" i="1"/>
  <c r="P1138" i="1" s="1"/>
  <c r="M1138" i="1"/>
  <c r="AB1138" i="1" s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Z1137" i="1" s="1"/>
  <c r="X1137" i="1"/>
  <c r="W1137" i="1"/>
  <c r="V1137" i="1"/>
  <c r="U1137" i="1"/>
  <c r="T1137" i="1"/>
  <c r="R1137" i="1"/>
  <c r="Q1137" i="1"/>
  <c r="S1137" i="1" s="1"/>
  <c r="AB1137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Z1136" i="1" s="1"/>
  <c r="X1136" i="1"/>
  <c r="W1136" i="1"/>
  <c r="U1136" i="1"/>
  <c r="T1136" i="1"/>
  <c r="V1136" i="1" s="1"/>
  <c r="S1136" i="1"/>
  <c r="R1136" i="1"/>
  <c r="Q1136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V1135" i="1"/>
  <c r="U1135" i="1"/>
  <c r="T1135" i="1"/>
  <c r="S1135" i="1"/>
  <c r="R1135" i="1"/>
  <c r="Q1135" i="1"/>
  <c r="P1135" i="1"/>
  <c r="O1135" i="1"/>
  <c r="N1135" i="1"/>
  <c r="L1135" i="1"/>
  <c r="K1135" i="1"/>
  <c r="M1135" i="1" s="1"/>
  <c r="AB1135" i="1" s="1"/>
  <c r="J1135" i="1"/>
  <c r="I1135" i="1"/>
  <c r="H1135" i="1"/>
  <c r="G1135" i="1"/>
  <c r="F1135" i="1"/>
  <c r="E1135" i="1"/>
  <c r="D1135" i="1"/>
  <c r="B1135" i="1"/>
  <c r="A1135" i="1" s="1"/>
  <c r="AA1134" i="1"/>
  <c r="Y1134" i="1"/>
  <c r="Z1134" i="1" s="1"/>
  <c r="X1134" i="1"/>
  <c r="W1134" i="1"/>
  <c r="V1134" i="1"/>
  <c r="U1134" i="1"/>
  <c r="T1134" i="1"/>
  <c r="S1134" i="1"/>
  <c r="R1134" i="1"/>
  <c r="Q1134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Z1133" i="1" s="1"/>
  <c r="X1133" i="1"/>
  <c r="W1133" i="1"/>
  <c r="V1133" i="1"/>
  <c r="U1133" i="1"/>
  <c r="T1133" i="1"/>
  <c r="S1133" i="1"/>
  <c r="R1133" i="1"/>
  <c r="Q1133" i="1"/>
  <c r="P1133" i="1"/>
  <c r="O1133" i="1"/>
  <c r="N1133" i="1"/>
  <c r="M1133" i="1"/>
  <c r="L1133" i="1"/>
  <c r="K1133" i="1"/>
  <c r="J1133" i="1"/>
  <c r="AB1133" i="1" s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V1132" i="1"/>
  <c r="U1132" i="1"/>
  <c r="T1132" i="1"/>
  <c r="S1132" i="1"/>
  <c r="R1132" i="1"/>
  <c r="Q1132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W1131" i="1"/>
  <c r="V1131" i="1"/>
  <c r="U1131" i="1"/>
  <c r="T1131" i="1"/>
  <c r="S1131" i="1"/>
  <c r="R1131" i="1"/>
  <c r="Q1131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V1130" i="1"/>
  <c r="U1130" i="1"/>
  <c r="T1130" i="1"/>
  <c r="S1130" i="1"/>
  <c r="R1130" i="1"/>
  <c r="Q1130" i="1"/>
  <c r="O1130" i="1"/>
  <c r="N1130" i="1"/>
  <c r="P1130" i="1" s="1"/>
  <c r="AB1130" i="1" s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Z1129" i="1" s="1"/>
  <c r="X1129" i="1"/>
  <c r="W1129" i="1"/>
  <c r="V1129" i="1"/>
  <c r="U1129" i="1"/>
  <c r="T1129" i="1"/>
  <c r="R1129" i="1"/>
  <c r="Q1129" i="1"/>
  <c r="S1129" i="1" s="1"/>
  <c r="P1129" i="1"/>
  <c r="AB1129" i="1" s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Z1128" i="1" s="1"/>
  <c r="X1128" i="1"/>
  <c r="W1128" i="1"/>
  <c r="U1128" i="1"/>
  <c r="T1128" i="1"/>
  <c r="V1128" i="1" s="1"/>
  <c r="S1128" i="1"/>
  <c r="R1128" i="1"/>
  <c r="Q1128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V1127" i="1"/>
  <c r="U1127" i="1"/>
  <c r="T1127" i="1"/>
  <c r="S1127" i="1"/>
  <c r="R1127" i="1"/>
  <c r="Q1127" i="1"/>
  <c r="P1127" i="1"/>
  <c r="O1127" i="1"/>
  <c r="N1127" i="1"/>
  <c r="M1127" i="1"/>
  <c r="L1127" i="1"/>
  <c r="K1127" i="1"/>
  <c r="J1127" i="1"/>
  <c r="AB1127" i="1" s="1"/>
  <c r="I1127" i="1"/>
  <c r="H1127" i="1"/>
  <c r="G1127" i="1"/>
  <c r="F1127" i="1"/>
  <c r="E1127" i="1"/>
  <c r="D1127" i="1"/>
  <c r="B1127" i="1"/>
  <c r="A1127" i="1"/>
  <c r="AA1126" i="1"/>
  <c r="Y1126" i="1"/>
  <c r="Z1126" i="1" s="1"/>
  <c r="X1126" i="1"/>
  <c r="W1126" i="1"/>
  <c r="V1126" i="1"/>
  <c r="U1126" i="1"/>
  <c r="T1126" i="1"/>
  <c r="S1126" i="1"/>
  <c r="R1126" i="1"/>
  <c r="Q1126" i="1"/>
  <c r="P1126" i="1"/>
  <c r="O1126" i="1"/>
  <c r="N1126" i="1"/>
  <c r="M1126" i="1"/>
  <c r="AB1126" i="1" s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Z1125" i="1" s="1"/>
  <c r="X1125" i="1"/>
  <c r="W1125" i="1"/>
  <c r="V1125" i="1"/>
  <c r="U1125" i="1"/>
  <c r="T1125" i="1"/>
  <c r="R1125" i="1"/>
  <c r="Q1125" i="1"/>
  <c r="S1125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W1124" i="1"/>
  <c r="V1124" i="1"/>
  <c r="U1124" i="1"/>
  <c r="T1124" i="1"/>
  <c r="S1124" i="1"/>
  <c r="R1124" i="1"/>
  <c r="Q1124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AA1123" i="1"/>
  <c r="Y1123" i="1"/>
  <c r="X1123" i="1"/>
  <c r="W1123" i="1"/>
  <c r="V1123" i="1"/>
  <c r="U1123" i="1"/>
  <c r="T1123" i="1"/>
  <c r="S1123" i="1"/>
  <c r="R1123" i="1"/>
  <c r="Q1123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Z1122" i="1"/>
  <c r="Y1122" i="1"/>
  <c r="X1122" i="1"/>
  <c r="W1122" i="1"/>
  <c r="V1122" i="1"/>
  <c r="U1122" i="1"/>
  <c r="T1122" i="1"/>
  <c r="S1122" i="1"/>
  <c r="R1122" i="1"/>
  <c r="Q1122" i="1"/>
  <c r="P1122" i="1"/>
  <c r="AB1122" i="1" s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Z1121" i="1" s="1"/>
  <c r="X1121" i="1"/>
  <c r="W1121" i="1"/>
  <c r="V1121" i="1"/>
  <c r="U1121" i="1"/>
  <c r="T1121" i="1"/>
  <c r="S1121" i="1"/>
  <c r="R1121" i="1"/>
  <c r="Q1121" i="1"/>
  <c r="P1121" i="1"/>
  <c r="O1121" i="1"/>
  <c r="N1121" i="1"/>
  <c r="M1121" i="1"/>
  <c r="L1121" i="1"/>
  <c r="K1121" i="1"/>
  <c r="J1121" i="1"/>
  <c r="AB1121" i="1" s="1"/>
  <c r="I1121" i="1"/>
  <c r="H1121" i="1"/>
  <c r="G1121" i="1"/>
  <c r="F1121" i="1"/>
  <c r="E1121" i="1"/>
  <c r="D1121" i="1"/>
  <c r="B1121" i="1"/>
  <c r="A1121" i="1"/>
  <c r="AA1120" i="1"/>
  <c r="Y1120" i="1"/>
  <c r="X1120" i="1"/>
  <c r="W1120" i="1"/>
  <c r="U1120" i="1"/>
  <c r="T1120" i="1"/>
  <c r="V1120" i="1" s="1"/>
  <c r="S1120" i="1"/>
  <c r="R1120" i="1"/>
  <c r="Q1120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Z1119" i="1" s="1"/>
  <c r="W1119" i="1"/>
  <c r="V1119" i="1"/>
  <c r="U1119" i="1"/>
  <c r="T1119" i="1"/>
  <c r="S1119" i="1"/>
  <c r="R1119" i="1"/>
  <c r="Q1119" i="1"/>
  <c r="P1119" i="1"/>
  <c r="O1119" i="1"/>
  <c r="N1119" i="1"/>
  <c r="L1119" i="1"/>
  <c r="K1119" i="1"/>
  <c r="M1119" i="1" s="1"/>
  <c r="J1119" i="1"/>
  <c r="AB1119" i="1" s="1"/>
  <c r="I1119" i="1"/>
  <c r="H1119" i="1"/>
  <c r="G1119" i="1"/>
  <c r="F1119" i="1"/>
  <c r="E1119" i="1"/>
  <c r="D1119" i="1"/>
  <c r="B1119" i="1"/>
  <c r="A1119" i="1"/>
  <c r="AA1118" i="1"/>
  <c r="Y1118" i="1"/>
  <c r="Z1118" i="1" s="1"/>
  <c r="X1118" i="1"/>
  <c r="W1118" i="1"/>
  <c r="V1118" i="1"/>
  <c r="U1118" i="1"/>
  <c r="T1118" i="1"/>
  <c r="S1118" i="1"/>
  <c r="R1118" i="1"/>
  <c r="Q1118" i="1"/>
  <c r="O1118" i="1"/>
  <c r="N1118" i="1"/>
  <c r="P1118" i="1" s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Z1117" i="1" s="1"/>
  <c r="X1117" i="1"/>
  <c r="W1117" i="1"/>
  <c r="V1117" i="1"/>
  <c r="U1117" i="1"/>
  <c r="T1117" i="1"/>
  <c r="R1117" i="1"/>
  <c r="Q1117" i="1"/>
  <c r="S1117" i="1" s="1"/>
  <c r="AB1117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W1116" i="1"/>
  <c r="U1116" i="1"/>
  <c r="T1116" i="1"/>
  <c r="V1116" i="1" s="1"/>
  <c r="S1116" i="1"/>
  <c r="R1116" i="1"/>
  <c r="Q1116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W1115" i="1"/>
  <c r="V1115" i="1"/>
  <c r="U1115" i="1"/>
  <c r="T1115" i="1"/>
  <c r="S1115" i="1"/>
  <c r="R1115" i="1"/>
  <c r="Q1115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V1114" i="1"/>
  <c r="U1114" i="1"/>
  <c r="T1114" i="1"/>
  <c r="S1114" i="1"/>
  <c r="R1114" i="1"/>
  <c r="Q1114" i="1"/>
  <c r="P1114" i="1"/>
  <c r="AB1114" i="1" s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Z1113" i="1" s="1"/>
  <c r="X1113" i="1"/>
  <c r="W1113" i="1"/>
  <c r="V1113" i="1"/>
  <c r="U1113" i="1"/>
  <c r="T1113" i="1"/>
  <c r="S1113" i="1"/>
  <c r="R1113" i="1"/>
  <c r="Q1113" i="1"/>
  <c r="P1113" i="1"/>
  <c r="O1113" i="1"/>
  <c r="N1113" i="1"/>
  <c r="M1113" i="1"/>
  <c r="L1113" i="1"/>
  <c r="K1113" i="1"/>
  <c r="J1113" i="1"/>
  <c r="AB1113" i="1" s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V1112" i="1"/>
  <c r="U1112" i="1"/>
  <c r="T1112" i="1"/>
  <c r="S1112" i="1"/>
  <c r="R1112" i="1"/>
  <c r="Q1112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AA1111" i="1"/>
  <c r="Y1111" i="1"/>
  <c r="X1111" i="1"/>
  <c r="Z1111" i="1" s="1"/>
  <c r="W1111" i="1"/>
  <c r="V1111" i="1"/>
  <c r="U1111" i="1"/>
  <c r="T1111" i="1"/>
  <c r="S1111" i="1"/>
  <c r="R1111" i="1"/>
  <c r="Q1111" i="1"/>
  <c r="P1111" i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V1110" i="1"/>
  <c r="U1110" i="1"/>
  <c r="T1110" i="1"/>
  <c r="S1110" i="1"/>
  <c r="R1110" i="1"/>
  <c r="Q1110" i="1"/>
  <c r="O1110" i="1"/>
  <c r="N1110" i="1"/>
  <c r="P1110" i="1" s="1"/>
  <c r="AB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Z1109" i="1" s="1"/>
  <c r="X1109" i="1"/>
  <c r="W1109" i="1"/>
  <c r="V1109" i="1"/>
  <c r="U1109" i="1"/>
  <c r="T1109" i="1"/>
  <c r="R1109" i="1"/>
  <c r="Q1109" i="1"/>
  <c r="S1109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S1108" i="1"/>
  <c r="R1108" i="1"/>
  <c r="Q1108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V1107" i="1"/>
  <c r="U1107" i="1"/>
  <c r="T1107" i="1"/>
  <c r="S1107" i="1"/>
  <c r="R1107" i="1"/>
  <c r="Q1107" i="1"/>
  <c r="P1107" i="1"/>
  <c r="O1107" i="1"/>
  <c r="N1107" i="1"/>
  <c r="L1107" i="1"/>
  <c r="K1107" i="1"/>
  <c r="M1107" i="1" s="1"/>
  <c r="J1107" i="1"/>
  <c r="AB1107" i="1" s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V1106" i="1"/>
  <c r="U1106" i="1"/>
  <c r="T1106" i="1"/>
  <c r="S1106" i="1"/>
  <c r="R1106" i="1"/>
  <c r="Q1106" i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Z1105" i="1" s="1"/>
  <c r="X1105" i="1"/>
  <c r="W1105" i="1"/>
  <c r="V1105" i="1"/>
  <c r="U1105" i="1"/>
  <c r="T1105" i="1"/>
  <c r="R1105" i="1"/>
  <c r="Q1105" i="1"/>
  <c r="S1105" i="1" s="1"/>
  <c r="P1105" i="1"/>
  <c r="O1105" i="1"/>
  <c r="N1105" i="1"/>
  <c r="M1105" i="1"/>
  <c r="L1105" i="1"/>
  <c r="K1105" i="1"/>
  <c r="J1105" i="1"/>
  <c r="AB1105" i="1" s="1"/>
  <c r="I1105" i="1"/>
  <c r="H1105" i="1"/>
  <c r="G1105" i="1"/>
  <c r="F1105" i="1"/>
  <c r="E1105" i="1"/>
  <c r="D1105" i="1"/>
  <c r="B1105" i="1"/>
  <c r="A1105" i="1"/>
  <c r="AA1104" i="1"/>
  <c r="Y1104" i="1"/>
  <c r="X1104" i="1"/>
  <c r="W1104" i="1"/>
  <c r="V1104" i="1"/>
  <c r="U1104" i="1"/>
  <c r="T1104" i="1"/>
  <c r="S1104" i="1"/>
  <c r="R1104" i="1"/>
  <c r="Q1104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V1103" i="1"/>
  <c r="U1103" i="1"/>
  <c r="T1103" i="1"/>
  <c r="S1103" i="1"/>
  <c r="R1103" i="1"/>
  <c r="Q1103" i="1"/>
  <c r="P1103" i="1"/>
  <c r="AB1103" i="1" s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V1102" i="1"/>
  <c r="U1102" i="1"/>
  <c r="T1102" i="1"/>
  <c r="S1102" i="1"/>
  <c r="R1102" i="1"/>
  <c r="Q1102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Z1101" i="1" s="1"/>
  <c r="X1101" i="1"/>
  <c r="W1101" i="1"/>
  <c r="V1101" i="1"/>
  <c r="U1101" i="1"/>
  <c r="T1101" i="1"/>
  <c r="S1101" i="1"/>
  <c r="R1101" i="1"/>
  <c r="Q1101" i="1"/>
  <c r="P1101" i="1"/>
  <c r="O1101" i="1"/>
  <c r="N1101" i="1"/>
  <c r="M1101" i="1"/>
  <c r="L1101" i="1"/>
  <c r="K1101" i="1"/>
  <c r="J1101" i="1"/>
  <c r="AB1101" i="1" s="1"/>
  <c r="I1101" i="1"/>
  <c r="H1101" i="1"/>
  <c r="G1101" i="1"/>
  <c r="F1101" i="1"/>
  <c r="E1101" i="1"/>
  <c r="D1101" i="1"/>
  <c r="B1101" i="1"/>
  <c r="A1101" i="1"/>
  <c r="AA1100" i="1"/>
  <c r="Y1100" i="1"/>
  <c r="X1100" i="1"/>
  <c r="Z1100" i="1" s="1"/>
  <c r="W1100" i="1"/>
  <c r="V1100" i="1"/>
  <c r="U1100" i="1"/>
  <c r="T1100" i="1"/>
  <c r="S1100" i="1"/>
  <c r="R1100" i="1"/>
  <c r="Q1100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V1099" i="1"/>
  <c r="U1099" i="1"/>
  <c r="T1099" i="1"/>
  <c r="S1099" i="1"/>
  <c r="R1099" i="1"/>
  <c r="Q1099" i="1"/>
  <c r="P1099" i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V1098" i="1"/>
  <c r="U1098" i="1"/>
  <c r="T1098" i="1"/>
  <c r="S1098" i="1"/>
  <c r="R1098" i="1"/>
  <c r="Q1098" i="1"/>
  <c r="O1098" i="1"/>
  <c r="N1098" i="1"/>
  <c r="P1098" i="1" s="1"/>
  <c r="AB1098" i="1" s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Z1097" i="1" s="1"/>
  <c r="X1097" i="1"/>
  <c r="W1097" i="1"/>
  <c r="V1097" i="1"/>
  <c r="U1097" i="1"/>
  <c r="T1097" i="1"/>
  <c r="R1097" i="1"/>
  <c r="Q1097" i="1"/>
  <c r="S1097" i="1" s="1"/>
  <c r="P1097" i="1"/>
  <c r="AB1097" i="1" s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T1096" i="1"/>
  <c r="V1096" i="1" s="1"/>
  <c r="S1096" i="1"/>
  <c r="R1096" i="1"/>
  <c r="Q1096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V1095" i="1"/>
  <c r="U1095" i="1"/>
  <c r="T1095" i="1"/>
  <c r="S1095" i="1"/>
  <c r="R1095" i="1"/>
  <c r="Q1095" i="1"/>
  <c r="P1095" i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V1094" i="1"/>
  <c r="U1094" i="1"/>
  <c r="T1094" i="1"/>
  <c r="S1094" i="1"/>
  <c r="R1094" i="1"/>
  <c r="Q1094" i="1"/>
  <c r="O1094" i="1"/>
  <c r="N1094" i="1"/>
  <c r="P1094" i="1" s="1"/>
  <c r="M1094" i="1"/>
  <c r="AB1094" i="1" s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Z1093" i="1" s="1"/>
  <c r="X1093" i="1"/>
  <c r="W1093" i="1"/>
  <c r="V1093" i="1"/>
  <c r="U1093" i="1"/>
  <c r="T1093" i="1"/>
  <c r="R1093" i="1"/>
  <c r="Q1093" i="1"/>
  <c r="S1093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W1092" i="1"/>
  <c r="V1092" i="1"/>
  <c r="U1092" i="1"/>
  <c r="T1092" i="1"/>
  <c r="S1092" i="1"/>
  <c r="R1092" i="1"/>
  <c r="Q1092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V1091" i="1"/>
  <c r="U1091" i="1"/>
  <c r="T1091" i="1"/>
  <c r="S1091" i="1"/>
  <c r="R1091" i="1"/>
  <c r="Q1091" i="1"/>
  <c r="P1091" i="1"/>
  <c r="AB1091" i="1" s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AA1090" i="1"/>
  <c r="Z1090" i="1"/>
  <c r="Y1090" i="1"/>
  <c r="X1090" i="1"/>
  <c r="W1090" i="1"/>
  <c r="V1090" i="1"/>
  <c r="U1090" i="1"/>
  <c r="T1090" i="1"/>
  <c r="S1090" i="1"/>
  <c r="R1090" i="1"/>
  <c r="Q1090" i="1"/>
  <c r="P1090" i="1"/>
  <c r="AB1090" i="1" s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Z1089" i="1" s="1"/>
  <c r="X1089" i="1"/>
  <c r="W1089" i="1"/>
  <c r="V1089" i="1"/>
  <c r="U1089" i="1"/>
  <c r="T1089" i="1"/>
  <c r="S1089" i="1"/>
  <c r="R1089" i="1"/>
  <c r="Q1089" i="1"/>
  <c r="P1089" i="1"/>
  <c r="O1089" i="1"/>
  <c r="N1089" i="1"/>
  <c r="M1089" i="1"/>
  <c r="L1089" i="1"/>
  <c r="K1089" i="1"/>
  <c r="J1089" i="1"/>
  <c r="AB1089" i="1" s="1"/>
  <c r="I1089" i="1"/>
  <c r="H1089" i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T1088" i="1"/>
  <c r="V1088" i="1" s="1"/>
  <c r="S1088" i="1"/>
  <c r="R1088" i="1"/>
  <c r="Q1088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V1087" i="1"/>
  <c r="U1087" i="1"/>
  <c r="T1087" i="1"/>
  <c r="S1087" i="1"/>
  <c r="R1087" i="1"/>
  <c r="Q1087" i="1"/>
  <c r="P1087" i="1"/>
  <c r="O1087" i="1"/>
  <c r="N1087" i="1"/>
  <c r="L1087" i="1"/>
  <c r="K1087" i="1"/>
  <c r="M1087" i="1" s="1"/>
  <c r="J1087" i="1"/>
  <c r="AB1087" i="1" s="1"/>
  <c r="I1087" i="1"/>
  <c r="H1087" i="1"/>
  <c r="G1087" i="1"/>
  <c r="F1087" i="1"/>
  <c r="E1087" i="1"/>
  <c r="D1087" i="1"/>
  <c r="B1087" i="1"/>
  <c r="A1087" i="1" s="1"/>
  <c r="AA1086" i="1"/>
  <c r="Y1086" i="1"/>
  <c r="Z1086" i="1" s="1"/>
  <c r="X1086" i="1"/>
  <c r="W1086" i="1"/>
  <c r="V1086" i="1"/>
  <c r="U1086" i="1"/>
  <c r="T1086" i="1"/>
  <c r="S1086" i="1"/>
  <c r="R1086" i="1"/>
  <c r="Q1086" i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Z1085" i="1" s="1"/>
  <c r="X1085" i="1"/>
  <c r="W1085" i="1"/>
  <c r="V1085" i="1"/>
  <c r="U1085" i="1"/>
  <c r="T1085" i="1"/>
  <c r="R1085" i="1"/>
  <c r="Q1085" i="1"/>
  <c r="S1085" i="1" s="1"/>
  <c r="AB1085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T1084" i="1"/>
  <c r="V1084" i="1" s="1"/>
  <c r="S1084" i="1"/>
  <c r="R1084" i="1"/>
  <c r="Q1084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V1083" i="1"/>
  <c r="U1083" i="1"/>
  <c r="T1083" i="1"/>
  <c r="S1083" i="1"/>
  <c r="R1083" i="1"/>
  <c r="Q1083" i="1"/>
  <c r="P1083" i="1"/>
  <c r="O1083" i="1"/>
  <c r="N1083" i="1"/>
  <c r="L1083" i="1"/>
  <c r="K1083" i="1"/>
  <c r="M1083" i="1" s="1"/>
  <c r="AB1083" i="1" s="1"/>
  <c r="J1083" i="1"/>
  <c r="I1083" i="1"/>
  <c r="H1083" i="1"/>
  <c r="G1083" i="1"/>
  <c r="F1083" i="1"/>
  <c r="E1083" i="1"/>
  <c r="D1083" i="1"/>
  <c r="B1083" i="1"/>
  <c r="A1083" i="1" s="1"/>
  <c r="AA1082" i="1"/>
  <c r="Y1082" i="1"/>
  <c r="Z1082" i="1" s="1"/>
  <c r="X1082" i="1"/>
  <c r="W1082" i="1"/>
  <c r="V1082" i="1"/>
  <c r="U1082" i="1"/>
  <c r="T1082" i="1"/>
  <c r="S1082" i="1"/>
  <c r="R1082" i="1"/>
  <c r="Q1082" i="1"/>
  <c r="P1082" i="1"/>
  <c r="AB1082" i="1" s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Z1081" i="1" s="1"/>
  <c r="X1081" i="1"/>
  <c r="W1081" i="1"/>
  <c r="V1081" i="1"/>
  <c r="U1081" i="1"/>
  <c r="T1081" i="1"/>
  <c r="S1081" i="1"/>
  <c r="R1081" i="1"/>
  <c r="Q1081" i="1"/>
  <c r="P1081" i="1"/>
  <c r="O1081" i="1"/>
  <c r="N1081" i="1"/>
  <c r="M1081" i="1"/>
  <c r="L1081" i="1"/>
  <c r="K1081" i="1"/>
  <c r="J1081" i="1"/>
  <c r="AB1081" i="1" s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V1080" i="1"/>
  <c r="U1080" i="1"/>
  <c r="T1080" i="1"/>
  <c r="S1080" i="1"/>
  <c r="R1080" i="1"/>
  <c r="Q1080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W1079" i="1"/>
  <c r="V1079" i="1"/>
  <c r="U1079" i="1"/>
  <c r="T1079" i="1"/>
  <c r="S1079" i="1"/>
  <c r="R1079" i="1"/>
  <c r="Q1079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V1078" i="1"/>
  <c r="U1078" i="1"/>
  <c r="T1078" i="1"/>
  <c r="S1078" i="1"/>
  <c r="R1078" i="1"/>
  <c r="Q1078" i="1"/>
  <c r="O1078" i="1"/>
  <c r="N1078" i="1"/>
  <c r="P1078" i="1" s="1"/>
  <c r="AB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V1077" i="1"/>
  <c r="U1077" i="1"/>
  <c r="T1077" i="1"/>
  <c r="R1077" i="1"/>
  <c r="Q1077" i="1"/>
  <c r="S1077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Z1076" i="1" s="1"/>
  <c r="W1076" i="1"/>
  <c r="U1076" i="1"/>
  <c r="T1076" i="1"/>
  <c r="V1076" i="1" s="1"/>
  <c r="S1076" i="1"/>
  <c r="R1076" i="1"/>
  <c r="Q1076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V1075" i="1"/>
  <c r="U1075" i="1"/>
  <c r="T1075" i="1"/>
  <c r="S1075" i="1"/>
  <c r="R1075" i="1"/>
  <c r="Q1075" i="1"/>
  <c r="P1075" i="1"/>
  <c r="O1075" i="1"/>
  <c r="N1075" i="1"/>
  <c r="L1075" i="1"/>
  <c r="K1075" i="1"/>
  <c r="M1075" i="1" s="1"/>
  <c r="J1075" i="1"/>
  <c r="AB1075" i="1" s="1"/>
  <c r="I1075" i="1"/>
  <c r="H1075" i="1"/>
  <c r="G1075" i="1"/>
  <c r="F1075" i="1"/>
  <c r="E1075" i="1"/>
  <c r="D1075" i="1"/>
  <c r="B1075" i="1"/>
  <c r="A1075" i="1" s="1"/>
  <c r="AA1074" i="1"/>
  <c r="Y1074" i="1"/>
  <c r="Z1074" i="1" s="1"/>
  <c r="X1074" i="1"/>
  <c r="W1074" i="1"/>
  <c r="V1074" i="1"/>
  <c r="U1074" i="1"/>
  <c r="T1074" i="1"/>
  <c r="S1074" i="1"/>
  <c r="R1074" i="1"/>
  <c r="Q1074" i="1"/>
  <c r="O1074" i="1"/>
  <c r="N1074" i="1"/>
  <c r="P1074" i="1" s="1"/>
  <c r="M1074" i="1"/>
  <c r="AB1074" i="1" s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V1073" i="1"/>
  <c r="U1073" i="1"/>
  <c r="T1073" i="1"/>
  <c r="R1073" i="1"/>
  <c r="Q1073" i="1"/>
  <c r="S1073" i="1" s="1"/>
  <c r="P1073" i="1"/>
  <c r="O1073" i="1"/>
  <c r="N1073" i="1"/>
  <c r="M1073" i="1"/>
  <c r="L1073" i="1"/>
  <c r="K1073" i="1"/>
  <c r="J1073" i="1"/>
  <c r="AB1073" i="1" s="1"/>
  <c r="I1073" i="1"/>
  <c r="H1073" i="1"/>
  <c r="G1073" i="1"/>
  <c r="F1073" i="1"/>
  <c r="E1073" i="1"/>
  <c r="D1073" i="1"/>
  <c r="B1073" i="1"/>
  <c r="A1073" i="1"/>
  <c r="AA1072" i="1"/>
  <c r="Y1072" i="1"/>
  <c r="X1072" i="1"/>
  <c r="W1072" i="1"/>
  <c r="V1072" i="1"/>
  <c r="U1072" i="1"/>
  <c r="T1072" i="1"/>
  <c r="S1072" i="1"/>
  <c r="R1072" i="1"/>
  <c r="Q1072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W1071" i="1"/>
  <c r="V1071" i="1"/>
  <c r="U1071" i="1"/>
  <c r="T1071" i="1"/>
  <c r="S1071" i="1"/>
  <c r="R1071" i="1"/>
  <c r="Q1071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AA1070" i="1"/>
  <c r="Y1070" i="1"/>
  <c r="Z1070" i="1" s="1"/>
  <c r="X1070" i="1"/>
  <c r="W1070" i="1"/>
  <c r="V1070" i="1"/>
  <c r="U1070" i="1"/>
  <c r="T1070" i="1"/>
  <c r="S1070" i="1"/>
  <c r="R1070" i="1"/>
  <c r="Q1070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V1069" i="1"/>
  <c r="U1069" i="1"/>
  <c r="T1069" i="1"/>
  <c r="S1069" i="1"/>
  <c r="R1069" i="1"/>
  <c r="Q1069" i="1"/>
  <c r="P1069" i="1"/>
  <c r="AB1069" i="1" s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S1068" i="1"/>
  <c r="R1068" i="1"/>
  <c r="Q1068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V1067" i="1"/>
  <c r="U1067" i="1"/>
  <c r="T1067" i="1"/>
  <c r="S1067" i="1"/>
  <c r="R1067" i="1"/>
  <c r="Q1067" i="1"/>
  <c r="P1067" i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Y1066" i="1"/>
  <c r="Z1066" i="1" s="1"/>
  <c r="X1066" i="1"/>
  <c r="W1066" i="1"/>
  <c r="V1066" i="1"/>
  <c r="U1066" i="1"/>
  <c r="T1066" i="1"/>
  <c r="S1066" i="1"/>
  <c r="R1066" i="1"/>
  <c r="Q1066" i="1"/>
  <c r="O1066" i="1"/>
  <c r="N1066" i="1"/>
  <c r="P1066" i="1" s="1"/>
  <c r="M1066" i="1"/>
  <c r="AB1066" i="1" s="1"/>
  <c r="L1066" i="1"/>
  <c r="K1066" i="1"/>
  <c r="J1066" i="1"/>
  <c r="I1066" i="1"/>
  <c r="H1066" i="1"/>
  <c r="G1066" i="1"/>
  <c r="F1066" i="1"/>
  <c r="E1066" i="1"/>
  <c r="D1066" i="1"/>
  <c r="B1066" i="1"/>
  <c r="A1066" i="1"/>
  <c r="AB1065" i="1"/>
  <c r="AA1065" i="1"/>
  <c r="Y1065" i="1"/>
  <c r="X1065" i="1"/>
  <c r="Z1065" i="1" s="1"/>
  <c r="W1065" i="1"/>
  <c r="V1065" i="1"/>
  <c r="U1065" i="1"/>
  <c r="T1065" i="1"/>
  <c r="S1065" i="1"/>
  <c r="R1065" i="1"/>
  <c r="Q1065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W1064" i="1"/>
  <c r="U1064" i="1"/>
  <c r="T1064" i="1"/>
  <c r="V1064" i="1" s="1"/>
  <c r="S1064" i="1"/>
  <c r="R1064" i="1"/>
  <c r="Q1064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W1063" i="1"/>
  <c r="V1063" i="1"/>
  <c r="U1063" i="1"/>
  <c r="T1063" i="1"/>
  <c r="S1063" i="1"/>
  <c r="R1063" i="1"/>
  <c r="Q1063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AA1062" i="1"/>
  <c r="Y1062" i="1"/>
  <c r="Z1062" i="1" s="1"/>
  <c r="X1062" i="1"/>
  <c r="W1062" i="1"/>
  <c r="V1062" i="1"/>
  <c r="U1062" i="1"/>
  <c r="T1062" i="1"/>
  <c r="S1062" i="1"/>
  <c r="R1062" i="1"/>
  <c r="Q1062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Z1061" i="1" s="1"/>
  <c r="X1061" i="1"/>
  <c r="W1061" i="1"/>
  <c r="V1061" i="1"/>
  <c r="U1061" i="1"/>
  <c r="T1061" i="1"/>
  <c r="S1061" i="1"/>
  <c r="R1061" i="1"/>
  <c r="Q1061" i="1"/>
  <c r="P1061" i="1"/>
  <c r="O1061" i="1"/>
  <c r="N1061" i="1"/>
  <c r="M1061" i="1"/>
  <c r="L1061" i="1"/>
  <c r="K1061" i="1"/>
  <c r="J1061" i="1"/>
  <c r="AB1061" i="1" s="1"/>
  <c r="I1061" i="1"/>
  <c r="H1061" i="1"/>
  <c r="G1061" i="1"/>
  <c r="F1061" i="1"/>
  <c r="E1061" i="1"/>
  <c r="D1061" i="1"/>
  <c r="B1061" i="1"/>
  <c r="A1061" i="1" s="1"/>
  <c r="AA1060" i="1"/>
  <c r="Y1060" i="1"/>
  <c r="X1060" i="1"/>
  <c r="W1060" i="1"/>
  <c r="U1060" i="1"/>
  <c r="T1060" i="1"/>
  <c r="V1060" i="1" s="1"/>
  <c r="S1060" i="1"/>
  <c r="R1060" i="1"/>
  <c r="Q1060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Y1059" i="1"/>
  <c r="X1059" i="1"/>
  <c r="Z1059" i="1" s="1"/>
  <c r="W1059" i="1"/>
  <c r="V1059" i="1"/>
  <c r="U1059" i="1"/>
  <c r="T1059" i="1"/>
  <c r="S1059" i="1"/>
  <c r="R1059" i="1"/>
  <c r="Q1059" i="1"/>
  <c r="P1059" i="1"/>
  <c r="O1059" i="1"/>
  <c r="N1059" i="1"/>
  <c r="L1059" i="1"/>
  <c r="K1059" i="1"/>
  <c r="M1059" i="1" s="1"/>
  <c r="J1059" i="1"/>
  <c r="AB1059" i="1" s="1"/>
  <c r="I1059" i="1"/>
  <c r="H1059" i="1"/>
  <c r="G1059" i="1"/>
  <c r="F1059" i="1"/>
  <c r="E1059" i="1"/>
  <c r="D1059" i="1"/>
  <c r="B1059" i="1"/>
  <c r="A1059" i="1" s="1"/>
  <c r="AA1058" i="1"/>
  <c r="Y1058" i="1"/>
  <c r="Z1058" i="1" s="1"/>
  <c r="X1058" i="1"/>
  <c r="W1058" i="1"/>
  <c r="V1058" i="1"/>
  <c r="U1058" i="1"/>
  <c r="T1058" i="1"/>
  <c r="S1058" i="1"/>
  <c r="R1058" i="1"/>
  <c r="Q1058" i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Z1057" i="1" s="1"/>
  <c r="AB1057" i="1" s="1"/>
  <c r="X1057" i="1"/>
  <c r="W1057" i="1"/>
  <c r="V1057" i="1"/>
  <c r="U1057" i="1"/>
  <c r="T1057" i="1"/>
  <c r="S1057" i="1"/>
  <c r="R1057" i="1"/>
  <c r="Q1057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W1056" i="1"/>
  <c r="V1056" i="1"/>
  <c r="U1056" i="1"/>
  <c r="T1056" i="1"/>
  <c r="S1056" i="1"/>
  <c r="R1056" i="1"/>
  <c r="Q1056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W1055" i="1"/>
  <c r="V1055" i="1"/>
  <c r="U1055" i="1"/>
  <c r="T1055" i="1"/>
  <c r="S1055" i="1"/>
  <c r="R1055" i="1"/>
  <c r="Q1055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AA1054" i="1"/>
  <c r="Z1054" i="1"/>
  <c r="Y1054" i="1"/>
  <c r="X1054" i="1"/>
  <c r="W1054" i="1"/>
  <c r="V1054" i="1"/>
  <c r="U1054" i="1"/>
  <c r="T1054" i="1"/>
  <c r="S1054" i="1"/>
  <c r="R1054" i="1"/>
  <c r="Q1054" i="1"/>
  <c r="P1054" i="1"/>
  <c r="AB1054" i="1" s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Z1053" i="1" s="1"/>
  <c r="X1053" i="1"/>
  <c r="W1053" i="1"/>
  <c r="V1053" i="1"/>
  <c r="U1053" i="1"/>
  <c r="T1053" i="1"/>
  <c r="S1053" i="1"/>
  <c r="R1053" i="1"/>
  <c r="Q1053" i="1"/>
  <c r="P1053" i="1"/>
  <c r="O1053" i="1"/>
  <c r="N1053" i="1"/>
  <c r="M1053" i="1"/>
  <c r="L1053" i="1"/>
  <c r="K1053" i="1"/>
  <c r="J1053" i="1"/>
  <c r="AB1053" i="1" s="1"/>
  <c r="I1053" i="1"/>
  <c r="H1053" i="1"/>
  <c r="G1053" i="1"/>
  <c r="F1053" i="1"/>
  <c r="E1053" i="1"/>
  <c r="D1053" i="1"/>
  <c r="B1053" i="1"/>
  <c r="A1053" i="1" s="1"/>
  <c r="AA1052" i="1"/>
  <c r="Y1052" i="1"/>
  <c r="X1052" i="1"/>
  <c r="W1052" i="1"/>
  <c r="U1052" i="1"/>
  <c r="T1052" i="1"/>
  <c r="V1052" i="1" s="1"/>
  <c r="S1052" i="1"/>
  <c r="R1052" i="1"/>
  <c r="Q1052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V1051" i="1"/>
  <c r="U1051" i="1"/>
  <c r="T1051" i="1"/>
  <c r="S1051" i="1"/>
  <c r="R1051" i="1"/>
  <c r="Q1051" i="1"/>
  <c r="P1051" i="1"/>
  <c r="O1051" i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Y1050" i="1"/>
  <c r="Z1050" i="1" s="1"/>
  <c r="X1050" i="1"/>
  <c r="W1050" i="1"/>
  <c r="V1050" i="1"/>
  <c r="U1050" i="1"/>
  <c r="T1050" i="1"/>
  <c r="S1050" i="1"/>
  <c r="R1050" i="1"/>
  <c r="Q1050" i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Z1049" i="1" s="1"/>
  <c r="AB1049" i="1" s="1"/>
  <c r="X1049" i="1"/>
  <c r="W1049" i="1"/>
  <c r="V1049" i="1"/>
  <c r="U1049" i="1"/>
  <c r="T1049" i="1"/>
  <c r="S1049" i="1"/>
  <c r="R1049" i="1"/>
  <c r="Q1049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W1048" i="1"/>
  <c r="V1048" i="1"/>
  <c r="U1048" i="1"/>
  <c r="T1048" i="1"/>
  <c r="S1048" i="1"/>
  <c r="R1048" i="1"/>
  <c r="Q1048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V1047" i="1"/>
  <c r="U1047" i="1"/>
  <c r="T1047" i="1"/>
  <c r="S1047" i="1"/>
  <c r="R1047" i="1"/>
  <c r="Q1047" i="1"/>
  <c r="P1047" i="1"/>
  <c r="AB1047" i="1" s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V1046" i="1"/>
  <c r="U1046" i="1"/>
  <c r="T1046" i="1"/>
  <c r="S1046" i="1"/>
  <c r="R1046" i="1"/>
  <c r="Q1046" i="1"/>
  <c r="P1046" i="1"/>
  <c r="AB1046" i="1" s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Z1045" i="1" s="1"/>
  <c r="X1045" i="1"/>
  <c r="W1045" i="1"/>
  <c r="V1045" i="1"/>
  <c r="U1045" i="1"/>
  <c r="T1045" i="1"/>
  <c r="S1045" i="1"/>
  <c r="R1045" i="1"/>
  <c r="Q1045" i="1"/>
  <c r="P1045" i="1"/>
  <c r="O1045" i="1"/>
  <c r="N1045" i="1"/>
  <c r="M1045" i="1"/>
  <c r="L1045" i="1"/>
  <c r="K1045" i="1"/>
  <c r="J1045" i="1"/>
  <c r="AB1045" i="1" s="1"/>
  <c r="I1045" i="1"/>
  <c r="H1045" i="1"/>
  <c r="G1045" i="1"/>
  <c r="F1045" i="1"/>
  <c r="E1045" i="1"/>
  <c r="D1045" i="1"/>
  <c r="B1045" i="1"/>
  <c r="A1045" i="1" s="1"/>
  <c r="AA1044" i="1"/>
  <c r="Y1044" i="1"/>
  <c r="Z1044" i="1" s="1"/>
  <c r="X1044" i="1"/>
  <c r="W1044" i="1"/>
  <c r="U1044" i="1"/>
  <c r="T1044" i="1"/>
  <c r="V1044" i="1" s="1"/>
  <c r="S1044" i="1"/>
  <c r="R1044" i="1"/>
  <c r="Q1044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V1043" i="1"/>
  <c r="U1043" i="1"/>
  <c r="T1043" i="1"/>
  <c r="S1043" i="1"/>
  <c r="R1043" i="1"/>
  <c r="Q1043" i="1"/>
  <c r="P1043" i="1"/>
  <c r="O1043" i="1"/>
  <c r="N1043" i="1"/>
  <c r="L1043" i="1"/>
  <c r="K1043" i="1"/>
  <c r="M1043" i="1" s="1"/>
  <c r="J1043" i="1"/>
  <c r="AB1043" i="1" s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V1042" i="1"/>
  <c r="U1042" i="1"/>
  <c r="T1042" i="1"/>
  <c r="S1042" i="1"/>
  <c r="R1042" i="1"/>
  <c r="Q1042" i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Z1041" i="1" s="1"/>
  <c r="X1041" i="1"/>
  <c r="W1041" i="1"/>
  <c r="V1041" i="1"/>
  <c r="U1041" i="1"/>
  <c r="T1041" i="1"/>
  <c r="R1041" i="1"/>
  <c r="Q1041" i="1"/>
  <c r="S1041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AA1040" i="1"/>
  <c r="Y1040" i="1"/>
  <c r="Z1040" i="1" s="1"/>
  <c r="X1040" i="1"/>
  <c r="W1040" i="1"/>
  <c r="V1040" i="1"/>
  <c r="U1040" i="1"/>
  <c r="T1040" i="1"/>
  <c r="S1040" i="1"/>
  <c r="R1040" i="1"/>
  <c r="Q1040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Z1039" i="1" s="1"/>
  <c r="W1039" i="1"/>
  <c r="V1039" i="1"/>
  <c r="U1039" i="1"/>
  <c r="T1039" i="1"/>
  <c r="S1039" i="1"/>
  <c r="R1039" i="1"/>
  <c r="Q1039" i="1"/>
  <c r="P1039" i="1"/>
  <c r="O1039" i="1"/>
  <c r="N1039" i="1"/>
  <c r="L1039" i="1"/>
  <c r="K1039" i="1"/>
  <c r="M1039" i="1" s="1"/>
  <c r="AB1039" i="1" s="1"/>
  <c r="J1039" i="1"/>
  <c r="I1039" i="1"/>
  <c r="H1039" i="1"/>
  <c r="G1039" i="1"/>
  <c r="F1039" i="1"/>
  <c r="E1039" i="1"/>
  <c r="D1039" i="1"/>
  <c r="B1039" i="1"/>
  <c r="A1039" i="1"/>
  <c r="AA1038" i="1"/>
  <c r="Z1038" i="1"/>
  <c r="Y1038" i="1"/>
  <c r="X1038" i="1"/>
  <c r="W1038" i="1"/>
  <c r="V1038" i="1"/>
  <c r="U1038" i="1"/>
  <c r="T1038" i="1"/>
  <c r="S1038" i="1"/>
  <c r="R1038" i="1"/>
  <c r="Q1038" i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Z1037" i="1" s="1"/>
  <c r="X1037" i="1"/>
  <c r="W1037" i="1"/>
  <c r="V1037" i="1"/>
  <c r="U1037" i="1"/>
  <c r="T1037" i="1"/>
  <c r="S1037" i="1"/>
  <c r="R1037" i="1"/>
  <c r="Q1037" i="1"/>
  <c r="P1037" i="1"/>
  <c r="O1037" i="1"/>
  <c r="N1037" i="1"/>
  <c r="M1037" i="1"/>
  <c r="L1037" i="1"/>
  <c r="K1037" i="1"/>
  <c r="J1037" i="1"/>
  <c r="AB1037" i="1" s="1"/>
  <c r="I1037" i="1"/>
  <c r="H1037" i="1"/>
  <c r="G1037" i="1"/>
  <c r="F1037" i="1"/>
  <c r="E1037" i="1"/>
  <c r="D1037" i="1"/>
  <c r="B1037" i="1"/>
  <c r="A1037" i="1" s="1"/>
  <c r="AA1036" i="1"/>
  <c r="Y1036" i="1"/>
  <c r="Z1036" i="1" s="1"/>
  <c r="X1036" i="1"/>
  <c r="W1036" i="1"/>
  <c r="V1036" i="1"/>
  <c r="U1036" i="1"/>
  <c r="T1036" i="1"/>
  <c r="S1036" i="1"/>
  <c r="R1036" i="1"/>
  <c r="Q1036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W1035" i="1"/>
  <c r="V1035" i="1"/>
  <c r="U1035" i="1"/>
  <c r="T1035" i="1"/>
  <c r="S1035" i="1"/>
  <c r="R1035" i="1"/>
  <c r="Q1035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V1034" i="1"/>
  <c r="U1034" i="1"/>
  <c r="T1034" i="1"/>
  <c r="S1034" i="1"/>
  <c r="R1034" i="1"/>
  <c r="Q1034" i="1"/>
  <c r="P1034" i="1"/>
  <c r="AB1034" i="1" s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Z1033" i="1" s="1"/>
  <c r="X1033" i="1"/>
  <c r="W1033" i="1"/>
  <c r="V1033" i="1"/>
  <c r="U1033" i="1"/>
  <c r="T1033" i="1"/>
  <c r="R1033" i="1"/>
  <c r="Q1033" i="1"/>
  <c r="S1033" i="1" s="1"/>
  <c r="P1033" i="1"/>
  <c r="AB1033" i="1" s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Z1032" i="1" s="1"/>
  <c r="X1032" i="1"/>
  <c r="W1032" i="1"/>
  <c r="U1032" i="1"/>
  <c r="T1032" i="1"/>
  <c r="V1032" i="1" s="1"/>
  <c r="S1032" i="1"/>
  <c r="R1032" i="1"/>
  <c r="Q1032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W1031" i="1"/>
  <c r="V1031" i="1"/>
  <c r="U1031" i="1"/>
  <c r="T1031" i="1"/>
  <c r="S1031" i="1"/>
  <c r="R1031" i="1"/>
  <c r="Q1031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V1030" i="1"/>
  <c r="U1030" i="1"/>
  <c r="T1030" i="1"/>
  <c r="S1030" i="1"/>
  <c r="R1030" i="1"/>
  <c r="Q1030" i="1"/>
  <c r="P1030" i="1"/>
  <c r="O1030" i="1"/>
  <c r="N1030" i="1"/>
  <c r="M1030" i="1"/>
  <c r="AB1030" i="1" s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Z1029" i="1" s="1"/>
  <c r="X1029" i="1"/>
  <c r="W1029" i="1"/>
  <c r="V1029" i="1"/>
  <c r="U1029" i="1"/>
  <c r="T1029" i="1"/>
  <c r="S1029" i="1"/>
  <c r="R1029" i="1"/>
  <c r="Q1029" i="1"/>
  <c r="P1029" i="1"/>
  <c r="O1029" i="1"/>
  <c r="N1029" i="1"/>
  <c r="M1029" i="1"/>
  <c r="L1029" i="1"/>
  <c r="K1029" i="1"/>
  <c r="J1029" i="1"/>
  <c r="AB1029" i="1" s="1"/>
  <c r="I1029" i="1"/>
  <c r="H1029" i="1"/>
  <c r="G1029" i="1"/>
  <c r="F1029" i="1"/>
  <c r="E1029" i="1"/>
  <c r="D1029" i="1"/>
  <c r="B1029" i="1"/>
  <c r="A1029" i="1" s="1"/>
  <c r="AA1028" i="1"/>
  <c r="Y1028" i="1"/>
  <c r="Z1028" i="1" s="1"/>
  <c r="X1028" i="1"/>
  <c r="W1028" i="1"/>
  <c r="V1028" i="1"/>
  <c r="U1028" i="1"/>
  <c r="T1028" i="1"/>
  <c r="S1028" i="1"/>
  <c r="R1028" i="1"/>
  <c r="Q1028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W1027" i="1"/>
  <c r="V1027" i="1"/>
  <c r="U1027" i="1"/>
  <c r="T1027" i="1"/>
  <c r="S1027" i="1"/>
  <c r="R1027" i="1"/>
  <c r="Q1027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V1026" i="1"/>
  <c r="U1026" i="1"/>
  <c r="T1026" i="1"/>
  <c r="S1026" i="1"/>
  <c r="R1026" i="1"/>
  <c r="Q1026" i="1"/>
  <c r="P1026" i="1"/>
  <c r="AB1026" i="1" s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Z1025" i="1" s="1"/>
  <c r="X1025" i="1"/>
  <c r="W1025" i="1"/>
  <c r="V1025" i="1"/>
  <c r="U1025" i="1"/>
  <c r="T1025" i="1"/>
  <c r="S1025" i="1"/>
  <c r="R1025" i="1"/>
  <c r="Q1025" i="1"/>
  <c r="P1025" i="1"/>
  <c r="O1025" i="1"/>
  <c r="N1025" i="1"/>
  <c r="M1025" i="1"/>
  <c r="L1025" i="1"/>
  <c r="K1025" i="1"/>
  <c r="J1025" i="1"/>
  <c r="AB1025" i="1" s="1"/>
  <c r="I1025" i="1"/>
  <c r="H1025" i="1"/>
  <c r="G1025" i="1"/>
  <c r="F1025" i="1"/>
  <c r="E1025" i="1"/>
  <c r="D1025" i="1"/>
  <c r="B1025" i="1"/>
  <c r="A1025" i="1" s="1"/>
  <c r="AA1024" i="1"/>
  <c r="Y1024" i="1"/>
  <c r="Z1024" i="1" s="1"/>
  <c r="X1024" i="1"/>
  <c r="W1024" i="1"/>
  <c r="U1024" i="1"/>
  <c r="T1024" i="1"/>
  <c r="V1024" i="1" s="1"/>
  <c r="S1024" i="1"/>
  <c r="R1024" i="1"/>
  <c r="Q1024" i="1"/>
  <c r="P1024" i="1"/>
  <c r="O1024" i="1"/>
  <c r="N1024" i="1"/>
  <c r="M1024" i="1"/>
  <c r="L1024" i="1"/>
  <c r="K1024" i="1"/>
  <c r="J1024" i="1"/>
  <c r="I1024" i="1"/>
  <c r="H1024" i="1"/>
  <c r="AB1024" i="1" s="1"/>
  <c r="G1024" i="1"/>
  <c r="F1024" i="1"/>
  <c r="E1024" i="1"/>
  <c r="D1024" i="1"/>
  <c r="B1024" i="1"/>
  <c r="A1024" i="1"/>
  <c r="AA1023" i="1"/>
  <c r="Y1023" i="1"/>
  <c r="X1023" i="1"/>
  <c r="Z1023" i="1" s="1"/>
  <c r="W1023" i="1"/>
  <c r="V1023" i="1"/>
  <c r="U1023" i="1"/>
  <c r="T1023" i="1"/>
  <c r="S1023" i="1"/>
  <c r="R1023" i="1"/>
  <c r="Q1023" i="1"/>
  <c r="P1023" i="1"/>
  <c r="O1023" i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V1022" i="1"/>
  <c r="U1022" i="1"/>
  <c r="T1022" i="1"/>
  <c r="S1022" i="1"/>
  <c r="R1022" i="1"/>
  <c r="Q1022" i="1"/>
  <c r="O1022" i="1"/>
  <c r="N1022" i="1"/>
  <c r="P1022" i="1" s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Z1021" i="1" s="1"/>
  <c r="X1021" i="1"/>
  <c r="W1021" i="1"/>
  <c r="V1021" i="1"/>
  <c r="U1021" i="1"/>
  <c r="T1021" i="1"/>
  <c r="R1021" i="1"/>
  <c r="Q1021" i="1"/>
  <c r="S1021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AA1020" i="1"/>
  <c r="Y1020" i="1"/>
  <c r="Z1020" i="1" s="1"/>
  <c r="X1020" i="1"/>
  <c r="W1020" i="1"/>
  <c r="V1020" i="1"/>
  <c r="U1020" i="1"/>
  <c r="T1020" i="1"/>
  <c r="S1020" i="1"/>
  <c r="R1020" i="1"/>
  <c r="Q1020" i="1"/>
  <c r="P1020" i="1"/>
  <c r="AB1020" i="1" s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V1019" i="1"/>
  <c r="U1019" i="1"/>
  <c r="T1019" i="1"/>
  <c r="S1019" i="1"/>
  <c r="R1019" i="1"/>
  <c r="Q1019" i="1"/>
  <c r="P1019" i="1"/>
  <c r="O1019" i="1"/>
  <c r="N1019" i="1"/>
  <c r="L1019" i="1"/>
  <c r="M1019" i="1" s="1"/>
  <c r="AB1019" i="1" s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V1018" i="1"/>
  <c r="U1018" i="1"/>
  <c r="T1018" i="1"/>
  <c r="S1018" i="1"/>
  <c r="R1018" i="1"/>
  <c r="Q1018" i="1"/>
  <c r="O1018" i="1"/>
  <c r="P1018" i="1" s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AA1017" i="1"/>
  <c r="Y1017" i="1"/>
  <c r="Z1017" i="1" s="1"/>
  <c r="X1017" i="1"/>
  <c r="W1017" i="1"/>
  <c r="V1017" i="1"/>
  <c r="U1017" i="1"/>
  <c r="T1017" i="1"/>
  <c r="R1017" i="1"/>
  <c r="Q1017" i="1"/>
  <c r="S1017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Y1016" i="1"/>
  <c r="Z1016" i="1" s="1"/>
  <c r="X1016" i="1"/>
  <c r="W1016" i="1"/>
  <c r="V1016" i="1"/>
  <c r="U1016" i="1"/>
  <c r="T1016" i="1"/>
  <c r="S1016" i="1"/>
  <c r="R1016" i="1"/>
  <c r="Q1016" i="1"/>
  <c r="P1016" i="1"/>
  <c r="O1016" i="1"/>
  <c r="N1016" i="1"/>
  <c r="M1016" i="1"/>
  <c r="L1016" i="1"/>
  <c r="K1016" i="1"/>
  <c r="J1016" i="1"/>
  <c r="I1016" i="1"/>
  <c r="AB1016" i="1" s="1"/>
  <c r="H1016" i="1"/>
  <c r="G1016" i="1"/>
  <c r="F1016" i="1"/>
  <c r="E1016" i="1"/>
  <c r="D1016" i="1"/>
  <c r="B1016" i="1"/>
  <c r="A1016" i="1"/>
  <c r="AA1015" i="1"/>
  <c r="Y1015" i="1"/>
  <c r="X1015" i="1"/>
  <c r="W1015" i="1"/>
  <c r="V1015" i="1"/>
  <c r="U1015" i="1"/>
  <c r="T1015" i="1"/>
  <c r="S1015" i="1"/>
  <c r="R1015" i="1"/>
  <c r="Q1015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V1014" i="1"/>
  <c r="U1014" i="1"/>
  <c r="T1014" i="1"/>
  <c r="S1014" i="1"/>
  <c r="R1014" i="1"/>
  <c r="Q1014" i="1"/>
  <c r="P1014" i="1"/>
  <c r="AB1014" i="1" s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AA1013" i="1"/>
  <c r="Y1013" i="1"/>
  <c r="Z1013" i="1" s="1"/>
  <c r="X1013" i="1"/>
  <c r="W1013" i="1"/>
  <c r="V1013" i="1"/>
  <c r="U1013" i="1"/>
  <c r="T1013" i="1"/>
  <c r="S1013" i="1"/>
  <c r="R1013" i="1"/>
  <c r="Q1013" i="1"/>
  <c r="P1013" i="1"/>
  <c r="AB1013" i="1" s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Z1012" i="1" s="1"/>
  <c r="X1012" i="1"/>
  <c r="W1012" i="1"/>
  <c r="U1012" i="1"/>
  <c r="T1012" i="1"/>
  <c r="V1012" i="1" s="1"/>
  <c r="S1012" i="1"/>
  <c r="R1012" i="1"/>
  <c r="Q1012" i="1"/>
  <c r="P1012" i="1"/>
  <c r="O1012" i="1"/>
  <c r="N1012" i="1"/>
  <c r="M1012" i="1"/>
  <c r="L1012" i="1"/>
  <c r="K1012" i="1"/>
  <c r="J1012" i="1"/>
  <c r="I1012" i="1"/>
  <c r="H1012" i="1"/>
  <c r="AB1012" i="1" s="1"/>
  <c r="G1012" i="1"/>
  <c r="F1012" i="1"/>
  <c r="E1012" i="1"/>
  <c r="D1012" i="1"/>
  <c r="B1012" i="1"/>
  <c r="A1012" i="1"/>
  <c r="AA1011" i="1"/>
  <c r="Y1011" i="1"/>
  <c r="X1011" i="1"/>
  <c r="Z1011" i="1" s="1"/>
  <c r="W1011" i="1"/>
  <c r="V1011" i="1"/>
  <c r="U1011" i="1"/>
  <c r="T1011" i="1"/>
  <c r="S1011" i="1"/>
  <c r="R1011" i="1"/>
  <c r="Q1011" i="1"/>
  <c r="P1011" i="1"/>
  <c r="O1011" i="1"/>
  <c r="N1011" i="1"/>
  <c r="L1011" i="1"/>
  <c r="K1011" i="1"/>
  <c r="M1011" i="1" s="1"/>
  <c r="J1011" i="1"/>
  <c r="AB1011" i="1" s="1"/>
  <c r="I1011" i="1"/>
  <c r="H1011" i="1"/>
  <c r="G1011" i="1"/>
  <c r="F1011" i="1"/>
  <c r="E1011" i="1"/>
  <c r="D1011" i="1"/>
  <c r="B1011" i="1"/>
  <c r="A1011" i="1" s="1"/>
  <c r="AA1010" i="1"/>
  <c r="Y1010" i="1"/>
  <c r="Z1010" i="1" s="1"/>
  <c r="X1010" i="1"/>
  <c r="W1010" i="1"/>
  <c r="V1010" i="1"/>
  <c r="U1010" i="1"/>
  <c r="T1010" i="1"/>
  <c r="S1010" i="1"/>
  <c r="R1010" i="1"/>
  <c r="Q1010" i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Z1009" i="1" s="1"/>
  <c r="X1009" i="1"/>
  <c r="W1009" i="1"/>
  <c r="V1009" i="1"/>
  <c r="U1009" i="1"/>
  <c r="T1009" i="1"/>
  <c r="R1009" i="1"/>
  <c r="Q1009" i="1"/>
  <c r="S1009" i="1" s="1"/>
  <c r="AB1009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Z1008" i="1" s="1"/>
  <c r="X1008" i="1"/>
  <c r="W1008" i="1"/>
  <c r="V1008" i="1"/>
  <c r="U1008" i="1"/>
  <c r="T1008" i="1"/>
  <c r="S1008" i="1"/>
  <c r="R1008" i="1"/>
  <c r="Q1008" i="1"/>
  <c r="P1008" i="1"/>
  <c r="AB1008" i="1" s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Z1007" i="1" s="1"/>
  <c r="W1007" i="1"/>
  <c r="V1007" i="1"/>
  <c r="U1007" i="1"/>
  <c r="T1007" i="1"/>
  <c r="S1007" i="1"/>
  <c r="R1007" i="1"/>
  <c r="Q1007" i="1"/>
  <c r="P1007" i="1"/>
  <c r="O1007" i="1"/>
  <c r="N1007" i="1"/>
  <c r="L1007" i="1"/>
  <c r="M1007" i="1" s="1"/>
  <c r="AB1007" i="1" s="1"/>
  <c r="K1007" i="1"/>
  <c r="J1007" i="1"/>
  <c r="I1007" i="1"/>
  <c r="H1007" i="1"/>
  <c r="G1007" i="1"/>
  <c r="F1007" i="1"/>
  <c r="E1007" i="1"/>
  <c r="D1007" i="1"/>
  <c r="B1007" i="1"/>
  <c r="A1007" i="1" s="1"/>
  <c r="AA1006" i="1"/>
  <c r="Z1006" i="1"/>
  <c r="Y1006" i="1"/>
  <c r="X1006" i="1"/>
  <c r="W1006" i="1"/>
  <c r="V1006" i="1"/>
  <c r="U1006" i="1"/>
  <c r="T1006" i="1"/>
  <c r="S1006" i="1"/>
  <c r="R1006" i="1"/>
  <c r="Q1006" i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Z1005" i="1" s="1"/>
  <c r="X1005" i="1"/>
  <c r="W1005" i="1"/>
  <c r="V1005" i="1"/>
  <c r="U1005" i="1"/>
  <c r="T1005" i="1"/>
  <c r="S1005" i="1"/>
  <c r="R1005" i="1"/>
  <c r="Q1005" i="1"/>
  <c r="P1005" i="1"/>
  <c r="O1005" i="1"/>
  <c r="N1005" i="1"/>
  <c r="M1005" i="1"/>
  <c r="L1005" i="1"/>
  <c r="K1005" i="1"/>
  <c r="J1005" i="1"/>
  <c r="AB1005" i="1" s="1"/>
  <c r="I1005" i="1"/>
  <c r="H1005" i="1"/>
  <c r="G1005" i="1"/>
  <c r="F1005" i="1"/>
  <c r="E1005" i="1"/>
  <c r="D1005" i="1"/>
  <c r="B1005" i="1"/>
  <c r="A1005" i="1"/>
  <c r="AA1004" i="1"/>
  <c r="Y1004" i="1"/>
  <c r="Z1004" i="1" s="1"/>
  <c r="X1004" i="1"/>
  <c r="W1004" i="1"/>
  <c r="V1004" i="1"/>
  <c r="U1004" i="1"/>
  <c r="T1004" i="1"/>
  <c r="S1004" i="1"/>
  <c r="R1004" i="1"/>
  <c r="Q1004" i="1"/>
  <c r="P1004" i="1"/>
  <c r="O1004" i="1"/>
  <c r="N1004" i="1"/>
  <c r="M1004" i="1"/>
  <c r="L1004" i="1"/>
  <c r="K1004" i="1"/>
  <c r="J1004" i="1"/>
  <c r="I1004" i="1"/>
  <c r="AB1004" i="1" s="1"/>
  <c r="H1004" i="1"/>
  <c r="G1004" i="1"/>
  <c r="F1004" i="1"/>
  <c r="E1004" i="1"/>
  <c r="D1004" i="1"/>
  <c r="B1004" i="1"/>
  <c r="A1004" i="1"/>
  <c r="AA1003" i="1"/>
  <c r="Y1003" i="1"/>
  <c r="X1003" i="1"/>
  <c r="W1003" i="1"/>
  <c r="V1003" i="1"/>
  <c r="U1003" i="1"/>
  <c r="T1003" i="1"/>
  <c r="S1003" i="1"/>
  <c r="R1003" i="1"/>
  <c r="Q1003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V1002" i="1"/>
  <c r="U1002" i="1"/>
  <c r="T1002" i="1"/>
  <c r="S1002" i="1"/>
  <c r="R1002" i="1"/>
  <c r="Q1002" i="1"/>
  <c r="P1002" i="1"/>
  <c r="AB1002" i="1" s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AA1001" i="1"/>
  <c r="Y1001" i="1"/>
  <c r="Z1001" i="1" s="1"/>
  <c r="X1001" i="1"/>
  <c r="W1001" i="1"/>
  <c r="V1001" i="1"/>
  <c r="U1001" i="1"/>
  <c r="T1001" i="1"/>
  <c r="S1001" i="1"/>
  <c r="R1001" i="1"/>
  <c r="Q1001" i="1"/>
  <c r="P1001" i="1"/>
  <c r="AB1001" i="1" s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Z1000" i="1" s="1"/>
  <c r="X1000" i="1"/>
  <c r="W1000" i="1"/>
  <c r="U1000" i="1"/>
  <c r="T1000" i="1"/>
  <c r="V1000" i="1" s="1"/>
  <c r="S1000" i="1"/>
  <c r="R1000" i="1"/>
  <c r="Q1000" i="1"/>
  <c r="P1000" i="1"/>
  <c r="O1000" i="1"/>
  <c r="N1000" i="1"/>
  <c r="M1000" i="1"/>
  <c r="L1000" i="1"/>
  <c r="K1000" i="1"/>
  <c r="J1000" i="1"/>
  <c r="I1000" i="1"/>
  <c r="H1000" i="1"/>
  <c r="AB1000" i="1" s="1"/>
  <c r="G1000" i="1"/>
  <c r="F1000" i="1"/>
  <c r="E1000" i="1"/>
  <c r="D1000" i="1"/>
  <c r="B1000" i="1"/>
  <c r="A1000" i="1"/>
  <c r="AA999" i="1"/>
  <c r="Y999" i="1"/>
  <c r="X999" i="1"/>
  <c r="Z999" i="1" s="1"/>
  <c r="W999" i="1"/>
  <c r="V999" i="1"/>
  <c r="U999" i="1"/>
  <c r="T999" i="1"/>
  <c r="S999" i="1"/>
  <c r="R999" i="1"/>
  <c r="Q999" i="1"/>
  <c r="P999" i="1"/>
  <c r="O999" i="1"/>
  <c r="N999" i="1"/>
  <c r="L999" i="1"/>
  <c r="K999" i="1"/>
  <c r="M999" i="1" s="1"/>
  <c r="J999" i="1"/>
  <c r="AB999" i="1" s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V998" i="1"/>
  <c r="U998" i="1"/>
  <c r="T998" i="1"/>
  <c r="S998" i="1"/>
  <c r="R998" i="1"/>
  <c r="Q998" i="1"/>
  <c r="O998" i="1"/>
  <c r="N998" i="1"/>
  <c r="P998" i="1" s="1"/>
  <c r="M998" i="1"/>
  <c r="L998" i="1"/>
  <c r="K998" i="1"/>
  <c r="J998" i="1"/>
  <c r="AB998" i="1" s="1"/>
  <c r="I998" i="1"/>
  <c r="H998" i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V997" i="1" s="1"/>
  <c r="T997" i="1"/>
  <c r="R997" i="1"/>
  <c r="Q997" i="1"/>
  <c r="S997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AA996" i="1"/>
  <c r="Z996" i="1"/>
  <c r="Y996" i="1"/>
  <c r="X996" i="1"/>
  <c r="W996" i="1"/>
  <c r="U996" i="1"/>
  <c r="T996" i="1"/>
  <c r="V996" i="1" s="1"/>
  <c r="R996" i="1"/>
  <c r="S996" i="1" s="1"/>
  <c r="Q996" i="1"/>
  <c r="P996" i="1"/>
  <c r="O996" i="1"/>
  <c r="N996" i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V995" i="1" s="1"/>
  <c r="T995" i="1"/>
  <c r="S995" i="1"/>
  <c r="R995" i="1"/>
  <c r="Q995" i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Z994" i="1" s="1"/>
  <c r="W994" i="1"/>
  <c r="V994" i="1"/>
  <c r="U994" i="1"/>
  <c r="T994" i="1"/>
  <c r="R994" i="1"/>
  <c r="Q994" i="1"/>
  <c r="S994" i="1" s="1"/>
  <c r="O994" i="1"/>
  <c r="N994" i="1"/>
  <c r="P994" i="1" s="1"/>
  <c r="L994" i="1"/>
  <c r="M994" i="1" s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W993" i="1"/>
  <c r="V993" i="1"/>
  <c r="U993" i="1"/>
  <c r="T993" i="1"/>
  <c r="S993" i="1"/>
  <c r="R993" i="1"/>
  <c r="Q993" i="1"/>
  <c r="O993" i="1"/>
  <c r="P993" i="1" s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AA992" i="1"/>
  <c r="Z992" i="1"/>
  <c r="Y992" i="1"/>
  <c r="X992" i="1"/>
  <c r="W992" i="1"/>
  <c r="U992" i="1"/>
  <c r="V992" i="1" s="1"/>
  <c r="T992" i="1"/>
  <c r="R992" i="1"/>
  <c r="S992" i="1" s="1"/>
  <c r="Q992" i="1"/>
  <c r="P992" i="1"/>
  <c r="AB992" i="1" s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V991" i="1" s="1"/>
  <c r="T991" i="1"/>
  <c r="S991" i="1"/>
  <c r="R991" i="1"/>
  <c r="Q991" i="1"/>
  <c r="P991" i="1"/>
  <c r="O991" i="1"/>
  <c r="N991" i="1"/>
  <c r="L991" i="1"/>
  <c r="M991" i="1" s="1"/>
  <c r="AB991" i="1" s="1"/>
  <c r="K991" i="1"/>
  <c r="J991" i="1"/>
  <c r="I991" i="1"/>
  <c r="H991" i="1"/>
  <c r="G991" i="1"/>
  <c r="F991" i="1"/>
  <c r="E991" i="1"/>
  <c r="D991" i="1"/>
  <c r="B991" i="1"/>
  <c r="A991" i="1" s="1"/>
  <c r="AA990" i="1"/>
  <c r="Y990" i="1"/>
  <c r="X990" i="1"/>
  <c r="Z990" i="1" s="1"/>
  <c r="W990" i="1"/>
  <c r="V990" i="1"/>
  <c r="U990" i="1"/>
  <c r="T990" i="1"/>
  <c r="S990" i="1"/>
  <c r="R990" i="1"/>
  <c r="Q990" i="1"/>
  <c r="O990" i="1"/>
  <c r="P990" i="1" s="1"/>
  <c r="N990" i="1"/>
  <c r="L990" i="1"/>
  <c r="M990" i="1" s="1"/>
  <c r="K990" i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Z989" i="1" s="1"/>
  <c r="W989" i="1"/>
  <c r="V989" i="1"/>
  <c r="U989" i="1"/>
  <c r="T989" i="1"/>
  <c r="R989" i="1"/>
  <c r="Q989" i="1"/>
  <c r="S989" i="1" s="1"/>
  <c r="O989" i="1"/>
  <c r="P989" i="1" s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 s="1"/>
  <c r="AA988" i="1"/>
  <c r="Z988" i="1"/>
  <c r="Y988" i="1"/>
  <c r="X988" i="1"/>
  <c r="W988" i="1"/>
  <c r="V988" i="1"/>
  <c r="U988" i="1"/>
  <c r="T988" i="1"/>
  <c r="S988" i="1"/>
  <c r="R988" i="1"/>
  <c r="Q988" i="1"/>
  <c r="O988" i="1"/>
  <c r="N988" i="1"/>
  <c r="P988" i="1" s="1"/>
  <c r="M988" i="1"/>
  <c r="L988" i="1"/>
  <c r="K988" i="1"/>
  <c r="J988" i="1"/>
  <c r="AB988" i="1" s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V987" i="1"/>
  <c r="U987" i="1"/>
  <c r="T987" i="1"/>
  <c r="R987" i="1"/>
  <c r="Q987" i="1"/>
  <c r="S987" i="1" s="1"/>
  <c r="P987" i="1"/>
  <c r="AB987" i="1" s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AA986" i="1"/>
  <c r="Y986" i="1"/>
  <c r="Z986" i="1" s="1"/>
  <c r="X986" i="1"/>
  <c r="W986" i="1"/>
  <c r="U986" i="1"/>
  <c r="T986" i="1"/>
  <c r="V986" i="1" s="1"/>
  <c r="S986" i="1"/>
  <c r="R986" i="1"/>
  <c r="Q986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V985" i="1"/>
  <c r="U985" i="1"/>
  <c r="T985" i="1"/>
  <c r="S985" i="1"/>
  <c r="R985" i="1"/>
  <c r="Q985" i="1"/>
  <c r="O985" i="1"/>
  <c r="P985" i="1" s="1"/>
  <c r="N985" i="1"/>
  <c r="L985" i="1"/>
  <c r="K985" i="1"/>
  <c r="M985" i="1" s="1"/>
  <c r="J985" i="1"/>
  <c r="I985" i="1"/>
  <c r="H985" i="1"/>
  <c r="AB985" i="1" s="1"/>
  <c r="G985" i="1"/>
  <c r="F985" i="1"/>
  <c r="E985" i="1"/>
  <c r="D985" i="1"/>
  <c r="B985" i="1"/>
  <c r="A985" i="1" s="1"/>
  <c r="AA984" i="1"/>
  <c r="Y984" i="1"/>
  <c r="X984" i="1"/>
  <c r="Z984" i="1" s="1"/>
  <c r="W984" i="1"/>
  <c r="V984" i="1"/>
  <c r="U984" i="1"/>
  <c r="T984" i="1"/>
  <c r="R984" i="1"/>
  <c r="S984" i="1" s="1"/>
  <c r="Q984" i="1"/>
  <c r="O984" i="1"/>
  <c r="N984" i="1"/>
  <c r="P984" i="1" s="1"/>
  <c r="L984" i="1"/>
  <c r="K984" i="1"/>
  <c r="M984" i="1" s="1"/>
  <c r="J984" i="1"/>
  <c r="I984" i="1"/>
  <c r="H984" i="1"/>
  <c r="AB984" i="1" s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V983" i="1" s="1"/>
  <c r="T983" i="1"/>
  <c r="R983" i="1"/>
  <c r="Q983" i="1"/>
  <c r="S983" i="1" s="1"/>
  <c r="O983" i="1"/>
  <c r="N983" i="1"/>
  <c r="P983" i="1" s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U982" i="1"/>
  <c r="T982" i="1"/>
  <c r="V982" i="1" s="1"/>
  <c r="R982" i="1"/>
  <c r="Q982" i="1"/>
  <c r="S982" i="1" s="1"/>
  <c r="P982" i="1"/>
  <c r="O982" i="1"/>
  <c r="N982" i="1"/>
  <c r="L982" i="1"/>
  <c r="M982" i="1" s="1"/>
  <c r="K982" i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W981" i="1"/>
  <c r="U981" i="1"/>
  <c r="T981" i="1"/>
  <c r="V981" i="1" s="1"/>
  <c r="S981" i="1"/>
  <c r="R981" i="1"/>
  <c r="Q981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AA980" i="1"/>
  <c r="Y980" i="1"/>
  <c r="X980" i="1"/>
  <c r="Z980" i="1" s="1"/>
  <c r="W980" i="1"/>
  <c r="V980" i="1"/>
  <c r="U980" i="1"/>
  <c r="T980" i="1"/>
  <c r="S980" i="1"/>
  <c r="R980" i="1"/>
  <c r="Q980" i="1"/>
  <c r="P980" i="1"/>
  <c r="O980" i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V979" i="1"/>
  <c r="U979" i="1"/>
  <c r="T979" i="1"/>
  <c r="S979" i="1"/>
  <c r="R979" i="1"/>
  <c r="Q979" i="1"/>
  <c r="O979" i="1"/>
  <c r="N979" i="1"/>
  <c r="P979" i="1" s="1"/>
  <c r="M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V978" i="1"/>
  <c r="U978" i="1"/>
  <c r="T978" i="1"/>
  <c r="R978" i="1"/>
  <c r="Q978" i="1"/>
  <c r="S978" i="1" s="1"/>
  <c r="P978" i="1"/>
  <c r="AB978" i="1" s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U977" i="1"/>
  <c r="T977" i="1"/>
  <c r="V977" i="1" s="1"/>
  <c r="R977" i="1"/>
  <c r="Q977" i="1"/>
  <c r="S977" i="1" s="1"/>
  <c r="P977" i="1"/>
  <c r="O977" i="1"/>
  <c r="N977" i="1"/>
  <c r="L977" i="1"/>
  <c r="K977" i="1"/>
  <c r="M977" i="1" s="1"/>
  <c r="AB977" i="1" s="1"/>
  <c r="J977" i="1"/>
  <c r="I977" i="1"/>
  <c r="H977" i="1"/>
  <c r="G977" i="1"/>
  <c r="F977" i="1"/>
  <c r="E977" i="1"/>
  <c r="D977" i="1"/>
  <c r="B977" i="1"/>
  <c r="A977" i="1" s="1"/>
  <c r="AA976" i="1"/>
  <c r="Y976" i="1"/>
  <c r="Z976" i="1" s="1"/>
  <c r="X976" i="1"/>
  <c r="W976" i="1"/>
  <c r="U976" i="1"/>
  <c r="T976" i="1"/>
  <c r="V976" i="1" s="1"/>
  <c r="S976" i="1"/>
  <c r="R976" i="1"/>
  <c r="Q976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Z975" i="1" s="1"/>
  <c r="W975" i="1"/>
  <c r="V975" i="1"/>
  <c r="U975" i="1"/>
  <c r="T975" i="1"/>
  <c r="S975" i="1"/>
  <c r="R975" i="1"/>
  <c r="Q975" i="1"/>
  <c r="P975" i="1"/>
  <c r="O975" i="1"/>
  <c r="N975" i="1"/>
  <c r="L975" i="1"/>
  <c r="K975" i="1"/>
  <c r="M975" i="1" s="1"/>
  <c r="J975" i="1"/>
  <c r="I975" i="1"/>
  <c r="AB975" i="1" s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V974" i="1"/>
  <c r="U974" i="1"/>
  <c r="T974" i="1"/>
  <c r="S974" i="1"/>
  <c r="R974" i="1"/>
  <c r="Q974" i="1"/>
  <c r="O974" i="1"/>
  <c r="N974" i="1"/>
  <c r="P974" i="1" s="1"/>
  <c r="M974" i="1"/>
  <c r="L974" i="1"/>
  <c r="K974" i="1"/>
  <c r="J974" i="1"/>
  <c r="AB974" i="1" s="1"/>
  <c r="I974" i="1"/>
  <c r="H974" i="1"/>
  <c r="G974" i="1"/>
  <c r="F974" i="1"/>
  <c r="E974" i="1"/>
  <c r="D974" i="1"/>
  <c r="B974" i="1"/>
  <c r="A974" i="1"/>
  <c r="AA973" i="1"/>
  <c r="Y973" i="1"/>
  <c r="X973" i="1"/>
  <c r="W973" i="1"/>
  <c r="U973" i="1"/>
  <c r="V973" i="1" s="1"/>
  <c r="T973" i="1"/>
  <c r="R973" i="1"/>
  <c r="Q973" i="1"/>
  <c r="S973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AA972" i="1"/>
  <c r="Z972" i="1"/>
  <c r="Y972" i="1"/>
  <c r="X972" i="1"/>
  <c r="W972" i="1"/>
  <c r="U972" i="1"/>
  <c r="T972" i="1"/>
  <c r="V972" i="1" s="1"/>
  <c r="R972" i="1"/>
  <c r="S972" i="1" s="1"/>
  <c r="Q972" i="1"/>
  <c r="P972" i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V971" i="1" s="1"/>
  <c r="T971" i="1"/>
  <c r="S971" i="1"/>
  <c r="R971" i="1"/>
  <c r="Q971" i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Z970" i="1" s="1"/>
  <c r="W970" i="1"/>
  <c r="V970" i="1"/>
  <c r="U970" i="1"/>
  <c r="T970" i="1"/>
  <c r="R970" i="1"/>
  <c r="Q970" i="1"/>
  <c r="S970" i="1" s="1"/>
  <c r="O970" i="1"/>
  <c r="N970" i="1"/>
  <c r="P970" i="1" s="1"/>
  <c r="L970" i="1"/>
  <c r="M970" i="1" s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W969" i="1"/>
  <c r="V969" i="1"/>
  <c r="U969" i="1"/>
  <c r="T969" i="1"/>
  <c r="S969" i="1"/>
  <c r="R969" i="1"/>
  <c r="Q969" i="1"/>
  <c r="O969" i="1"/>
  <c r="P969" i="1" s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AA968" i="1"/>
  <c r="Z968" i="1"/>
  <c r="Y968" i="1"/>
  <c r="X968" i="1"/>
  <c r="W968" i="1"/>
  <c r="U968" i="1"/>
  <c r="V968" i="1" s="1"/>
  <c r="T968" i="1"/>
  <c r="R968" i="1"/>
  <c r="S968" i="1" s="1"/>
  <c r="Q968" i="1"/>
  <c r="P968" i="1"/>
  <c r="AB968" i="1" s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V967" i="1" s="1"/>
  <c r="T967" i="1"/>
  <c r="S967" i="1"/>
  <c r="R967" i="1"/>
  <c r="Q967" i="1"/>
  <c r="P967" i="1"/>
  <c r="O967" i="1"/>
  <c r="N967" i="1"/>
  <c r="L967" i="1"/>
  <c r="M967" i="1" s="1"/>
  <c r="K967" i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Z966" i="1" s="1"/>
  <c r="W966" i="1"/>
  <c r="V966" i="1"/>
  <c r="U966" i="1"/>
  <c r="T966" i="1"/>
  <c r="S966" i="1"/>
  <c r="R966" i="1"/>
  <c r="Q966" i="1"/>
  <c r="O966" i="1"/>
  <c r="P966" i="1" s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Z965" i="1" s="1"/>
  <c r="W965" i="1"/>
  <c r="V965" i="1"/>
  <c r="U965" i="1"/>
  <c r="T965" i="1"/>
  <c r="R965" i="1"/>
  <c r="S965" i="1" s="1"/>
  <c r="Q965" i="1"/>
  <c r="O965" i="1"/>
  <c r="N965" i="1"/>
  <c r="P965" i="1" s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V964" i="1" s="1"/>
  <c r="T964" i="1"/>
  <c r="R964" i="1"/>
  <c r="Q964" i="1"/>
  <c r="S964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Y963" i="1"/>
  <c r="X963" i="1"/>
  <c r="Z963" i="1" s="1"/>
  <c r="W963" i="1"/>
  <c r="U963" i="1"/>
  <c r="T963" i="1"/>
  <c r="V963" i="1" s="1"/>
  <c r="S963" i="1"/>
  <c r="R963" i="1"/>
  <c r="Q963" i="1"/>
  <c r="P963" i="1"/>
  <c r="O963" i="1"/>
  <c r="N963" i="1"/>
  <c r="L963" i="1"/>
  <c r="M963" i="1" s="1"/>
  <c r="K963" i="1"/>
  <c r="J963" i="1"/>
  <c r="I963" i="1"/>
  <c r="H963" i="1"/>
  <c r="AB963" i="1" s="1"/>
  <c r="G963" i="1"/>
  <c r="F963" i="1"/>
  <c r="E963" i="1"/>
  <c r="D963" i="1"/>
  <c r="B963" i="1"/>
  <c r="A963" i="1" s="1"/>
  <c r="AA962" i="1"/>
  <c r="Y962" i="1"/>
  <c r="X962" i="1"/>
  <c r="Z962" i="1" s="1"/>
  <c r="W962" i="1"/>
  <c r="V962" i="1"/>
  <c r="U962" i="1"/>
  <c r="T962" i="1"/>
  <c r="S962" i="1"/>
  <c r="R962" i="1"/>
  <c r="Q962" i="1"/>
  <c r="O962" i="1"/>
  <c r="P962" i="1" s="1"/>
  <c r="N962" i="1"/>
  <c r="L962" i="1"/>
  <c r="K962" i="1"/>
  <c r="M962" i="1" s="1"/>
  <c r="J962" i="1"/>
  <c r="I962" i="1"/>
  <c r="H962" i="1"/>
  <c r="AB962" i="1" s="1"/>
  <c r="G962" i="1"/>
  <c r="F962" i="1"/>
  <c r="E962" i="1"/>
  <c r="D962" i="1"/>
  <c r="B962" i="1"/>
  <c r="A962" i="1" s="1"/>
  <c r="AA961" i="1"/>
  <c r="Y961" i="1"/>
  <c r="X961" i="1"/>
  <c r="Z961" i="1" s="1"/>
  <c r="W961" i="1"/>
  <c r="V961" i="1"/>
  <c r="U961" i="1"/>
  <c r="T961" i="1"/>
  <c r="R961" i="1"/>
  <c r="S961" i="1" s="1"/>
  <c r="Q961" i="1"/>
  <c r="O961" i="1"/>
  <c r="N961" i="1"/>
  <c r="P961" i="1" s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V960" i="1" s="1"/>
  <c r="T960" i="1"/>
  <c r="R960" i="1"/>
  <c r="Q960" i="1"/>
  <c r="S960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AA959" i="1"/>
  <c r="Y959" i="1"/>
  <c r="X959" i="1"/>
  <c r="Z959" i="1" s="1"/>
  <c r="W959" i="1"/>
  <c r="U959" i="1"/>
  <c r="T959" i="1"/>
  <c r="V959" i="1" s="1"/>
  <c r="S959" i="1"/>
  <c r="R959" i="1"/>
  <c r="Q959" i="1"/>
  <c r="P959" i="1"/>
  <c r="O959" i="1"/>
  <c r="N959" i="1"/>
  <c r="L959" i="1"/>
  <c r="M959" i="1" s="1"/>
  <c r="K959" i="1"/>
  <c r="J959" i="1"/>
  <c r="I959" i="1"/>
  <c r="H959" i="1"/>
  <c r="G959" i="1"/>
  <c r="F959" i="1"/>
  <c r="E959" i="1"/>
  <c r="D959" i="1"/>
  <c r="B959" i="1"/>
  <c r="A959" i="1" s="1"/>
  <c r="AA958" i="1"/>
  <c r="Y958" i="1"/>
  <c r="X958" i="1"/>
  <c r="Z958" i="1" s="1"/>
  <c r="W958" i="1"/>
  <c r="V958" i="1"/>
  <c r="U958" i="1"/>
  <c r="T958" i="1"/>
  <c r="S958" i="1"/>
  <c r="R958" i="1"/>
  <c r="Q958" i="1"/>
  <c r="O958" i="1"/>
  <c r="P958" i="1" s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Z957" i="1" s="1"/>
  <c r="W957" i="1"/>
  <c r="V957" i="1"/>
  <c r="U957" i="1"/>
  <c r="T957" i="1"/>
  <c r="R957" i="1"/>
  <c r="S957" i="1" s="1"/>
  <c r="Q957" i="1"/>
  <c r="O957" i="1"/>
  <c r="N957" i="1"/>
  <c r="P957" i="1" s="1"/>
  <c r="M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V956" i="1" s="1"/>
  <c r="T956" i="1"/>
  <c r="R956" i="1"/>
  <c r="Q956" i="1"/>
  <c r="S956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AA955" i="1"/>
  <c r="Y955" i="1"/>
  <c r="X955" i="1"/>
  <c r="Z955" i="1" s="1"/>
  <c r="W955" i="1"/>
  <c r="U955" i="1"/>
  <c r="T955" i="1"/>
  <c r="V955" i="1" s="1"/>
  <c r="S955" i="1"/>
  <c r="R955" i="1"/>
  <c r="Q955" i="1"/>
  <c r="P955" i="1"/>
  <c r="O955" i="1"/>
  <c r="N955" i="1"/>
  <c r="L955" i="1"/>
  <c r="M955" i="1" s="1"/>
  <c r="K955" i="1"/>
  <c r="J955" i="1"/>
  <c r="I955" i="1"/>
  <c r="H955" i="1"/>
  <c r="AB955" i="1" s="1"/>
  <c r="G955" i="1"/>
  <c r="F955" i="1"/>
  <c r="E955" i="1"/>
  <c r="D955" i="1"/>
  <c r="B955" i="1"/>
  <c r="A955" i="1" s="1"/>
  <c r="AA954" i="1"/>
  <c r="Y954" i="1"/>
  <c r="X954" i="1"/>
  <c r="Z954" i="1" s="1"/>
  <c r="W954" i="1"/>
  <c r="V954" i="1"/>
  <c r="U954" i="1"/>
  <c r="T954" i="1"/>
  <c r="S954" i="1"/>
  <c r="R954" i="1"/>
  <c r="Q954" i="1"/>
  <c r="O954" i="1"/>
  <c r="P954" i="1" s="1"/>
  <c r="N954" i="1"/>
  <c r="L954" i="1"/>
  <c r="K954" i="1"/>
  <c r="M954" i="1" s="1"/>
  <c r="J954" i="1"/>
  <c r="I954" i="1"/>
  <c r="H954" i="1"/>
  <c r="AB954" i="1" s="1"/>
  <c r="G954" i="1"/>
  <c r="F954" i="1"/>
  <c r="E954" i="1"/>
  <c r="D954" i="1"/>
  <c r="B954" i="1"/>
  <c r="A954" i="1" s="1"/>
  <c r="AA953" i="1"/>
  <c r="Y953" i="1"/>
  <c r="X953" i="1"/>
  <c r="Z953" i="1" s="1"/>
  <c r="W953" i="1"/>
  <c r="V953" i="1"/>
  <c r="U953" i="1"/>
  <c r="T953" i="1"/>
  <c r="R953" i="1"/>
  <c r="S953" i="1" s="1"/>
  <c r="Q953" i="1"/>
  <c r="O953" i="1"/>
  <c r="N953" i="1"/>
  <c r="P953" i="1" s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V952" i="1" s="1"/>
  <c r="T952" i="1"/>
  <c r="R952" i="1"/>
  <c r="Q952" i="1"/>
  <c r="S952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AA951" i="1"/>
  <c r="Y951" i="1"/>
  <c r="X951" i="1"/>
  <c r="Z951" i="1" s="1"/>
  <c r="W951" i="1"/>
  <c r="U951" i="1"/>
  <c r="T951" i="1"/>
  <c r="V951" i="1" s="1"/>
  <c r="S951" i="1"/>
  <c r="R951" i="1"/>
  <c r="Q951" i="1"/>
  <c r="P951" i="1"/>
  <c r="O951" i="1"/>
  <c r="N951" i="1"/>
  <c r="L951" i="1"/>
  <c r="M951" i="1" s="1"/>
  <c r="K951" i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V950" i="1"/>
  <c r="U950" i="1"/>
  <c r="T950" i="1"/>
  <c r="S950" i="1"/>
  <c r="R950" i="1"/>
  <c r="Q950" i="1"/>
  <c r="O950" i="1"/>
  <c r="P950" i="1" s="1"/>
  <c r="N950" i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Z949" i="1" s="1"/>
  <c r="W949" i="1"/>
  <c r="V949" i="1"/>
  <c r="U949" i="1"/>
  <c r="T949" i="1"/>
  <c r="R949" i="1"/>
  <c r="S949" i="1" s="1"/>
  <c r="Q949" i="1"/>
  <c r="O949" i="1"/>
  <c r="N949" i="1"/>
  <c r="P949" i="1" s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V948" i="1" s="1"/>
  <c r="T948" i="1"/>
  <c r="R948" i="1"/>
  <c r="Q948" i="1"/>
  <c r="S948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AA947" i="1"/>
  <c r="Y947" i="1"/>
  <c r="X947" i="1"/>
  <c r="Z947" i="1" s="1"/>
  <c r="W947" i="1"/>
  <c r="U947" i="1"/>
  <c r="T947" i="1"/>
  <c r="V947" i="1" s="1"/>
  <c r="S947" i="1"/>
  <c r="R947" i="1"/>
  <c r="Q947" i="1"/>
  <c r="P947" i="1"/>
  <c r="O947" i="1"/>
  <c r="N947" i="1"/>
  <c r="L947" i="1"/>
  <c r="M947" i="1" s="1"/>
  <c r="K947" i="1"/>
  <c r="J947" i="1"/>
  <c r="I947" i="1"/>
  <c r="H947" i="1"/>
  <c r="AB947" i="1" s="1"/>
  <c r="G947" i="1"/>
  <c r="F947" i="1"/>
  <c r="E947" i="1"/>
  <c r="D947" i="1"/>
  <c r="B947" i="1"/>
  <c r="A947" i="1" s="1"/>
  <c r="AA946" i="1"/>
  <c r="Y946" i="1"/>
  <c r="X946" i="1"/>
  <c r="Z946" i="1" s="1"/>
  <c r="W946" i="1"/>
  <c r="V946" i="1"/>
  <c r="U946" i="1"/>
  <c r="T946" i="1"/>
  <c r="S946" i="1"/>
  <c r="R946" i="1"/>
  <c r="Q946" i="1"/>
  <c r="O946" i="1"/>
  <c r="P946" i="1" s="1"/>
  <c r="N946" i="1"/>
  <c r="L946" i="1"/>
  <c r="K946" i="1"/>
  <c r="M946" i="1" s="1"/>
  <c r="J946" i="1"/>
  <c r="I946" i="1"/>
  <c r="H946" i="1"/>
  <c r="AB946" i="1" s="1"/>
  <c r="G946" i="1"/>
  <c r="F946" i="1"/>
  <c r="E946" i="1"/>
  <c r="D946" i="1"/>
  <c r="B946" i="1"/>
  <c r="A946" i="1" s="1"/>
  <c r="AA945" i="1"/>
  <c r="Y945" i="1"/>
  <c r="X945" i="1"/>
  <c r="Z945" i="1" s="1"/>
  <c r="W945" i="1"/>
  <c r="V945" i="1"/>
  <c r="U945" i="1"/>
  <c r="T945" i="1"/>
  <c r="R945" i="1"/>
  <c r="S945" i="1" s="1"/>
  <c r="Q945" i="1"/>
  <c r="O945" i="1"/>
  <c r="N945" i="1"/>
  <c r="P945" i="1" s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V944" i="1" s="1"/>
  <c r="T944" i="1"/>
  <c r="R944" i="1"/>
  <c r="Q944" i="1"/>
  <c r="S944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AA943" i="1"/>
  <c r="Y943" i="1"/>
  <c r="X943" i="1"/>
  <c r="Z943" i="1" s="1"/>
  <c r="W943" i="1"/>
  <c r="U943" i="1"/>
  <c r="T943" i="1"/>
  <c r="V943" i="1" s="1"/>
  <c r="S943" i="1"/>
  <c r="R943" i="1"/>
  <c r="Q943" i="1"/>
  <c r="P943" i="1"/>
  <c r="O943" i="1"/>
  <c r="N943" i="1"/>
  <c r="L943" i="1"/>
  <c r="M943" i="1" s="1"/>
  <c r="K943" i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Z942" i="1" s="1"/>
  <c r="W942" i="1"/>
  <c r="V942" i="1"/>
  <c r="U942" i="1"/>
  <c r="T942" i="1"/>
  <c r="S942" i="1"/>
  <c r="R942" i="1"/>
  <c r="Q942" i="1"/>
  <c r="O942" i="1"/>
  <c r="P942" i="1" s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Z941" i="1" s="1"/>
  <c r="W941" i="1"/>
  <c r="V941" i="1"/>
  <c r="U941" i="1"/>
  <c r="T941" i="1"/>
  <c r="R941" i="1"/>
  <c r="S941" i="1" s="1"/>
  <c r="Q941" i="1"/>
  <c r="O941" i="1"/>
  <c r="N941" i="1"/>
  <c r="P941" i="1" s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V940" i="1" s="1"/>
  <c r="T940" i="1"/>
  <c r="R940" i="1"/>
  <c r="Q940" i="1"/>
  <c r="S940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AA939" i="1"/>
  <c r="Y939" i="1"/>
  <c r="X939" i="1"/>
  <c r="Z939" i="1" s="1"/>
  <c r="W939" i="1"/>
  <c r="U939" i="1"/>
  <c r="T939" i="1"/>
  <c r="V939" i="1" s="1"/>
  <c r="S939" i="1"/>
  <c r="R939" i="1"/>
  <c r="Q939" i="1"/>
  <c r="P939" i="1"/>
  <c r="O939" i="1"/>
  <c r="N939" i="1"/>
  <c r="L939" i="1"/>
  <c r="M939" i="1" s="1"/>
  <c r="K939" i="1"/>
  <c r="J939" i="1"/>
  <c r="I939" i="1"/>
  <c r="H939" i="1"/>
  <c r="AB939" i="1" s="1"/>
  <c r="G939" i="1"/>
  <c r="F939" i="1"/>
  <c r="E939" i="1"/>
  <c r="D939" i="1"/>
  <c r="B939" i="1"/>
  <c r="A939" i="1" s="1"/>
  <c r="AA938" i="1"/>
  <c r="Y938" i="1"/>
  <c r="X938" i="1"/>
  <c r="Z938" i="1" s="1"/>
  <c r="W938" i="1"/>
  <c r="V938" i="1"/>
  <c r="U938" i="1"/>
  <c r="T938" i="1"/>
  <c r="S938" i="1"/>
  <c r="R938" i="1"/>
  <c r="Q938" i="1"/>
  <c r="O938" i="1"/>
  <c r="P938" i="1" s="1"/>
  <c r="N938" i="1"/>
  <c r="L938" i="1"/>
  <c r="K938" i="1"/>
  <c r="M938" i="1" s="1"/>
  <c r="J938" i="1"/>
  <c r="I938" i="1"/>
  <c r="H938" i="1"/>
  <c r="AB938" i="1" s="1"/>
  <c r="G938" i="1"/>
  <c r="F938" i="1"/>
  <c r="E938" i="1"/>
  <c r="D938" i="1"/>
  <c r="B938" i="1"/>
  <c r="A938" i="1" s="1"/>
  <c r="AA937" i="1"/>
  <c r="Y937" i="1"/>
  <c r="X937" i="1"/>
  <c r="Z937" i="1" s="1"/>
  <c r="W937" i="1"/>
  <c r="V937" i="1"/>
  <c r="U937" i="1"/>
  <c r="T937" i="1"/>
  <c r="R937" i="1"/>
  <c r="S937" i="1" s="1"/>
  <c r="Q937" i="1"/>
  <c r="O937" i="1"/>
  <c r="N937" i="1"/>
  <c r="P937" i="1" s="1"/>
  <c r="M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V936" i="1" s="1"/>
  <c r="T936" i="1"/>
  <c r="R936" i="1"/>
  <c r="Q936" i="1"/>
  <c r="S936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Z935" i="1" s="1"/>
  <c r="W935" i="1"/>
  <c r="U935" i="1"/>
  <c r="T935" i="1"/>
  <c r="V935" i="1" s="1"/>
  <c r="S935" i="1"/>
  <c r="R935" i="1"/>
  <c r="Q935" i="1"/>
  <c r="P935" i="1"/>
  <c r="O935" i="1"/>
  <c r="N935" i="1"/>
  <c r="L935" i="1"/>
  <c r="M935" i="1" s="1"/>
  <c r="K935" i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Z934" i="1" s="1"/>
  <c r="W934" i="1"/>
  <c r="V934" i="1"/>
  <c r="U934" i="1"/>
  <c r="T934" i="1"/>
  <c r="S934" i="1"/>
  <c r="R934" i="1"/>
  <c r="Q934" i="1"/>
  <c r="O934" i="1"/>
  <c r="P934" i="1" s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Z933" i="1" s="1"/>
  <c r="W933" i="1"/>
  <c r="V933" i="1"/>
  <c r="U933" i="1"/>
  <c r="T933" i="1"/>
  <c r="R933" i="1"/>
  <c r="S933" i="1" s="1"/>
  <c r="Q933" i="1"/>
  <c r="O933" i="1"/>
  <c r="N933" i="1"/>
  <c r="P933" i="1" s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V932" i="1" s="1"/>
  <c r="T932" i="1"/>
  <c r="R932" i="1"/>
  <c r="Q932" i="1"/>
  <c r="S932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AA931" i="1"/>
  <c r="Y931" i="1"/>
  <c r="X931" i="1"/>
  <c r="Z931" i="1" s="1"/>
  <c r="W931" i="1"/>
  <c r="U931" i="1"/>
  <c r="T931" i="1"/>
  <c r="V931" i="1" s="1"/>
  <c r="S931" i="1"/>
  <c r="R931" i="1"/>
  <c r="Q931" i="1"/>
  <c r="P931" i="1"/>
  <c r="O931" i="1"/>
  <c r="N931" i="1"/>
  <c r="L931" i="1"/>
  <c r="M931" i="1" s="1"/>
  <c r="K931" i="1"/>
  <c r="J931" i="1"/>
  <c r="I931" i="1"/>
  <c r="H931" i="1"/>
  <c r="AB931" i="1" s="1"/>
  <c r="G931" i="1"/>
  <c r="F931" i="1"/>
  <c r="E931" i="1"/>
  <c r="D931" i="1"/>
  <c r="B931" i="1"/>
  <c r="A931" i="1" s="1"/>
  <c r="AA930" i="1"/>
  <c r="Y930" i="1"/>
  <c r="X930" i="1"/>
  <c r="Z930" i="1" s="1"/>
  <c r="W930" i="1"/>
  <c r="V930" i="1"/>
  <c r="U930" i="1"/>
  <c r="T930" i="1"/>
  <c r="S930" i="1"/>
  <c r="R930" i="1"/>
  <c r="Q930" i="1"/>
  <c r="O930" i="1"/>
  <c r="P930" i="1" s="1"/>
  <c r="N930" i="1"/>
  <c r="L930" i="1"/>
  <c r="K930" i="1"/>
  <c r="M930" i="1" s="1"/>
  <c r="J930" i="1"/>
  <c r="I930" i="1"/>
  <c r="H930" i="1"/>
  <c r="AB930" i="1" s="1"/>
  <c r="G930" i="1"/>
  <c r="F930" i="1"/>
  <c r="E930" i="1"/>
  <c r="D930" i="1"/>
  <c r="B930" i="1"/>
  <c r="A930" i="1" s="1"/>
  <c r="AA929" i="1"/>
  <c r="Y929" i="1"/>
  <c r="X929" i="1"/>
  <c r="Z929" i="1" s="1"/>
  <c r="W929" i="1"/>
  <c r="V929" i="1"/>
  <c r="U929" i="1"/>
  <c r="T929" i="1"/>
  <c r="R929" i="1"/>
  <c r="S929" i="1" s="1"/>
  <c r="Q929" i="1"/>
  <c r="O929" i="1"/>
  <c r="N929" i="1"/>
  <c r="P929" i="1" s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V928" i="1" s="1"/>
  <c r="T928" i="1"/>
  <c r="R928" i="1"/>
  <c r="Q928" i="1"/>
  <c r="S928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AA927" i="1"/>
  <c r="Y927" i="1"/>
  <c r="X927" i="1"/>
  <c r="Z927" i="1" s="1"/>
  <c r="W927" i="1"/>
  <c r="U927" i="1"/>
  <c r="T927" i="1"/>
  <c r="V927" i="1" s="1"/>
  <c r="S927" i="1"/>
  <c r="R927" i="1"/>
  <c r="Q927" i="1"/>
  <c r="P927" i="1"/>
  <c r="O927" i="1"/>
  <c r="N927" i="1"/>
  <c r="L927" i="1"/>
  <c r="M927" i="1" s="1"/>
  <c r="K927" i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V926" i="1"/>
  <c r="U926" i="1"/>
  <c r="T926" i="1"/>
  <c r="S926" i="1"/>
  <c r="R926" i="1"/>
  <c r="Q926" i="1"/>
  <c r="O926" i="1"/>
  <c r="P926" i="1" s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Z925" i="1" s="1"/>
  <c r="W925" i="1"/>
  <c r="V925" i="1"/>
  <c r="U925" i="1"/>
  <c r="T925" i="1"/>
  <c r="R925" i="1"/>
  <c r="S925" i="1" s="1"/>
  <c r="Q925" i="1"/>
  <c r="O925" i="1"/>
  <c r="N925" i="1"/>
  <c r="P925" i="1" s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V924" i="1" s="1"/>
  <c r="T924" i="1"/>
  <c r="R924" i="1"/>
  <c r="Q924" i="1"/>
  <c r="S924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Y923" i="1"/>
  <c r="X923" i="1"/>
  <c r="Z923" i="1" s="1"/>
  <c r="W923" i="1"/>
  <c r="U923" i="1"/>
  <c r="T923" i="1"/>
  <c r="V923" i="1" s="1"/>
  <c r="S923" i="1"/>
  <c r="R923" i="1"/>
  <c r="Q923" i="1"/>
  <c r="P923" i="1"/>
  <c r="O923" i="1"/>
  <c r="N923" i="1"/>
  <c r="L923" i="1"/>
  <c r="M923" i="1" s="1"/>
  <c r="K923" i="1"/>
  <c r="J923" i="1"/>
  <c r="I923" i="1"/>
  <c r="H923" i="1"/>
  <c r="AB923" i="1" s="1"/>
  <c r="G923" i="1"/>
  <c r="F923" i="1"/>
  <c r="E923" i="1"/>
  <c r="D923" i="1"/>
  <c r="B923" i="1"/>
  <c r="A923" i="1" s="1"/>
  <c r="AA922" i="1"/>
  <c r="Y922" i="1"/>
  <c r="X922" i="1"/>
  <c r="Z922" i="1" s="1"/>
  <c r="W922" i="1"/>
  <c r="V922" i="1"/>
  <c r="U922" i="1"/>
  <c r="T922" i="1"/>
  <c r="S922" i="1"/>
  <c r="R922" i="1"/>
  <c r="Q922" i="1"/>
  <c r="O922" i="1"/>
  <c r="P922" i="1" s="1"/>
  <c r="N922" i="1"/>
  <c r="L922" i="1"/>
  <c r="K922" i="1"/>
  <c r="M922" i="1" s="1"/>
  <c r="J922" i="1"/>
  <c r="I922" i="1"/>
  <c r="H922" i="1"/>
  <c r="AB922" i="1" s="1"/>
  <c r="G922" i="1"/>
  <c r="F922" i="1"/>
  <c r="E922" i="1"/>
  <c r="D922" i="1"/>
  <c r="B922" i="1"/>
  <c r="A922" i="1" s="1"/>
  <c r="AA921" i="1"/>
  <c r="Y921" i="1"/>
  <c r="X921" i="1"/>
  <c r="Z921" i="1" s="1"/>
  <c r="W921" i="1"/>
  <c r="V921" i="1"/>
  <c r="U921" i="1"/>
  <c r="T921" i="1"/>
  <c r="R921" i="1"/>
  <c r="S921" i="1" s="1"/>
  <c r="Q921" i="1"/>
  <c r="O921" i="1"/>
  <c r="N921" i="1"/>
  <c r="P921" i="1" s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V920" i="1" s="1"/>
  <c r="T920" i="1"/>
  <c r="R920" i="1"/>
  <c r="Q920" i="1"/>
  <c r="S920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AA919" i="1"/>
  <c r="Y919" i="1"/>
  <c r="X919" i="1"/>
  <c r="Z919" i="1" s="1"/>
  <c r="W919" i="1"/>
  <c r="U919" i="1"/>
  <c r="T919" i="1"/>
  <c r="V919" i="1" s="1"/>
  <c r="S919" i="1"/>
  <c r="R919" i="1"/>
  <c r="Q919" i="1"/>
  <c r="P919" i="1"/>
  <c r="O919" i="1"/>
  <c r="N919" i="1"/>
  <c r="L919" i="1"/>
  <c r="M919" i="1" s="1"/>
  <c r="K919" i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V918" i="1"/>
  <c r="U918" i="1"/>
  <c r="T918" i="1"/>
  <c r="S918" i="1"/>
  <c r="R918" i="1"/>
  <c r="Q918" i="1"/>
  <c r="O918" i="1"/>
  <c r="P918" i="1" s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Z917" i="1" s="1"/>
  <c r="W917" i="1"/>
  <c r="V917" i="1"/>
  <c r="U917" i="1"/>
  <c r="T917" i="1"/>
  <c r="R917" i="1"/>
  <c r="S917" i="1" s="1"/>
  <c r="Q917" i="1"/>
  <c r="O917" i="1"/>
  <c r="N917" i="1"/>
  <c r="P917" i="1" s="1"/>
  <c r="M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V916" i="1" s="1"/>
  <c r="T916" i="1"/>
  <c r="R916" i="1"/>
  <c r="Q916" i="1"/>
  <c r="S916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AA915" i="1"/>
  <c r="Y915" i="1"/>
  <c r="X915" i="1"/>
  <c r="Z915" i="1" s="1"/>
  <c r="W915" i="1"/>
  <c r="U915" i="1"/>
  <c r="T915" i="1"/>
  <c r="V915" i="1" s="1"/>
  <c r="S915" i="1"/>
  <c r="R915" i="1"/>
  <c r="Q915" i="1"/>
  <c r="P915" i="1"/>
  <c r="O915" i="1"/>
  <c r="N915" i="1"/>
  <c r="L915" i="1"/>
  <c r="M915" i="1" s="1"/>
  <c r="K915" i="1"/>
  <c r="J915" i="1"/>
  <c r="I915" i="1"/>
  <c r="H915" i="1"/>
  <c r="AB915" i="1" s="1"/>
  <c r="G915" i="1"/>
  <c r="F915" i="1"/>
  <c r="E915" i="1"/>
  <c r="D915" i="1"/>
  <c r="B915" i="1"/>
  <c r="A915" i="1" s="1"/>
  <c r="AA914" i="1"/>
  <c r="Y914" i="1"/>
  <c r="X914" i="1"/>
  <c r="Z914" i="1" s="1"/>
  <c r="W914" i="1"/>
  <c r="V914" i="1"/>
  <c r="U914" i="1"/>
  <c r="T914" i="1"/>
  <c r="S914" i="1"/>
  <c r="R914" i="1"/>
  <c r="Q914" i="1"/>
  <c r="O914" i="1"/>
  <c r="P914" i="1" s="1"/>
  <c r="N914" i="1"/>
  <c r="L914" i="1"/>
  <c r="K914" i="1"/>
  <c r="M914" i="1" s="1"/>
  <c r="J914" i="1"/>
  <c r="I914" i="1"/>
  <c r="H914" i="1"/>
  <c r="AB914" i="1" s="1"/>
  <c r="G914" i="1"/>
  <c r="F914" i="1"/>
  <c r="E914" i="1"/>
  <c r="D914" i="1"/>
  <c r="B914" i="1"/>
  <c r="A914" i="1" s="1"/>
  <c r="AA913" i="1"/>
  <c r="Y913" i="1"/>
  <c r="X913" i="1"/>
  <c r="Z913" i="1" s="1"/>
  <c r="W913" i="1"/>
  <c r="V913" i="1"/>
  <c r="U913" i="1"/>
  <c r="T913" i="1"/>
  <c r="R913" i="1"/>
  <c r="S913" i="1" s="1"/>
  <c r="Q913" i="1"/>
  <c r="O913" i="1"/>
  <c r="N913" i="1"/>
  <c r="P913" i="1" s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V912" i="1" s="1"/>
  <c r="T912" i="1"/>
  <c r="R912" i="1"/>
  <c r="Q912" i="1"/>
  <c r="S912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AA911" i="1"/>
  <c r="Y911" i="1"/>
  <c r="X911" i="1"/>
  <c r="Z911" i="1" s="1"/>
  <c r="W911" i="1"/>
  <c r="U911" i="1"/>
  <c r="T911" i="1"/>
  <c r="V911" i="1" s="1"/>
  <c r="S911" i="1"/>
  <c r="R911" i="1"/>
  <c r="Q911" i="1"/>
  <c r="P911" i="1"/>
  <c r="O911" i="1"/>
  <c r="N911" i="1"/>
  <c r="L911" i="1"/>
  <c r="M911" i="1" s="1"/>
  <c r="K911" i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V910" i="1"/>
  <c r="U910" i="1"/>
  <c r="T910" i="1"/>
  <c r="S910" i="1"/>
  <c r="R910" i="1"/>
  <c r="Q910" i="1"/>
  <c r="O910" i="1"/>
  <c r="P910" i="1" s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Z909" i="1" s="1"/>
  <c r="W909" i="1"/>
  <c r="V909" i="1"/>
  <c r="U909" i="1"/>
  <c r="T909" i="1"/>
  <c r="R909" i="1"/>
  <c r="S909" i="1" s="1"/>
  <c r="Q909" i="1"/>
  <c r="O909" i="1"/>
  <c r="N909" i="1"/>
  <c r="P909" i="1" s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V908" i="1" s="1"/>
  <c r="T908" i="1"/>
  <c r="R908" i="1"/>
  <c r="Q908" i="1"/>
  <c r="S908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Y907" i="1"/>
  <c r="X907" i="1"/>
  <c r="Z907" i="1" s="1"/>
  <c r="W907" i="1"/>
  <c r="U907" i="1"/>
  <c r="T907" i="1"/>
  <c r="V907" i="1" s="1"/>
  <c r="S907" i="1"/>
  <c r="R907" i="1"/>
  <c r="Q907" i="1"/>
  <c r="P907" i="1"/>
  <c r="O907" i="1"/>
  <c r="N907" i="1"/>
  <c r="L907" i="1"/>
  <c r="M907" i="1" s="1"/>
  <c r="K907" i="1"/>
  <c r="J907" i="1"/>
  <c r="I907" i="1"/>
  <c r="H907" i="1"/>
  <c r="AB907" i="1" s="1"/>
  <c r="G907" i="1"/>
  <c r="F907" i="1"/>
  <c r="E907" i="1"/>
  <c r="D907" i="1"/>
  <c r="B907" i="1"/>
  <c r="A907" i="1" s="1"/>
  <c r="AA906" i="1"/>
  <c r="Y906" i="1"/>
  <c r="X906" i="1"/>
  <c r="Z906" i="1" s="1"/>
  <c r="W906" i="1"/>
  <c r="V906" i="1"/>
  <c r="U906" i="1"/>
  <c r="T906" i="1"/>
  <c r="S906" i="1"/>
  <c r="R906" i="1"/>
  <c r="Q906" i="1"/>
  <c r="O906" i="1"/>
  <c r="P906" i="1" s="1"/>
  <c r="N906" i="1"/>
  <c r="L906" i="1"/>
  <c r="K906" i="1"/>
  <c r="M906" i="1" s="1"/>
  <c r="J906" i="1"/>
  <c r="I906" i="1"/>
  <c r="H906" i="1"/>
  <c r="AB906" i="1" s="1"/>
  <c r="G906" i="1"/>
  <c r="F906" i="1"/>
  <c r="E906" i="1"/>
  <c r="D906" i="1"/>
  <c r="B906" i="1"/>
  <c r="A906" i="1" s="1"/>
  <c r="AA905" i="1"/>
  <c r="Y905" i="1"/>
  <c r="X905" i="1"/>
  <c r="Z905" i="1" s="1"/>
  <c r="W905" i="1"/>
  <c r="V905" i="1"/>
  <c r="U905" i="1"/>
  <c r="T905" i="1"/>
  <c r="R905" i="1"/>
  <c r="S905" i="1" s="1"/>
  <c r="Q905" i="1"/>
  <c r="O905" i="1"/>
  <c r="N905" i="1"/>
  <c r="P905" i="1" s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V904" i="1" s="1"/>
  <c r="T904" i="1"/>
  <c r="R904" i="1"/>
  <c r="Q904" i="1"/>
  <c r="S904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AA903" i="1"/>
  <c r="Y903" i="1"/>
  <c r="X903" i="1"/>
  <c r="Z903" i="1" s="1"/>
  <c r="W903" i="1"/>
  <c r="U903" i="1"/>
  <c r="T903" i="1"/>
  <c r="V903" i="1" s="1"/>
  <c r="S903" i="1"/>
  <c r="R903" i="1"/>
  <c r="Q903" i="1"/>
  <c r="P903" i="1"/>
  <c r="O903" i="1"/>
  <c r="N903" i="1"/>
  <c r="L903" i="1"/>
  <c r="M903" i="1" s="1"/>
  <c r="K903" i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V902" i="1"/>
  <c r="U902" i="1"/>
  <c r="T902" i="1"/>
  <c r="S902" i="1"/>
  <c r="R902" i="1"/>
  <c r="Q902" i="1"/>
  <c r="O902" i="1"/>
  <c r="P902" i="1" s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Z901" i="1" s="1"/>
  <c r="W901" i="1"/>
  <c r="U901" i="1"/>
  <c r="V901" i="1" s="1"/>
  <c r="T901" i="1"/>
  <c r="R901" i="1"/>
  <c r="S901" i="1" s="1"/>
  <c r="Q901" i="1"/>
  <c r="O901" i="1"/>
  <c r="N901" i="1"/>
  <c r="P901" i="1" s="1"/>
  <c r="M901" i="1"/>
  <c r="L901" i="1"/>
  <c r="K901" i="1"/>
  <c r="J901" i="1"/>
  <c r="I901" i="1"/>
  <c r="AB901" i="1" s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V900" i="1" s="1"/>
  <c r="T900" i="1"/>
  <c r="R900" i="1"/>
  <c r="Q900" i="1"/>
  <c r="S900" i="1" s="1"/>
  <c r="P900" i="1"/>
  <c r="O900" i="1"/>
  <c r="N900" i="1"/>
  <c r="L900" i="1"/>
  <c r="M900" i="1" s="1"/>
  <c r="K900" i="1"/>
  <c r="J900" i="1"/>
  <c r="I900" i="1"/>
  <c r="H900" i="1"/>
  <c r="G900" i="1"/>
  <c r="F900" i="1"/>
  <c r="E900" i="1"/>
  <c r="D900" i="1"/>
  <c r="B900" i="1"/>
  <c r="A900" i="1" s="1"/>
  <c r="AA899" i="1"/>
  <c r="Y899" i="1"/>
  <c r="X899" i="1"/>
  <c r="Z899" i="1" s="1"/>
  <c r="W899" i="1"/>
  <c r="U899" i="1"/>
  <c r="T899" i="1"/>
  <c r="V899" i="1" s="1"/>
  <c r="S899" i="1"/>
  <c r="R899" i="1"/>
  <c r="Q899" i="1"/>
  <c r="O899" i="1"/>
  <c r="P899" i="1" s="1"/>
  <c r="N899" i="1"/>
  <c r="L899" i="1"/>
  <c r="M899" i="1" s="1"/>
  <c r="K899" i="1"/>
  <c r="J899" i="1"/>
  <c r="I899" i="1"/>
  <c r="H899" i="1"/>
  <c r="G899" i="1"/>
  <c r="F899" i="1"/>
  <c r="E899" i="1"/>
  <c r="D899" i="1"/>
  <c r="B899" i="1"/>
  <c r="A899" i="1" s="1"/>
  <c r="AA898" i="1"/>
  <c r="Y898" i="1"/>
  <c r="X898" i="1"/>
  <c r="Z898" i="1" s="1"/>
  <c r="W898" i="1"/>
  <c r="V898" i="1"/>
  <c r="U898" i="1"/>
  <c r="T898" i="1"/>
  <c r="R898" i="1"/>
  <c r="S898" i="1" s="1"/>
  <c r="Q898" i="1"/>
  <c r="O898" i="1"/>
  <c r="P898" i="1" s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Z897" i="1" s="1"/>
  <c r="W897" i="1"/>
  <c r="U897" i="1"/>
  <c r="V897" i="1" s="1"/>
  <c r="T897" i="1"/>
  <c r="R897" i="1"/>
  <c r="S897" i="1" s="1"/>
  <c r="Q897" i="1"/>
  <c r="O897" i="1"/>
  <c r="N897" i="1"/>
  <c r="P897" i="1" s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V896" i="1" s="1"/>
  <c r="T896" i="1"/>
  <c r="R896" i="1"/>
  <c r="Q896" i="1"/>
  <c r="S896" i="1" s="1"/>
  <c r="P896" i="1"/>
  <c r="O896" i="1"/>
  <c r="N896" i="1"/>
  <c r="L896" i="1"/>
  <c r="M896" i="1" s="1"/>
  <c r="AB896" i="1" s="1"/>
  <c r="K896" i="1"/>
  <c r="J896" i="1"/>
  <c r="I896" i="1"/>
  <c r="H896" i="1"/>
  <c r="G896" i="1"/>
  <c r="F896" i="1"/>
  <c r="E896" i="1"/>
  <c r="D896" i="1"/>
  <c r="B896" i="1"/>
  <c r="A896" i="1" s="1"/>
  <c r="AA895" i="1"/>
  <c r="Y895" i="1"/>
  <c r="X895" i="1"/>
  <c r="Z895" i="1" s="1"/>
  <c r="W895" i="1"/>
  <c r="U895" i="1"/>
  <c r="T895" i="1"/>
  <c r="V895" i="1" s="1"/>
  <c r="S895" i="1"/>
  <c r="R895" i="1"/>
  <c r="Q895" i="1"/>
  <c r="O895" i="1"/>
  <c r="P895" i="1" s="1"/>
  <c r="N895" i="1"/>
  <c r="L895" i="1"/>
  <c r="M895" i="1" s="1"/>
  <c r="K895" i="1"/>
  <c r="J895" i="1"/>
  <c r="I895" i="1"/>
  <c r="H895" i="1"/>
  <c r="AB895" i="1" s="1"/>
  <c r="G895" i="1"/>
  <c r="F895" i="1"/>
  <c r="E895" i="1"/>
  <c r="D895" i="1"/>
  <c r="B895" i="1"/>
  <c r="A895" i="1" s="1"/>
  <c r="AA894" i="1"/>
  <c r="Y894" i="1"/>
  <c r="X894" i="1"/>
  <c r="Z894" i="1" s="1"/>
  <c r="W894" i="1"/>
  <c r="V894" i="1"/>
  <c r="U894" i="1"/>
  <c r="T894" i="1"/>
  <c r="R894" i="1"/>
  <c r="S894" i="1" s="1"/>
  <c r="Q894" i="1"/>
  <c r="O894" i="1"/>
  <c r="P894" i="1" s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Y893" i="1"/>
  <c r="X893" i="1"/>
  <c r="Z893" i="1" s="1"/>
  <c r="W893" i="1"/>
  <c r="U893" i="1"/>
  <c r="V893" i="1" s="1"/>
  <c r="T893" i="1"/>
  <c r="R893" i="1"/>
  <c r="S893" i="1" s="1"/>
  <c r="Q893" i="1"/>
  <c r="O893" i="1"/>
  <c r="N893" i="1"/>
  <c r="P893" i="1" s="1"/>
  <c r="M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V892" i="1" s="1"/>
  <c r="T892" i="1"/>
  <c r="R892" i="1"/>
  <c r="Q892" i="1"/>
  <c r="S892" i="1" s="1"/>
  <c r="P892" i="1"/>
  <c r="O892" i="1"/>
  <c r="N892" i="1"/>
  <c r="L892" i="1"/>
  <c r="M892" i="1" s="1"/>
  <c r="AB892" i="1" s="1"/>
  <c r="K892" i="1"/>
  <c r="J892" i="1"/>
  <c r="I892" i="1"/>
  <c r="H892" i="1"/>
  <c r="G892" i="1"/>
  <c r="F892" i="1"/>
  <c r="E892" i="1"/>
  <c r="D892" i="1"/>
  <c r="B892" i="1"/>
  <c r="A892" i="1" s="1"/>
  <c r="AA891" i="1"/>
  <c r="Y891" i="1"/>
  <c r="X891" i="1"/>
  <c r="Z891" i="1" s="1"/>
  <c r="W891" i="1"/>
  <c r="U891" i="1"/>
  <c r="T891" i="1"/>
  <c r="V891" i="1" s="1"/>
  <c r="S891" i="1"/>
  <c r="R891" i="1"/>
  <c r="Q891" i="1"/>
  <c r="O891" i="1"/>
  <c r="P891" i="1" s="1"/>
  <c r="N891" i="1"/>
  <c r="L891" i="1"/>
  <c r="M891" i="1" s="1"/>
  <c r="K891" i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Z890" i="1" s="1"/>
  <c r="W890" i="1"/>
  <c r="V890" i="1"/>
  <c r="U890" i="1"/>
  <c r="T890" i="1"/>
  <c r="R890" i="1"/>
  <c r="S890" i="1" s="1"/>
  <c r="Q890" i="1"/>
  <c r="O890" i="1"/>
  <c r="P890" i="1" s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 s="1"/>
  <c r="AA889" i="1"/>
  <c r="Y889" i="1"/>
  <c r="X889" i="1"/>
  <c r="Z889" i="1" s="1"/>
  <c r="W889" i="1"/>
  <c r="U889" i="1"/>
  <c r="V889" i="1" s="1"/>
  <c r="T889" i="1"/>
  <c r="R889" i="1"/>
  <c r="S889" i="1" s="1"/>
  <c r="Q889" i="1"/>
  <c r="O889" i="1"/>
  <c r="N889" i="1"/>
  <c r="P889" i="1" s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V888" i="1" s="1"/>
  <c r="T888" i="1"/>
  <c r="R888" i="1"/>
  <c r="Q888" i="1"/>
  <c r="S888" i="1" s="1"/>
  <c r="P888" i="1"/>
  <c r="O888" i="1"/>
  <c r="N888" i="1"/>
  <c r="L888" i="1"/>
  <c r="M888" i="1" s="1"/>
  <c r="K888" i="1"/>
  <c r="J888" i="1"/>
  <c r="I888" i="1"/>
  <c r="H888" i="1"/>
  <c r="G888" i="1"/>
  <c r="F888" i="1"/>
  <c r="E888" i="1"/>
  <c r="D888" i="1"/>
  <c r="B888" i="1"/>
  <c r="A888" i="1" s="1"/>
  <c r="AA887" i="1"/>
  <c r="Y887" i="1"/>
  <c r="X887" i="1"/>
  <c r="Z887" i="1" s="1"/>
  <c r="W887" i="1"/>
  <c r="U887" i="1"/>
  <c r="T887" i="1"/>
  <c r="V887" i="1" s="1"/>
  <c r="S887" i="1"/>
  <c r="R887" i="1"/>
  <c r="Q887" i="1"/>
  <c r="O887" i="1"/>
  <c r="P887" i="1" s="1"/>
  <c r="N887" i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V886" i="1"/>
  <c r="U886" i="1"/>
  <c r="T886" i="1"/>
  <c r="R886" i="1"/>
  <c r="S886" i="1" s="1"/>
  <c r="Q886" i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V885" i="1" s="1"/>
  <c r="T885" i="1"/>
  <c r="R885" i="1"/>
  <c r="Q885" i="1"/>
  <c r="S885" i="1" s="1"/>
  <c r="O885" i="1"/>
  <c r="N885" i="1"/>
  <c r="P885" i="1" s="1"/>
  <c r="M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R884" i="1"/>
  <c r="Q884" i="1"/>
  <c r="S884" i="1" s="1"/>
  <c r="P884" i="1"/>
  <c r="O884" i="1"/>
  <c r="N884" i="1"/>
  <c r="L884" i="1"/>
  <c r="M884" i="1" s="1"/>
  <c r="K884" i="1"/>
  <c r="J884" i="1"/>
  <c r="I884" i="1"/>
  <c r="H884" i="1"/>
  <c r="G884" i="1"/>
  <c r="F884" i="1"/>
  <c r="E884" i="1"/>
  <c r="D884" i="1"/>
  <c r="B884" i="1"/>
  <c r="A884" i="1" s="1"/>
  <c r="AA883" i="1"/>
  <c r="Y883" i="1"/>
  <c r="X883" i="1"/>
  <c r="Z883" i="1" s="1"/>
  <c r="W883" i="1"/>
  <c r="U883" i="1"/>
  <c r="T883" i="1"/>
  <c r="V883" i="1" s="1"/>
  <c r="S883" i="1"/>
  <c r="R883" i="1"/>
  <c r="Q883" i="1"/>
  <c r="O883" i="1"/>
  <c r="P883" i="1" s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Y882" i="1"/>
  <c r="X882" i="1"/>
  <c r="Z882" i="1" s="1"/>
  <c r="W882" i="1"/>
  <c r="V882" i="1"/>
  <c r="U882" i="1"/>
  <c r="T882" i="1"/>
  <c r="R882" i="1"/>
  <c r="S882" i="1" s="1"/>
  <c r="Q882" i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V881" i="1" s="1"/>
  <c r="T881" i="1"/>
  <c r="R881" i="1"/>
  <c r="Q881" i="1"/>
  <c r="S881" i="1" s="1"/>
  <c r="O881" i="1"/>
  <c r="N881" i="1"/>
  <c r="P881" i="1" s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B880" i="1"/>
  <c r="AA880" i="1"/>
  <c r="Z880" i="1"/>
  <c r="Y880" i="1"/>
  <c r="X880" i="1"/>
  <c r="W880" i="1"/>
  <c r="U880" i="1"/>
  <c r="T880" i="1"/>
  <c r="V880" i="1" s="1"/>
  <c r="R880" i="1"/>
  <c r="Q880" i="1"/>
  <c r="S880" i="1" s="1"/>
  <c r="P880" i="1"/>
  <c r="O880" i="1"/>
  <c r="N880" i="1"/>
  <c r="L880" i="1"/>
  <c r="M880" i="1" s="1"/>
  <c r="K880" i="1"/>
  <c r="J880" i="1"/>
  <c r="I880" i="1"/>
  <c r="H880" i="1"/>
  <c r="G880" i="1"/>
  <c r="F880" i="1"/>
  <c r="E880" i="1"/>
  <c r="D880" i="1"/>
  <c r="B880" i="1"/>
  <c r="A880" i="1" s="1"/>
  <c r="AA879" i="1"/>
  <c r="Y879" i="1"/>
  <c r="X879" i="1"/>
  <c r="Z879" i="1" s="1"/>
  <c r="W879" i="1"/>
  <c r="U879" i="1"/>
  <c r="T879" i="1"/>
  <c r="V879" i="1" s="1"/>
  <c r="S879" i="1"/>
  <c r="R879" i="1"/>
  <c r="Q879" i="1"/>
  <c r="O879" i="1"/>
  <c r="P879" i="1" s="1"/>
  <c r="N879" i="1"/>
  <c r="L879" i="1"/>
  <c r="K879" i="1"/>
  <c r="M879" i="1" s="1"/>
  <c r="J879" i="1"/>
  <c r="I879" i="1"/>
  <c r="H879" i="1"/>
  <c r="AB879" i="1" s="1"/>
  <c r="G879" i="1"/>
  <c r="F879" i="1"/>
  <c r="E879" i="1"/>
  <c r="D879" i="1"/>
  <c r="B879" i="1"/>
  <c r="A879" i="1" s="1"/>
  <c r="AA878" i="1"/>
  <c r="Y878" i="1"/>
  <c r="X878" i="1"/>
  <c r="Z878" i="1" s="1"/>
  <c r="W878" i="1"/>
  <c r="V878" i="1"/>
  <c r="U878" i="1"/>
  <c r="T878" i="1"/>
  <c r="R878" i="1"/>
  <c r="S878" i="1" s="1"/>
  <c r="Q878" i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V877" i="1" s="1"/>
  <c r="T877" i="1"/>
  <c r="R877" i="1"/>
  <c r="Q877" i="1"/>
  <c r="S877" i="1" s="1"/>
  <c r="O877" i="1"/>
  <c r="N877" i="1"/>
  <c r="P877" i="1" s="1"/>
  <c r="M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R876" i="1"/>
  <c r="Q876" i="1"/>
  <c r="S876" i="1" s="1"/>
  <c r="P876" i="1"/>
  <c r="AB876" i="1" s="1"/>
  <c r="O876" i="1"/>
  <c r="N876" i="1"/>
  <c r="L876" i="1"/>
  <c r="M876" i="1" s="1"/>
  <c r="K876" i="1"/>
  <c r="J876" i="1"/>
  <c r="I876" i="1"/>
  <c r="H876" i="1"/>
  <c r="G876" i="1"/>
  <c r="F876" i="1"/>
  <c r="E876" i="1"/>
  <c r="D876" i="1"/>
  <c r="B876" i="1"/>
  <c r="A876" i="1" s="1"/>
  <c r="AA875" i="1"/>
  <c r="Y875" i="1"/>
  <c r="X875" i="1"/>
  <c r="Z875" i="1" s="1"/>
  <c r="W875" i="1"/>
  <c r="U875" i="1"/>
  <c r="T875" i="1"/>
  <c r="V875" i="1" s="1"/>
  <c r="S875" i="1"/>
  <c r="R875" i="1"/>
  <c r="Q875" i="1"/>
  <c r="O875" i="1"/>
  <c r="P875" i="1" s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Y874" i="1"/>
  <c r="X874" i="1"/>
  <c r="Z874" i="1" s="1"/>
  <c r="W874" i="1"/>
  <c r="V874" i="1"/>
  <c r="U874" i="1"/>
  <c r="T874" i="1"/>
  <c r="R874" i="1"/>
  <c r="S874" i="1" s="1"/>
  <c r="Q874" i="1"/>
  <c r="O874" i="1"/>
  <c r="N874" i="1"/>
  <c r="P874" i="1" s="1"/>
  <c r="L874" i="1"/>
  <c r="K874" i="1"/>
  <c r="M874" i="1" s="1"/>
  <c r="J874" i="1"/>
  <c r="I874" i="1"/>
  <c r="H874" i="1"/>
  <c r="AB874" i="1" s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V873" i="1" s="1"/>
  <c r="T873" i="1"/>
  <c r="R873" i="1"/>
  <c r="Q873" i="1"/>
  <c r="S873" i="1" s="1"/>
  <c r="O873" i="1"/>
  <c r="N873" i="1"/>
  <c r="P873" i="1" s="1"/>
  <c r="M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R872" i="1"/>
  <c r="Q872" i="1"/>
  <c r="S872" i="1" s="1"/>
  <c r="P872" i="1"/>
  <c r="O872" i="1"/>
  <c r="N872" i="1"/>
  <c r="L872" i="1"/>
  <c r="M872" i="1" s="1"/>
  <c r="AB872" i="1" s="1"/>
  <c r="K872" i="1"/>
  <c r="J872" i="1"/>
  <c r="I872" i="1"/>
  <c r="H872" i="1"/>
  <c r="G872" i="1"/>
  <c r="F872" i="1"/>
  <c r="E872" i="1"/>
  <c r="D872" i="1"/>
  <c r="B872" i="1"/>
  <c r="A872" i="1" s="1"/>
  <c r="AA871" i="1"/>
  <c r="Y871" i="1"/>
  <c r="X871" i="1"/>
  <c r="Z871" i="1" s="1"/>
  <c r="W871" i="1"/>
  <c r="U871" i="1"/>
  <c r="T871" i="1"/>
  <c r="V871" i="1" s="1"/>
  <c r="S871" i="1"/>
  <c r="R871" i="1"/>
  <c r="Q871" i="1"/>
  <c r="O871" i="1"/>
  <c r="P871" i="1" s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V870" i="1"/>
  <c r="U870" i="1"/>
  <c r="T870" i="1"/>
  <c r="R870" i="1"/>
  <c r="S870" i="1" s="1"/>
  <c r="Q870" i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V869" i="1" s="1"/>
  <c r="T869" i="1"/>
  <c r="R869" i="1"/>
  <c r="Q869" i="1"/>
  <c r="S869" i="1" s="1"/>
  <c r="O869" i="1"/>
  <c r="N869" i="1"/>
  <c r="P869" i="1" s="1"/>
  <c r="M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V868" i="1" s="1"/>
  <c r="R868" i="1"/>
  <c r="Q868" i="1"/>
  <c r="S868" i="1" s="1"/>
  <c r="P868" i="1"/>
  <c r="O868" i="1"/>
  <c r="N868" i="1"/>
  <c r="L868" i="1"/>
  <c r="M868" i="1" s="1"/>
  <c r="AB868" i="1" s="1"/>
  <c r="K868" i="1"/>
  <c r="J868" i="1"/>
  <c r="I868" i="1"/>
  <c r="H868" i="1"/>
  <c r="G868" i="1"/>
  <c r="F868" i="1"/>
  <c r="E868" i="1"/>
  <c r="D868" i="1"/>
  <c r="B868" i="1"/>
  <c r="A868" i="1" s="1"/>
  <c r="AA867" i="1"/>
  <c r="Y867" i="1"/>
  <c r="X867" i="1"/>
  <c r="Z867" i="1" s="1"/>
  <c r="W867" i="1"/>
  <c r="U867" i="1"/>
  <c r="T867" i="1"/>
  <c r="V867" i="1" s="1"/>
  <c r="S867" i="1"/>
  <c r="R867" i="1"/>
  <c r="Q867" i="1"/>
  <c r="O867" i="1"/>
  <c r="P867" i="1" s="1"/>
  <c r="N867" i="1"/>
  <c r="L867" i="1"/>
  <c r="K867" i="1"/>
  <c r="M867" i="1" s="1"/>
  <c r="J867" i="1"/>
  <c r="I867" i="1"/>
  <c r="H867" i="1"/>
  <c r="AB867" i="1" s="1"/>
  <c r="G867" i="1"/>
  <c r="F867" i="1"/>
  <c r="E867" i="1"/>
  <c r="D867" i="1"/>
  <c r="B867" i="1"/>
  <c r="A867" i="1" s="1"/>
  <c r="AA866" i="1"/>
  <c r="Y866" i="1"/>
  <c r="X866" i="1"/>
  <c r="Z866" i="1" s="1"/>
  <c r="W866" i="1"/>
  <c r="V866" i="1"/>
  <c r="U866" i="1"/>
  <c r="T866" i="1"/>
  <c r="R866" i="1"/>
  <c r="S866" i="1" s="1"/>
  <c r="Q866" i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Y865" i="1"/>
  <c r="Z865" i="1" s="1"/>
  <c r="X865" i="1"/>
  <c r="W865" i="1"/>
  <c r="U865" i="1"/>
  <c r="V865" i="1" s="1"/>
  <c r="T865" i="1"/>
  <c r="R865" i="1"/>
  <c r="Q865" i="1"/>
  <c r="S865" i="1" s="1"/>
  <c r="O865" i="1"/>
  <c r="N865" i="1"/>
  <c r="P865" i="1" s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R864" i="1"/>
  <c r="Q864" i="1"/>
  <c r="S864" i="1" s="1"/>
  <c r="P864" i="1"/>
  <c r="AB864" i="1" s="1"/>
  <c r="O864" i="1"/>
  <c r="N864" i="1"/>
  <c r="L864" i="1"/>
  <c r="M864" i="1" s="1"/>
  <c r="K864" i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Z863" i="1" s="1"/>
  <c r="W863" i="1"/>
  <c r="U863" i="1"/>
  <c r="T863" i="1"/>
  <c r="V863" i="1" s="1"/>
  <c r="S863" i="1"/>
  <c r="R863" i="1"/>
  <c r="Q863" i="1"/>
  <c r="O863" i="1"/>
  <c r="P863" i="1" s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V862" i="1"/>
  <c r="U862" i="1"/>
  <c r="T862" i="1"/>
  <c r="R862" i="1"/>
  <c r="S862" i="1" s="1"/>
  <c r="Q862" i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Y861" i="1"/>
  <c r="Z861" i="1" s="1"/>
  <c r="X861" i="1"/>
  <c r="W861" i="1"/>
  <c r="U861" i="1"/>
  <c r="V861" i="1" s="1"/>
  <c r="T861" i="1"/>
  <c r="R861" i="1"/>
  <c r="Q861" i="1"/>
  <c r="S861" i="1" s="1"/>
  <c r="O861" i="1"/>
  <c r="N861" i="1"/>
  <c r="P861" i="1" s="1"/>
  <c r="M861" i="1"/>
  <c r="L861" i="1"/>
  <c r="K861" i="1"/>
  <c r="J861" i="1"/>
  <c r="I861" i="1"/>
  <c r="AB861" i="1" s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R860" i="1"/>
  <c r="Q860" i="1"/>
  <c r="S860" i="1" s="1"/>
  <c r="P860" i="1"/>
  <c r="O860" i="1"/>
  <c r="N860" i="1"/>
  <c r="L860" i="1"/>
  <c r="M860" i="1" s="1"/>
  <c r="AB860" i="1" s="1"/>
  <c r="K860" i="1"/>
  <c r="J860" i="1"/>
  <c r="I860" i="1"/>
  <c r="H860" i="1"/>
  <c r="G860" i="1"/>
  <c r="F860" i="1"/>
  <c r="E860" i="1"/>
  <c r="D860" i="1"/>
  <c r="B860" i="1"/>
  <c r="A860" i="1" s="1"/>
  <c r="AA859" i="1"/>
  <c r="Y859" i="1"/>
  <c r="X859" i="1"/>
  <c r="Z859" i="1" s="1"/>
  <c r="W859" i="1"/>
  <c r="U859" i="1"/>
  <c r="T859" i="1"/>
  <c r="V859" i="1" s="1"/>
  <c r="S859" i="1"/>
  <c r="R859" i="1"/>
  <c r="Q859" i="1"/>
  <c r="O859" i="1"/>
  <c r="P859" i="1" s="1"/>
  <c r="N859" i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Z858" i="1" s="1"/>
  <c r="W858" i="1"/>
  <c r="V858" i="1"/>
  <c r="U858" i="1"/>
  <c r="T858" i="1"/>
  <c r="R858" i="1"/>
  <c r="S858" i="1" s="1"/>
  <c r="Q858" i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Y857" i="1"/>
  <c r="Z857" i="1" s="1"/>
  <c r="X857" i="1"/>
  <c r="W857" i="1"/>
  <c r="U857" i="1"/>
  <c r="V857" i="1" s="1"/>
  <c r="T857" i="1"/>
  <c r="R857" i="1"/>
  <c r="Q857" i="1"/>
  <c r="S857" i="1" s="1"/>
  <c r="O857" i="1"/>
  <c r="N857" i="1"/>
  <c r="P857" i="1" s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R856" i="1"/>
  <c r="Q856" i="1"/>
  <c r="S856" i="1" s="1"/>
  <c r="P856" i="1"/>
  <c r="O856" i="1"/>
  <c r="N856" i="1"/>
  <c r="L856" i="1"/>
  <c r="M856" i="1" s="1"/>
  <c r="AB856" i="1" s="1"/>
  <c r="K856" i="1"/>
  <c r="J856" i="1"/>
  <c r="I856" i="1"/>
  <c r="H856" i="1"/>
  <c r="G856" i="1"/>
  <c r="F856" i="1"/>
  <c r="E856" i="1"/>
  <c r="D856" i="1"/>
  <c r="B856" i="1"/>
  <c r="A856" i="1" s="1"/>
  <c r="AA855" i="1"/>
  <c r="Y855" i="1"/>
  <c r="X855" i="1"/>
  <c r="Z855" i="1" s="1"/>
  <c r="W855" i="1"/>
  <c r="U855" i="1"/>
  <c r="T855" i="1"/>
  <c r="V855" i="1" s="1"/>
  <c r="S855" i="1"/>
  <c r="R855" i="1"/>
  <c r="Q855" i="1"/>
  <c r="O855" i="1"/>
  <c r="P855" i="1" s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V854" i="1"/>
  <c r="U854" i="1"/>
  <c r="T854" i="1"/>
  <c r="R854" i="1"/>
  <c r="S854" i="1" s="1"/>
  <c r="Q854" i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V853" i="1" s="1"/>
  <c r="T853" i="1"/>
  <c r="R853" i="1"/>
  <c r="Q853" i="1"/>
  <c r="S853" i="1" s="1"/>
  <c r="O853" i="1"/>
  <c r="N853" i="1"/>
  <c r="P853" i="1" s="1"/>
  <c r="M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R852" i="1"/>
  <c r="Q852" i="1"/>
  <c r="S852" i="1" s="1"/>
  <c r="P852" i="1"/>
  <c r="O852" i="1"/>
  <c r="N852" i="1"/>
  <c r="L852" i="1"/>
  <c r="M852" i="1" s="1"/>
  <c r="K852" i="1"/>
  <c r="J852" i="1"/>
  <c r="I852" i="1"/>
  <c r="H852" i="1"/>
  <c r="G852" i="1"/>
  <c r="F852" i="1"/>
  <c r="E852" i="1"/>
  <c r="D852" i="1"/>
  <c r="B852" i="1"/>
  <c r="A852" i="1" s="1"/>
  <c r="AA851" i="1"/>
  <c r="Y851" i="1"/>
  <c r="X851" i="1"/>
  <c r="Z851" i="1" s="1"/>
  <c r="W851" i="1"/>
  <c r="U851" i="1"/>
  <c r="T851" i="1"/>
  <c r="V851" i="1" s="1"/>
  <c r="S851" i="1"/>
  <c r="R851" i="1"/>
  <c r="Q851" i="1"/>
  <c r="O851" i="1"/>
  <c r="P851" i="1" s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Z850" i="1" s="1"/>
  <c r="W850" i="1"/>
  <c r="V850" i="1"/>
  <c r="U850" i="1"/>
  <c r="T850" i="1"/>
  <c r="R850" i="1"/>
  <c r="S850" i="1" s="1"/>
  <c r="Q850" i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V849" i="1" s="1"/>
  <c r="T849" i="1"/>
  <c r="R849" i="1"/>
  <c r="Q849" i="1"/>
  <c r="S849" i="1" s="1"/>
  <c r="O849" i="1"/>
  <c r="N849" i="1"/>
  <c r="P849" i="1" s="1"/>
  <c r="M849" i="1"/>
  <c r="L849" i="1"/>
  <c r="K849" i="1"/>
  <c r="J849" i="1"/>
  <c r="I849" i="1"/>
  <c r="AB849" i="1" s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AB848" i="1" s="1"/>
  <c r="R848" i="1"/>
  <c r="Q848" i="1"/>
  <c r="S848" i="1" s="1"/>
  <c r="P848" i="1"/>
  <c r="O848" i="1"/>
  <c r="N848" i="1"/>
  <c r="L848" i="1"/>
  <c r="M848" i="1" s="1"/>
  <c r="K848" i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U847" i="1"/>
  <c r="T847" i="1"/>
  <c r="V847" i="1" s="1"/>
  <c r="S847" i="1"/>
  <c r="R847" i="1"/>
  <c r="Q847" i="1"/>
  <c r="O847" i="1"/>
  <c r="P847" i="1" s="1"/>
  <c r="N847" i="1"/>
  <c r="L847" i="1"/>
  <c r="K847" i="1"/>
  <c r="M847" i="1" s="1"/>
  <c r="J847" i="1"/>
  <c r="I847" i="1"/>
  <c r="H847" i="1"/>
  <c r="AB847" i="1" s="1"/>
  <c r="G847" i="1"/>
  <c r="F847" i="1"/>
  <c r="E847" i="1"/>
  <c r="D847" i="1"/>
  <c r="B847" i="1"/>
  <c r="A847" i="1" s="1"/>
  <c r="AA846" i="1"/>
  <c r="Y846" i="1"/>
  <c r="X846" i="1"/>
  <c r="Z846" i="1" s="1"/>
  <c r="W846" i="1"/>
  <c r="V846" i="1"/>
  <c r="U846" i="1"/>
  <c r="T846" i="1"/>
  <c r="R846" i="1"/>
  <c r="S846" i="1" s="1"/>
  <c r="Q846" i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Y845" i="1"/>
  <c r="Z845" i="1" s="1"/>
  <c r="X845" i="1"/>
  <c r="W845" i="1"/>
  <c r="U845" i="1"/>
  <c r="V845" i="1" s="1"/>
  <c r="T845" i="1"/>
  <c r="R845" i="1"/>
  <c r="Q845" i="1"/>
  <c r="S845" i="1" s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R844" i="1"/>
  <c r="Q844" i="1"/>
  <c r="S844" i="1" s="1"/>
  <c r="P844" i="1"/>
  <c r="AB844" i="1" s="1"/>
  <c r="O844" i="1"/>
  <c r="N844" i="1"/>
  <c r="L844" i="1"/>
  <c r="M844" i="1" s="1"/>
  <c r="K844" i="1"/>
  <c r="J844" i="1"/>
  <c r="I844" i="1"/>
  <c r="H844" i="1"/>
  <c r="G844" i="1"/>
  <c r="F844" i="1"/>
  <c r="E844" i="1"/>
  <c r="D844" i="1"/>
  <c r="B844" i="1"/>
  <c r="A844" i="1" s="1"/>
  <c r="AA843" i="1"/>
  <c r="Y843" i="1"/>
  <c r="X843" i="1"/>
  <c r="Z843" i="1" s="1"/>
  <c r="W843" i="1"/>
  <c r="U843" i="1"/>
  <c r="T843" i="1"/>
  <c r="V843" i="1" s="1"/>
  <c r="S843" i="1"/>
  <c r="R843" i="1"/>
  <c r="Q843" i="1"/>
  <c r="O843" i="1"/>
  <c r="P843" i="1" s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Z842" i="1" s="1"/>
  <c r="W842" i="1"/>
  <c r="V842" i="1"/>
  <c r="U842" i="1"/>
  <c r="T842" i="1"/>
  <c r="R842" i="1"/>
  <c r="S842" i="1" s="1"/>
  <c r="Q842" i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V841" i="1" s="1"/>
  <c r="T841" i="1"/>
  <c r="R841" i="1"/>
  <c r="Q841" i="1"/>
  <c r="S841" i="1" s="1"/>
  <c r="O841" i="1"/>
  <c r="N841" i="1"/>
  <c r="P841" i="1" s="1"/>
  <c r="M841" i="1"/>
  <c r="L841" i="1"/>
  <c r="K841" i="1"/>
  <c r="J841" i="1"/>
  <c r="I841" i="1"/>
  <c r="AB841" i="1" s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V840" i="1" s="1"/>
  <c r="R840" i="1"/>
  <c r="Q840" i="1"/>
  <c r="S840" i="1" s="1"/>
  <c r="P840" i="1"/>
  <c r="O840" i="1"/>
  <c r="N840" i="1"/>
  <c r="L840" i="1"/>
  <c r="M840" i="1" s="1"/>
  <c r="K840" i="1"/>
  <c r="J840" i="1"/>
  <c r="I840" i="1"/>
  <c r="H840" i="1"/>
  <c r="G840" i="1"/>
  <c r="F840" i="1"/>
  <c r="E840" i="1"/>
  <c r="D840" i="1"/>
  <c r="B840" i="1"/>
  <c r="A840" i="1" s="1"/>
  <c r="AA839" i="1"/>
  <c r="Y839" i="1"/>
  <c r="X839" i="1"/>
  <c r="Z839" i="1" s="1"/>
  <c r="W839" i="1"/>
  <c r="U839" i="1"/>
  <c r="T839" i="1"/>
  <c r="V839" i="1" s="1"/>
  <c r="S839" i="1"/>
  <c r="R839" i="1"/>
  <c r="Q839" i="1"/>
  <c r="O839" i="1"/>
  <c r="P839" i="1" s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V838" i="1"/>
  <c r="U838" i="1"/>
  <c r="T838" i="1"/>
  <c r="R838" i="1"/>
  <c r="S838" i="1" s="1"/>
  <c r="Q838" i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V837" i="1" s="1"/>
  <c r="T837" i="1"/>
  <c r="R837" i="1"/>
  <c r="Q837" i="1"/>
  <c r="S837" i="1" s="1"/>
  <c r="O837" i="1"/>
  <c r="N837" i="1"/>
  <c r="P837" i="1" s="1"/>
  <c r="M837" i="1"/>
  <c r="L837" i="1"/>
  <c r="K837" i="1"/>
  <c r="J837" i="1"/>
  <c r="I837" i="1"/>
  <c r="H837" i="1"/>
  <c r="G837" i="1"/>
  <c r="F837" i="1"/>
  <c r="E837" i="1"/>
  <c r="D837" i="1"/>
  <c r="B837" i="1"/>
  <c r="A837" i="1"/>
  <c r="AB836" i="1"/>
  <c r="AA836" i="1"/>
  <c r="Z836" i="1"/>
  <c r="Y836" i="1"/>
  <c r="X836" i="1"/>
  <c r="W836" i="1"/>
  <c r="U836" i="1"/>
  <c r="T836" i="1"/>
  <c r="V836" i="1" s="1"/>
  <c r="R836" i="1"/>
  <c r="Q836" i="1"/>
  <c r="S836" i="1" s="1"/>
  <c r="P836" i="1"/>
  <c r="O836" i="1"/>
  <c r="N836" i="1"/>
  <c r="L836" i="1"/>
  <c r="M836" i="1" s="1"/>
  <c r="K836" i="1"/>
  <c r="J836" i="1"/>
  <c r="I836" i="1"/>
  <c r="H836" i="1"/>
  <c r="G836" i="1"/>
  <c r="F836" i="1"/>
  <c r="E836" i="1"/>
  <c r="D836" i="1"/>
  <c r="B836" i="1"/>
  <c r="A836" i="1" s="1"/>
  <c r="AA835" i="1"/>
  <c r="Y835" i="1"/>
  <c r="X835" i="1"/>
  <c r="Z835" i="1" s="1"/>
  <c r="W835" i="1"/>
  <c r="U835" i="1"/>
  <c r="T835" i="1"/>
  <c r="V835" i="1" s="1"/>
  <c r="S835" i="1"/>
  <c r="R835" i="1"/>
  <c r="Q835" i="1"/>
  <c r="O835" i="1"/>
  <c r="P835" i="1" s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 s="1"/>
  <c r="AA834" i="1"/>
  <c r="Y834" i="1"/>
  <c r="X834" i="1"/>
  <c r="Z834" i="1" s="1"/>
  <c r="W834" i="1"/>
  <c r="V834" i="1"/>
  <c r="U834" i="1"/>
  <c r="T834" i="1"/>
  <c r="R834" i="1"/>
  <c r="S834" i="1" s="1"/>
  <c r="Q834" i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Y833" i="1"/>
  <c r="Z833" i="1" s="1"/>
  <c r="X833" i="1"/>
  <c r="W833" i="1"/>
  <c r="U833" i="1"/>
  <c r="V833" i="1" s="1"/>
  <c r="T833" i="1"/>
  <c r="R833" i="1"/>
  <c r="Q833" i="1"/>
  <c r="S833" i="1" s="1"/>
  <c r="O833" i="1"/>
  <c r="N833" i="1"/>
  <c r="P833" i="1" s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V832" i="1" s="1"/>
  <c r="R832" i="1"/>
  <c r="Q832" i="1"/>
  <c r="S832" i="1" s="1"/>
  <c r="P832" i="1"/>
  <c r="O832" i="1"/>
  <c r="N832" i="1"/>
  <c r="L832" i="1"/>
  <c r="M832" i="1" s="1"/>
  <c r="K832" i="1"/>
  <c r="J832" i="1"/>
  <c r="I832" i="1"/>
  <c r="H832" i="1"/>
  <c r="G832" i="1"/>
  <c r="F832" i="1"/>
  <c r="E832" i="1"/>
  <c r="D832" i="1"/>
  <c r="B832" i="1"/>
  <c r="A832" i="1" s="1"/>
  <c r="AA831" i="1"/>
  <c r="Y831" i="1"/>
  <c r="X831" i="1"/>
  <c r="Z831" i="1" s="1"/>
  <c r="W831" i="1"/>
  <c r="U831" i="1"/>
  <c r="T831" i="1"/>
  <c r="V831" i="1" s="1"/>
  <c r="S831" i="1"/>
  <c r="R831" i="1"/>
  <c r="Q831" i="1"/>
  <c r="O831" i="1"/>
  <c r="P831" i="1" s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Z830" i="1" s="1"/>
  <c r="W830" i="1"/>
  <c r="V830" i="1"/>
  <c r="U830" i="1"/>
  <c r="T830" i="1"/>
  <c r="R830" i="1"/>
  <c r="S830" i="1" s="1"/>
  <c r="Q830" i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V829" i="1" s="1"/>
  <c r="T829" i="1"/>
  <c r="R829" i="1"/>
  <c r="Q829" i="1"/>
  <c r="S829" i="1" s="1"/>
  <c r="O829" i="1"/>
  <c r="N829" i="1"/>
  <c r="P829" i="1" s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R828" i="1"/>
  <c r="Q828" i="1"/>
  <c r="S828" i="1" s="1"/>
  <c r="P828" i="1"/>
  <c r="O828" i="1"/>
  <c r="N828" i="1"/>
  <c r="L828" i="1"/>
  <c r="M828" i="1" s="1"/>
  <c r="AB828" i="1" s="1"/>
  <c r="K828" i="1"/>
  <c r="J828" i="1"/>
  <c r="I828" i="1"/>
  <c r="H828" i="1"/>
  <c r="G828" i="1"/>
  <c r="F828" i="1"/>
  <c r="E828" i="1"/>
  <c r="D828" i="1"/>
  <c r="B828" i="1"/>
  <c r="A828" i="1" s="1"/>
  <c r="AA827" i="1"/>
  <c r="Y827" i="1"/>
  <c r="X827" i="1"/>
  <c r="Z827" i="1" s="1"/>
  <c r="W827" i="1"/>
  <c r="U827" i="1"/>
  <c r="T827" i="1"/>
  <c r="V827" i="1" s="1"/>
  <c r="S827" i="1"/>
  <c r="R827" i="1"/>
  <c r="Q827" i="1"/>
  <c r="O827" i="1"/>
  <c r="P827" i="1" s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Y826" i="1"/>
  <c r="X826" i="1"/>
  <c r="Z826" i="1" s="1"/>
  <c r="W826" i="1"/>
  <c r="V826" i="1"/>
  <c r="U826" i="1"/>
  <c r="T826" i="1"/>
  <c r="R826" i="1"/>
  <c r="S826" i="1" s="1"/>
  <c r="Q826" i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V825" i="1" s="1"/>
  <c r="T825" i="1"/>
  <c r="R825" i="1"/>
  <c r="Q825" i="1"/>
  <c r="S825" i="1" s="1"/>
  <c r="O825" i="1"/>
  <c r="N825" i="1"/>
  <c r="P825" i="1" s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R824" i="1"/>
  <c r="Q824" i="1"/>
  <c r="S824" i="1" s="1"/>
  <c r="P824" i="1"/>
  <c r="AB824" i="1" s="1"/>
  <c r="O824" i="1"/>
  <c r="N824" i="1"/>
  <c r="L824" i="1"/>
  <c r="M824" i="1" s="1"/>
  <c r="K824" i="1"/>
  <c r="J824" i="1"/>
  <c r="I824" i="1"/>
  <c r="H824" i="1"/>
  <c r="G824" i="1"/>
  <c r="F824" i="1"/>
  <c r="E824" i="1"/>
  <c r="D824" i="1"/>
  <c r="B824" i="1"/>
  <c r="A824" i="1" s="1"/>
  <c r="AA823" i="1"/>
  <c r="Y823" i="1"/>
  <c r="X823" i="1"/>
  <c r="Z823" i="1" s="1"/>
  <c r="W823" i="1"/>
  <c r="U823" i="1"/>
  <c r="T823" i="1"/>
  <c r="V823" i="1" s="1"/>
  <c r="S823" i="1"/>
  <c r="R823" i="1"/>
  <c r="Q823" i="1"/>
  <c r="O823" i="1"/>
  <c r="P823" i="1" s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Z822" i="1" s="1"/>
  <c r="W822" i="1"/>
  <c r="V822" i="1"/>
  <c r="U822" i="1"/>
  <c r="T822" i="1"/>
  <c r="R822" i="1"/>
  <c r="S822" i="1" s="1"/>
  <c r="Q822" i="1"/>
  <c r="O822" i="1"/>
  <c r="N822" i="1"/>
  <c r="P822" i="1" s="1"/>
  <c r="L822" i="1"/>
  <c r="K822" i="1"/>
  <c r="M822" i="1" s="1"/>
  <c r="J822" i="1"/>
  <c r="I822" i="1"/>
  <c r="H822" i="1"/>
  <c r="AB822" i="1" s="1"/>
  <c r="G822" i="1"/>
  <c r="F822" i="1"/>
  <c r="E822" i="1"/>
  <c r="D822" i="1"/>
  <c r="B822" i="1"/>
  <c r="A822" i="1"/>
  <c r="AA821" i="1"/>
  <c r="Y821" i="1"/>
  <c r="Z821" i="1" s="1"/>
  <c r="X821" i="1"/>
  <c r="W821" i="1"/>
  <c r="U821" i="1"/>
  <c r="V821" i="1" s="1"/>
  <c r="T821" i="1"/>
  <c r="R821" i="1"/>
  <c r="Q821" i="1"/>
  <c r="S821" i="1" s="1"/>
  <c r="O821" i="1"/>
  <c r="N821" i="1"/>
  <c r="P821" i="1" s="1"/>
  <c r="M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V820" i="1" s="1"/>
  <c r="R820" i="1"/>
  <c r="Q820" i="1"/>
  <c r="S820" i="1" s="1"/>
  <c r="P820" i="1"/>
  <c r="O820" i="1"/>
  <c r="N820" i="1"/>
  <c r="L820" i="1"/>
  <c r="M820" i="1" s="1"/>
  <c r="AB820" i="1" s="1"/>
  <c r="K820" i="1"/>
  <c r="J820" i="1"/>
  <c r="I820" i="1"/>
  <c r="H820" i="1"/>
  <c r="G820" i="1"/>
  <c r="F820" i="1"/>
  <c r="E820" i="1"/>
  <c r="D820" i="1"/>
  <c r="B820" i="1"/>
  <c r="A820" i="1" s="1"/>
  <c r="AA819" i="1"/>
  <c r="Y819" i="1"/>
  <c r="X819" i="1"/>
  <c r="Z819" i="1" s="1"/>
  <c r="W819" i="1"/>
  <c r="U819" i="1"/>
  <c r="T819" i="1"/>
  <c r="V819" i="1" s="1"/>
  <c r="S819" i="1"/>
  <c r="R819" i="1"/>
  <c r="Q819" i="1"/>
  <c r="O819" i="1"/>
  <c r="P819" i="1" s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 s="1"/>
  <c r="AA818" i="1"/>
  <c r="Y818" i="1"/>
  <c r="X818" i="1"/>
  <c r="Z818" i="1" s="1"/>
  <c r="W818" i="1"/>
  <c r="V818" i="1"/>
  <c r="U818" i="1"/>
  <c r="T818" i="1"/>
  <c r="R818" i="1"/>
  <c r="S818" i="1" s="1"/>
  <c r="Q818" i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V817" i="1" s="1"/>
  <c r="T817" i="1"/>
  <c r="R817" i="1"/>
  <c r="Q817" i="1"/>
  <c r="S817" i="1" s="1"/>
  <c r="O817" i="1"/>
  <c r="N817" i="1"/>
  <c r="P817" i="1" s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V816" i="1" s="1"/>
  <c r="R816" i="1"/>
  <c r="Q816" i="1"/>
  <c r="S816" i="1" s="1"/>
  <c r="P816" i="1"/>
  <c r="O816" i="1"/>
  <c r="N816" i="1"/>
  <c r="L816" i="1"/>
  <c r="M816" i="1" s="1"/>
  <c r="AB816" i="1" s="1"/>
  <c r="K816" i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U815" i="1"/>
  <c r="T815" i="1"/>
  <c r="V815" i="1" s="1"/>
  <c r="S815" i="1"/>
  <c r="R815" i="1"/>
  <c r="Q815" i="1"/>
  <c r="O815" i="1"/>
  <c r="P815" i="1" s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Z814" i="1" s="1"/>
  <c r="W814" i="1"/>
  <c r="V814" i="1"/>
  <c r="U814" i="1"/>
  <c r="T814" i="1"/>
  <c r="R814" i="1"/>
  <c r="S814" i="1" s="1"/>
  <c r="Q814" i="1"/>
  <c r="O814" i="1"/>
  <c r="N814" i="1"/>
  <c r="P814" i="1" s="1"/>
  <c r="L814" i="1"/>
  <c r="K814" i="1"/>
  <c r="M814" i="1" s="1"/>
  <c r="J814" i="1"/>
  <c r="I814" i="1"/>
  <c r="H814" i="1"/>
  <c r="AB814" i="1" s="1"/>
  <c r="G814" i="1"/>
  <c r="F814" i="1"/>
  <c r="E814" i="1"/>
  <c r="D814" i="1"/>
  <c r="B814" i="1"/>
  <c r="A814" i="1"/>
  <c r="AA813" i="1"/>
  <c r="Y813" i="1"/>
  <c r="Z813" i="1" s="1"/>
  <c r="X813" i="1"/>
  <c r="W813" i="1"/>
  <c r="U813" i="1"/>
  <c r="V813" i="1" s="1"/>
  <c r="T813" i="1"/>
  <c r="R813" i="1"/>
  <c r="Q813" i="1"/>
  <c r="S813" i="1" s="1"/>
  <c r="O813" i="1"/>
  <c r="N813" i="1"/>
  <c r="P813" i="1" s="1"/>
  <c r="M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R812" i="1"/>
  <c r="Q812" i="1"/>
  <c r="S812" i="1" s="1"/>
  <c r="P812" i="1"/>
  <c r="AB812" i="1" s="1"/>
  <c r="O812" i="1"/>
  <c r="N812" i="1"/>
  <c r="L812" i="1"/>
  <c r="M812" i="1" s="1"/>
  <c r="K812" i="1"/>
  <c r="J812" i="1"/>
  <c r="I812" i="1"/>
  <c r="H812" i="1"/>
  <c r="G812" i="1"/>
  <c r="F812" i="1"/>
  <c r="E812" i="1"/>
  <c r="D812" i="1"/>
  <c r="B812" i="1"/>
  <c r="A812" i="1" s="1"/>
  <c r="AA811" i="1"/>
  <c r="Y811" i="1"/>
  <c r="X811" i="1"/>
  <c r="Z811" i="1" s="1"/>
  <c r="W811" i="1"/>
  <c r="U811" i="1"/>
  <c r="T811" i="1"/>
  <c r="V811" i="1" s="1"/>
  <c r="S811" i="1"/>
  <c r="R811" i="1"/>
  <c r="Q811" i="1"/>
  <c r="O811" i="1"/>
  <c r="P811" i="1" s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 s="1"/>
  <c r="AA810" i="1"/>
  <c r="Y810" i="1"/>
  <c r="X810" i="1"/>
  <c r="Z810" i="1" s="1"/>
  <c r="W810" i="1"/>
  <c r="V810" i="1"/>
  <c r="U810" i="1"/>
  <c r="T810" i="1"/>
  <c r="R810" i="1"/>
  <c r="S810" i="1" s="1"/>
  <c r="Q810" i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Y809" i="1"/>
  <c r="Z809" i="1" s="1"/>
  <c r="X809" i="1"/>
  <c r="W809" i="1"/>
  <c r="U809" i="1"/>
  <c r="V809" i="1" s="1"/>
  <c r="T809" i="1"/>
  <c r="R809" i="1"/>
  <c r="Q809" i="1"/>
  <c r="S809" i="1" s="1"/>
  <c r="O809" i="1"/>
  <c r="N809" i="1"/>
  <c r="P809" i="1" s="1"/>
  <c r="M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R808" i="1"/>
  <c r="Q808" i="1"/>
  <c r="S808" i="1" s="1"/>
  <c r="P808" i="1"/>
  <c r="O808" i="1"/>
  <c r="N808" i="1"/>
  <c r="L808" i="1"/>
  <c r="M808" i="1" s="1"/>
  <c r="AB808" i="1" s="1"/>
  <c r="K808" i="1"/>
  <c r="J808" i="1"/>
  <c r="I808" i="1"/>
  <c r="H808" i="1"/>
  <c r="G808" i="1"/>
  <c r="F808" i="1"/>
  <c r="E808" i="1"/>
  <c r="D808" i="1"/>
  <c r="B808" i="1"/>
  <c r="A808" i="1" s="1"/>
  <c r="AA807" i="1"/>
  <c r="Y807" i="1"/>
  <c r="X807" i="1"/>
  <c r="Z807" i="1" s="1"/>
  <c r="W807" i="1"/>
  <c r="U807" i="1"/>
  <c r="T807" i="1"/>
  <c r="V807" i="1" s="1"/>
  <c r="S807" i="1"/>
  <c r="R807" i="1"/>
  <c r="Q807" i="1"/>
  <c r="O807" i="1"/>
  <c r="P807" i="1" s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Z806" i="1" s="1"/>
  <c r="W806" i="1"/>
  <c r="V806" i="1"/>
  <c r="U806" i="1"/>
  <c r="T806" i="1"/>
  <c r="R806" i="1"/>
  <c r="S806" i="1" s="1"/>
  <c r="Q806" i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Z805" i="1"/>
  <c r="Y805" i="1"/>
  <c r="X805" i="1"/>
  <c r="W805" i="1"/>
  <c r="U805" i="1"/>
  <c r="V805" i="1" s="1"/>
  <c r="T805" i="1"/>
  <c r="R805" i="1"/>
  <c r="Q805" i="1"/>
  <c r="S805" i="1" s="1"/>
  <c r="O805" i="1"/>
  <c r="N805" i="1"/>
  <c r="P805" i="1" s="1"/>
  <c r="M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T804" i="1"/>
  <c r="V804" i="1" s="1"/>
  <c r="R804" i="1"/>
  <c r="Q804" i="1"/>
  <c r="S804" i="1" s="1"/>
  <c r="P804" i="1"/>
  <c r="O804" i="1"/>
  <c r="N804" i="1"/>
  <c r="L804" i="1"/>
  <c r="M804" i="1" s="1"/>
  <c r="K804" i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Z803" i="1" s="1"/>
  <c r="W803" i="1"/>
  <c r="U803" i="1"/>
  <c r="T803" i="1"/>
  <c r="V803" i="1" s="1"/>
  <c r="S803" i="1"/>
  <c r="R803" i="1"/>
  <c r="Q803" i="1"/>
  <c r="O803" i="1"/>
  <c r="P803" i="1" s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Y802" i="1"/>
  <c r="X802" i="1"/>
  <c r="Z802" i="1" s="1"/>
  <c r="W802" i="1"/>
  <c r="V802" i="1"/>
  <c r="U802" i="1"/>
  <c r="T802" i="1"/>
  <c r="R802" i="1"/>
  <c r="S802" i="1" s="1"/>
  <c r="Q802" i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V801" i="1" s="1"/>
  <c r="T801" i="1"/>
  <c r="R801" i="1"/>
  <c r="Q801" i="1"/>
  <c r="S801" i="1" s="1"/>
  <c r="O801" i="1"/>
  <c r="N801" i="1"/>
  <c r="P801" i="1" s="1"/>
  <c r="M801" i="1"/>
  <c r="L801" i="1"/>
  <c r="K801" i="1"/>
  <c r="J801" i="1"/>
  <c r="I801" i="1"/>
  <c r="AB801" i="1" s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V800" i="1" s="1"/>
  <c r="AB800" i="1" s="1"/>
  <c r="R800" i="1"/>
  <c r="Q800" i="1"/>
  <c r="S800" i="1" s="1"/>
  <c r="P800" i="1"/>
  <c r="O800" i="1"/>
  <c r="N800" i="1"/>
  <c r="L800" i="1"/>
  <c r="M800" i="1" s="1"/>
  <c r="K800" i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Z799" i="1" s="1"/>
  <c r="W799" i="1"/>
  <c r="U799" i="1"/>
  <c r="T799" i="1"/>
  <c r="V799" i="1" s="1"/>
  <c r="S799" i="1"/>
  <c r="R799" i="1"/>
  <c r="Q799" i="1"/>
  <c r="O799" i="1"/>
  <c r="P799" i="1" s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Z798" i="1" s="1"/>
  <c r="W798" i="1"/>
  <c r="V798" i="1"/>
  <c r="U798" i="1"/>
  <c r="T798" i="1"/>
  <c r="R798" i="1"/>
  <c r="S798" i="1" s="1"/>
  <c r="Q798" i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Y797" i="1"/>
  <c r="Z797" i="1" s="1"/>
  <c r="X797" i="1"/>
  <c r="W797" i="1"/>
  <c r="U797" i="1"/>
  <c r="V797" i="1" s="1"/>
  <c r="T797" i="1"/>
  <c r="R797" i="1"/>
  <c r="Q797" i="1"/>
  <c r="S797" i="1" s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V796" i="1" s="1"/>
  <c r="R796" i="1"/>
  <c r="Q796" i="1"/>
  <c r="S796" i="1" s="1"/>
  <c r="P796" i="1"/>
  <c r="AB796" i="1" s="1"/>
  <c r="O796" i="1"/>
  <c r="N796" i="1"/>
  <c r="L796" i="1"/>
  <c r="M796" i="1" s="1"/>
  <c r="K796" i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Z795" i="1" s="1"/>
  <c r="W795" i="1"/>
  <c r="U795" i="1"/>
  <c r="T795" i="1"/>
  <c r="V795" i="1" s="1"/>
  <c r="S795" i="1"/>
  <c r="R795" i="1"/>
  <c r="Q795" i="1"/>
  <c r="O795" i="1"/>
  <c r="P795" i="1" s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Y794" i="1"/>
  <c r="X794" i="1"/>
  <c r="Z794" i="1" s="1"/>
  <c r="W794" i="1"/>
  <c r="V794" i="1"/>
  <c r="U794" i="1"/>
  <c r="T794" i="1"/>
  <c r="R794" i="1"/>
  <c r="S794" i="1" s="1"/>
  <c r="Q794" i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V793" i="1" s="1"/>
  <c r="T793" i="1"/>
  <c r="R793" i="1"/>
  <c r="Q793" i="1"/>
  <c r="S793" i="1" s="1"/>
  <c r="O793" i="1"/>
  <c r="N793" i="1"/>
  <c r="P793" i="1" s="1"/>
  <c r="M793" i="1"/>
  <c r="L793" i="1"/>
  <c r="K793" i="1"/>
  <c r="J793" i="1"/>
  <c r="I793" i="1"/>
  <c r="AB793" i="1" s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R792" i="1"/>
  <c r="Q792" i="1"/>
  <c r="S792" i="1" s="1"/>
  <c r="P792" i="1"/>
  <c r="O792" i="1"/>
  <c r="N792" i="1"/>
  <c r="L792" i="1"/>
  <c r="M792" i="1" s="1"/>
  <c r="K792" i="1"/>
  <c r="J792" i="1"/>
  <c r="I792" i="1"/>
  <c r="H792" i="1"/>
  <c r="G792" i="1"/>
  <c r="F792" i="1"/>
  <c r="E792" i="1"/>
  <c r="D792" i="1"/>
  <c r="B792" i="1"/>
  <c r="A792" i="1" s="1"/>
  <c r="AA791" i="1"/>
  <c r="Y791" i="1"/>
  <c r="X791" i="1"/>
  <c r="Z791" i="1" s="1"/>
  <c r="W791" i="1"/>
  <c r="U791" i="1"/>
  <c r="T791" i="1"/>
  <c r="V791" i="1" s="1"/>
  <c r="S791" i="1"/>
  <c r="R791" i="1"/>
  <c r="Q791" i="1"/>
  <c r="O791" i="1"/>
  <c r="P791" i="1" s="1"/>
  <c r="N791" i="1"/>
  <c r="L791" i="1"/>
  <c r="M791" i="1" s="1"/>
  <c r="K791" i="1"/>
  <c r="J791" i="1"/>
  <c r="I791" i="1"/>
  <c r="H791" i="1"/>
  <c r="G791" i="1"/>
  <c r="F791" i="1"/>
  <c r="E791" i="1"/>
  <c r="D791" i="1"/>
  <c r="B791" i="1"/>
  <c r="A791" i="1" s="1"/>
  <c r="AA790" i="1"/>
  <c r="Y790" i="1"/>
  <c r="Z790" i="1" s="1"/>
  <c r="X790" i="1"/>
  <c r="W790" i="1"/>
  <c r="V790" i="1"/>
  <c r="U790" i="1"/>
  <c r="T790" i="1"/>
  <c r="R790" i="1"/>
  <c r="S790" i="1" s="1"/>
  <c r="Q790" i="1"/>
  <c r="O790" i="1"/>
  <c r="P790" i="1" s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Z789" i="1"/>
  <c r="Y789" i="1"/>
  <c r="X789" i="1"/>
  <c r="W789" i="1"/>
  <c r="U789" i="1"/>
  <c r="V789" i="1" s="1"/>
  <c r="T789" i="1"/>
  <c r="R789" i="1"/>
  <c r="S789" i="1" s="1"/>
  <c r="Q789" i="1"/>
  <c r="O789" i="1"/>
  <c r="N789" i="1"/>
  <c r="P789" i="1" s="1"/>
  <c r="M789" i="1"/>
  <c r="L789" i="1"/>
  <c r="K789" i="1"/>
  <c r="J789" i="1"/>
  <c r="I789" i="1"/>
  <c r="H789" i="1"/>
  <c r="G789" i="1"/>
  <c r="F789" i="1"/>
  <c r="E789" i="1"/>
  <c r="D789" i="1"/>
  <c r="B789" i="1"/>
  <c r="A789" i="1"/>
  <c r="AB788" i="1"/>
  <c r="AA788" i="1"/>
  <c r="Z788" i="1"/>
  <c r="Y788" i="1"/>
  <c r="X788" i="1"/>
  <c r="W788" i="1"/>
  <c r="U788" i="1"/>
  <c r="V788" i="1" s="1"/>
  <c r="T788" i="1"/>
  <c r="R788" i="1"/>
  <c r="Q788" i="1"/>
  <c r="S788" i="1" s="1"/>
  <c r="P788" i="1"/>
  <c r="O788" i="1"/>
  <c r="N788" i="1"/>
  <c r="L788" i="1"/>
  <c r="M788" i="1" s="1"/>
  <c r="K788" i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Z787" i="1" s="1"/>
  <c r="W787" i="1"/>
  <c r="U787" i="1"/>
  <c r="T787" i="1"/>
  <c r="V787" i="1" s="1"/>
  <c r="S787" i="1"/>
  <c r="R787" i="1"/>
  <c r="Q787" i="1"/>
  <c r="O787" i="1"/>
  <c r="P787" i="1" s="1"/>
  <c r="N787" i="1"/>
  <c r="L787" i="1"/>
  <c r="M787" i="1" s="1"/>
  <c r="K787" i="1"/>
  <c r="J787" i="1"/>
  <c r="I787" i="1"/>
  <c r="H787" i="1"/>
  <c r="G787" i="1"/>
  <c r="F787" i="1"/>
  <c r="E787" i="1"/>
  <c r="D787" i="1"/>
  <c r="B787" i="1"/>
  <c r="A787" i="1" s="1"/>
  <c r="AA786" i="1"/>
  <c r="Y786" i="1"/>
  <c r="Z786" i="1" s="1"/>
  <c r="X786" i="1"/>
  <c r="W786" i="1"/>
  <c r="V786" i="1"/>
  <c r="U786" i="1"/>
  <c r="T786" i="1"/>
  <c r="R786" i="1"/>
  <c r="S786" i="1" s="1"/>
  <c r="Q786" i="1"/>
  <c r="O786" i="1"/>
  <c r="P786" i="1" s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 s="1"/>
  <c r="AA785" i="1"/>
  <c r="Z785" i="1"/>
  <c r="Y785" i="1"/>
  <c r="X785" i="1"/>
  <c r="W785" i="1"/>
  <c r="U785" i="1"/>
  <c r="V785" i="1" s="1"/>
  <c r="T785" i="1"/>
  <c r="R785" i="1"/>
  <c r="S785" i="1" s="1"/>
  <c r="Q785" i="1"/>
  <c r="O785" i="1"/>
  <c r="N785" i="1"/>
  <c r="P785" i="1" s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V784" i="1" s="1"/>
  <c r="T784" i="1"/>
  <c r="R784" i="1"/>
  <c r="Q784" i="1"/>
  <c r="S784" i="1" s="1"/>
  <c r="P784" i="1"/>
  <c r="O784" i="1"/>
  <c r="N784" i="1"/>
  <c r="L784" i="1"/>
  <c r="M784" i="1" s="1"/>
  <c r="K784" i="1"/>
  <c r="J784" i="1"/>
  <c r="I784" i="1"/>
  <c r="H784" i="1"/>
  <c r="G784" i="1"/>
  <c r="F784" i="1"/>
  <c r="E784" i="1"/>
  <c r="D784" i="1"/>
  <c r="B784" i="1"/>
  <c r="A784" i="1" s="1"/>
  <c r="AA783" i="1"/>
  <c r="Y783" i="1"/>
  <c r="X783" i="1"/>
  <c r="Z783" i="1" s="1"/>
  <c r="W783" i="1"/>
  <c r="U783" i="1"/>
  <c r="T783" i="1"/>
  <c r="V783" i="1" s="1"/>
  <c r="S783" i="1"/>
  <c r="R783" i="1"/>
  <c r="Q783" i="1"/>
  <c r="O783" i="1"/>
  <c r="P783" i="1" s="1"/>
  <c r="N783" i="1"/>
  <c r="L783" i="1"/>
  <c r="M783" i="1" s="1"/>
  <c r="K783" i="1"/>
  <c r="J783" i="1"/>
  <c r="I783" i="1"/>
  <c r="H783" i="1"/>
  <c r="G783" i="1"/>
  <c r="F783" i="1"/>
  <c r="E783" i="1"/>
  <c r="D783" i="1"/>
  <c r="B783" i="1"/>
  <c r="A783" i="1" s="1"/>
  <c r="AA782" i="1"/>
  <c r="Y782" i="1"/>
  <c r="Z782" i="1" s="1"/>
  <c r="X782" i="1"/>
  <c r="W782" i="1"/>
  <c r="V782" i="1"/>
  <c r="U782" i="1"/>
  <c r="T782" i="1"/>
  <c r="R782" i="1"/>
  <c r="S782" i="1" s="1"/>
  <c r="Q782" i="1"/>
  <c r="O782" i="1"/>
  <c r="P782" i="1" s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Z781" i="1"/>
  <c r="Y781" i="1"/>
  <c r="X781" i="1"/>
  <c r="W781" i="1"/>
  <c r="U781" i="1"/>
  <c r="V781" i="1" s="1"/>
  <c r="T781" i="1"/>
  <c r="R781" i="1"/>
  <c r="S781" i="1" s="1"/>
  <c r="Q781" i="1"/>
  <c r="O781" i="1"/>
  <c r="N781" i="1"/>
  <c r="P781" i="1" s="1"/>
  <c r="M781" i="1"/>
  <c r="L781" i="1"/>
  <c r="K781" i="1"/>
  <c r="J781" i="1"/>
  <c r="I781" i="1"/>
  <c r="AB781" i="1" s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V780" i="1" s="1"/>
  <c r="T780" i="1"/>
  <c r="R780" i="1"/>
  <c r="Q780" i="1"/>
  <c r="S780" i="1" s="1"/>
  <c r="P780" i="1"/>
  <c r="O780" i="1"/>
  <c r="N780" i="1"/>
  <c r="L780" i="1"/>
  <c r="M780" i="1" s="1"/>
  <c r="K780" i="1"/>
  <c r="J780" i="1"/>
  <c r="I780" i="1"/>
  <c r="H780" i="1"/>
  <c r="G780" i="1"/>
  <c r="F780" i="1"/>
  <c r="E780" i="1"/>
  <c r="D780" i="1"/>
  <c r="B780" i="1"/>
  <c r="A780" i="1" s="1"/>
  <c r="AA779" i="1"/>
  <c r="Y779" i="1"/>
  <c r="X779" i="1"/>
  <c r="Z779" i="1" s="1"/>
  <c r="W779" i="1"/>
  <c r="U779" i="1"/>
  <c r="T779" i="1"/>
  <c r="V779" i="1" s="1"/>
  <c r="S779" i="1"/>
  <c r="R779" i="1"/>
  <c r="Q779" i="1"/>
  <c r="O779" i="1"/>
  <c r="P779" i="1" s="1"/>
  <c r="N779" i="1"/>
  <c r="L779" i="1"/>
  <c r="M779" i="1" s="1"/>
  <c r="K779" i="1"/>
  <c r="J779" i="1"/>
  <c r="I779" i="1"/>
  <c r="H779" i="1"/>
  <c r="G779" i="1"/>
  <c r="F779" i="1"/>
  <c r="E779" i="1"/>
  <c r="D779" i="1"/>
  <c r="B779" i="1"/>
  <c r="A779" i="1" s="1"/>
  <c r="AA778" i="1"/>
  <c r="Y778" i="1"/>
  <c r="Z778" i="1" s="1"/>
  <c r="X778" i="1"/>
  <c r="W778" i="1"/>
  <c r="V778" i="1"/>
  <c r="U778" i="1"/>
  <c r="T778" i="1"/>
  <c r="R778" i="1"/>
  <c r="S778" i="1" s="1"/>
  <c r="Q778" i="1"/>
  <c r="O778" i="1"/>
  <c r="P778" i="1" s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 s="1"/>
  <c r="AA777" i="1"/>
  <c r="Y777" i="1"/>
  <c r="Z777" i="1" s="1"/>
  <c r="X777" i="1"/>
  <c r="W777" i="1"/>
  <c r="U777" i="1"/>
  <c r="V777" i="1" s="1"/>
  <c r="T777" i="1"/>
  <c r="R777" i="1"/>
  <c r="S777" i="1" s="1"/>
  <c r="Q777" i="1"/>
  <c r="O777" i="1"/>
  <c r="N777" i="1"/>
  <c r="P777" i="1" s="1"/>
  <c r="M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V776" i="1" s="1"/>
  <c r="T776" i="1"/>
  <c r="R776" i="1"/>
  <c r="Q776" i="1"/>
  <c r="S776" i="1" s="1"/>
  <c r="P776" i="1"/>
  <c r="O776" i="1"/>
  <c r="N776" i="1"/>
  <c r="L776" i="1"/>
  <c r="M776" i="1" s="1"/>
  <c r="AB776" i="1" s="1"/>
  <c r="K776" i="1"/>
  <c r="J776" i="1"/>
  <c r="I776" i="1"/>
  <c r="H776" i="1"/>
  <c r="G776" i="1"/>
  <c r="F776" i="1"/>
  <c r="E776" i="1"/>
  <c r="D776" i="1"/>
  <c r="B776" i="1"/>
  <c r="A776" i="1" s="1"/>
  <c r="AA775" i="1"/>
  <c r="Y775" i="1"/>
  <c r="X775" i="1"/>
  <c r="Z775" i="1" s="1"/>
  <c r="W775" i="1"/>
  <c r="U775" i="1"/>
  <c r="T775" i="1"/>
  <c r="V775" i="1" s="1"/>
  <c r="S775" i="1"/>
  <c r="R775" i="1"/>
  <c r="Q775" i="1"/>
  <c r="O775" i="1"/>
  <c r="P775" i="1" s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Y774" i="1"/>
  <c r="X774" i="1"/>
  <c r="Z774" i="1" s="1"/>
  <c r="W774" i="1"/>
  <c r="V774" i="1"/>
  <c r="U774" i="1"/>
  <c r="T774" i="1"/>
  <c r="R774" i="1"/>
  <c r="S774" i="1" s="1"/>
  <c r="Q774" i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V773" i="1" s="1"/>
  <c r="T773" i="1"/>
  <c r="R773" i="1"/>
  <c r="Q773" i="1"/>
  <c r="S773" i="1" s="1"/>
  <c r="O773" i="1"/>
  <c r="N773" i="1"/>
  <c r="P773" i="1" s="1"/>
  <c r="M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Z772" i="1"/>
  <c r="Y772" i="1"/>
  <c r="X772" i="1"/>
  <c r="W772" i="1"/>
  <c r="U772" i="1"/>
  <c r="T772" i="1"/>
  <c r="V772" i="1" s="1"/>
  <c r="R772" i="1"/>
  <c r="Q772" i="1"/>
  <c r="S772" i="1" s="1"/>
  <c r="P772" i="1"/>
  <c r="O772" i="1"/>
  <c r="N772" i="1"/>
  <c r="L772" i="1"/>
  <c r="M772" i="1" s="1"/>
  <c r="K772" i="1"/>
  <c r="J772" i="1"/>
  <c r="I772" i="1"/>
  <c r="H772" i="1"/>
  <c r="G772" i="1"/>
  <c r="F772" i="1"/>
  <c r="E772" i="1"/>
  <c r="D772" i="1"/>
  <c r="B772" i="1"/>
  <c r="A772" i="1" s="1"/>
  <c r="AA771" i="1"/>
  <c r="Y771" i="1"/>
  <c r="X771" i="1"/>
  <c r="Z771" i="1" s="1"/>
  <c r="W771" i="1"/>
  <c r="U771" i="1"/>
  <c r="T771" i="1"/>
  <c r="V771" i="1" s="1"/>
  <c r="S771" i="1"/>
  <c r="R771" i="1"/>
  <c r="Q771" i="1"/>
  <c r="O771" i="1"/>
  <c r="P771" i="1" s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Y770" i="1"/>
  <c r="X770" i="1"/>
  <c r="Z770" i="1" s="1"/>
  <c r="W770" i="1"/>
  <c r="V770" i="1"/>
  <c r="U770" i="1"/>
  <c r="T770" i="1"/>
  <c r="R770" i="1"/>
  <c r="S770" i="1" s="1"/>
  <c r="Q770" i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Y769" i="1"/>
  <c r="Z769" i="1" s="1"/>
  <c r="X769" i="1"/>
  <c r="W769" i="1"/>
  <c r="U769" i="1"/>
  <c r="V769" i="1" s="1"/>
  <c r="T769" i="1"/>
  <c r="R769" i="1"/>
  <c r="Q769" i="1"/>
  <c r="S769" i="1" s="1"/>
  <c r="O769" i="1"/>
  <c r="N769" i="1"/>
  <c r="P769" i="1" s="1"/>
  <c r="M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T768" i="1"/>
  <c r="V768" i="1" s="1"/>
  <c r="AB768" i="1" s="1"/>
  <c r="R768" i="1"/>
  <c r="Q768" i="1"/>
  <c r="S768" i="1" s="1"/>
  <c r="P768" i="1"/>
  <c r="O768" i="1"/>
  <c r="N768" i="1"/>
  <c r="L768" i="1"/>
  <c r="M768" i="1" s="1"/>
  <c r="K768" i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Z767" i="1" s="1"/>
  <c r="W767" i="1"/>
  <c r="U767" i="1"/>
  <c r="T767" i="1"/>
  <c r="V767" i="1" s="1"/>
  <c r="S767" i="1"/>
  <c r="R767" i="1"/>
  <c r="Q767" i="1"/>
  <c r="O767" i="1"/>
  <c r="P767" i="1" s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V766" i="1"/>
  <c r="U766" i="1"/>
  <c r="T766" i="1"/>
  <c r="R766" i="1"/>
  <c r="S766" i="1" s="1"/>
  <c r="Q766" i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Y765" i="1"/>
  <c r="Z765" i="1" s="1"/>
  <c r="X765" i="1"/>
  <c r="W765" i="1"/>
  <c r="U765" i="1"/>
  <c r="V765" i="1" s="1"/>
  <c r="T765" i="1"/>
  <c r="R765" i="1"/>
  <c r="Q765" i="1"/>
  <c r="S765" i="1" s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B764" i="1"/>
  <c r="AA764" i="1"/>
  <c r="Z764" i="1"/>
  <c r="Y764" i="1"/>
  <c r="X764" i="1"/>
  <c r="W764" i="1"/>
  <c r="U764" i="1"/>
  <c r="T764" i="1"/>
  <c r="V764" i="1" s="1"/>
  <c r="R764" i="1"/>
  <c r="Q764" i="1"/>
  <c r="S764" i="1" s="1"/>
  <c r="P764" i="1"/>
  <c r="O764" i="1"/>
  <c r="N764" i="1"/>
  <c r="L764" i="1"/>
  <c r="M764" i="1" s="1"/>
  <c r="K764" i="1"/>
  <c r="J764" i="1"/>
  <c r="I764" i="1"/>
  <c r="H764" i="1"/>
  <c r="G764" i="1"/>
  <c r="F764" i="1"/>
  <c r="E764" i="1"/>
  <c r="D764" i="1"/>
  <c r="B764" i="1"/>
  <c r="A764" i="1" s="1"/>
  <c r="AA763" i="1"/>
  <c r="Y763" i="1"/>
  <c r="X763" i="1"/>
  <c r="Z763" i="1" s="1"/>
  <c r="W763" i="1"/>
  <c r="U763" i="1"/>
  <c r="T763" i="1"/>
  <c r="V763" i="1" s="1"/>
  <c r="S763" i="1"/>
  <c r="R763" i="1"/>
  <c r="Q763" i="1"/>
  <c r="O763" i="1"/>
  <c r="P763" i="1" s="1"/>
  <c r="N763" i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Y762" i="1"/>
  <c r="X762" i="1"/>
  <c r="Z762" i="1" s="1"/>
  <c r="W762" i="1"/>
  <c r="V762" i="1"/>
  <c r="U762" i="1"/>
  <c r="T762" i="1"/>
  <c r="R762" i="1"/>
  <c r="S762" i="1" s="1"/>
  <c r="Q762" i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V761" i="1" s="1"/>
  <c r="T761" i="1"/>
  <c r="R761" i="1"/>
  <c r="Q761" i="1"/>
  <c r="S761" i="1" s="1"/>
  <c r="O761" i="1"/>
  <c r="N761" i="1"/>
  <c r="P761" i="1" s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T760" i="1"/>
  <c r="V760" i="1" s="1"/>
  <c r="R760" i="1"/>
  <c r="Q760" i="1"/>
  <c r="S760" i="1" s="1"/>
  <c r="P760" i="1"/>
  <c r="O760" i="1"/>
  <c r="N760" i="1"/>
  <c r="L760" i="1"/>
  <c r="M760" i="1" s="1"/>
  <c r="AB760" i="1" s="1"/>
  <c r="K760" i="1"/>
  <c r="J760" i="1"/>
  <c r="I760" i="1"/>
  <c r="H760" i="1"/>
  <c r="G760" i="1"/>
  <c r="F760" i="1"/>
  <c r="E760" i="1"/>
  <c r="D760" i="1"/>
  <c r="B760" i="1"/>
  <c r="A760" i="1" s="1"/>
  <c r="AA759" i="1"/>
  <c r="Y759" i="1"/>
  <c r="X759" i="1"/>
  <c r="Z759" i="1" s="1"/>
  <c r="W759" i="1"/>
  <c r="U759" i="1"/>
  <c r="T759" i="1"/>
  <c r="V759" i="1" s="1"/>
  <c r="S759" i="1"/>
  <c r="R759" i="1"/>
  <c r="Q759" i="1"/>
  <c r="O759" i="1"/>
  <c r="P759" i="1" s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Z758" i="1" s="1"/>
  <c r="W758" i="1"/>
  <c r="V758" i="1"/>
  <c r="U758" i="1"/>
  <c r="T758" i="1"/>
  <c r="R758" i="1"/>
  <c r="S758" i="1" s="1"/>
  <c r="Q758" i="1"/>
  <c r="P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Y757" i="1"/>
  <c r="Z757" i="1" s="1"/>
  <c r="X757" i="1"/>
  <c r="W757" i="1"/>
  <c r="U757" i="1"/>
  <c r="V757" i="1" s="1"/>
  <c r="T757" i="1"/>
  <c r="S757" i="1"/>
  <c r="R757" i="1"/>
  <c r="Q757" i="1"/>
  <c r="O757" i="1"/>
  <c r="N757" i="1"/>
  <c r="P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V756" i="1"/>
  <c r="U756" i="1"/>
  <c r="T756" i="1"/>
  <c r="R756" i="1"/>
  <c r="Q756" i="1"/>
  <c r="S756" i="1" s="1"/>
  <c r="P756" i="1"/>
  <c r="AB756" i="1" s="1"/>
  <c r="O756" i="1"/>
  <c r="N756" i="1"/>
  <c r="L756" i="1"/>
  <c r="M756" i="1" s="1"/>
  <c r="K756" i="1"/>
  <c r="J756" i="1"/>
  <c r="I756" i="1"/>
  <c r="H756" i="1"/>
  <c r="G756" i="1"/>
  <c r="F756" i="1"/>
  <c r="E756" i="1"/>
  <c r="D756" i="1"/>
  <c r="B756" i="1"/>
  <c r="A756" i="1" s="1"/>
  <c r="AA755" i="1"/>
  <c r="Y755" i="1"/>
  <c r="X755" i="1"/>
  <c r="Z755" i="1" s="1"/>
  <c r="W755" i="1"/>
  <c r="U755" i="1"/>
  <c r="T755" i="1"/>
  <c r="V755" i="1" s="1"/>
  <c r="S755" i="1"/>
  <c r="R755" i="1"/>
  <c r="Q755" i="1"/>
  <c r="O755" i="1"/>
  <c r="P755" i="1" s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AA754" i="1"/>
  <c r="Y754" i="1"/>
  <c r="X754" i="1"/>
  <c r="Z754" i="1" s="1"/>
  <c r="W754" i="1"/>
  <c r="V754" i="1"/>
  <c r="U754" i="1"/>
  <c r="T754" i="1"/>
  <c r="R754" i="1"/>
  <c r="S754" i="1" s="1"/>
  <c r="Q754" i="1"/>
  <c r="O754" i="1"/>
  <c r="P754" i="1" s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 s="1"/>
  <c r="AA753" i="1"/>
  <c r="Y753" i="1"/>
  <c r="Z753" i="1" s="1"/>
  <c r="X753" i="1"/>
  <c r="W753" i="1"/>
  <c r="U753" i="1"/>
  <c r="V753" i="1" s="1"/>
  <c r="T753" i="1"/>
  <c r="R753" i="1"/>
  <c r="S753" i="1" s="1"/>
  <c r="Q753" i="1"/>
  <c r="O753" i="1"/>
  <c r="N753" i="1"/>
  <c r="P753" i="1" s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V752" i="1" s="1"/>
  <c r="AB752" i="1" s="1"/>
  <c r="T752" i="1"/>
  <c r="R752" i="1"/>
  <c r="Q752" i="1"/>
  <c r="S752" i="1" s="1"/>
  <c r="P752" i="1"/>
  <c r="O752" i="1"/>
  <c r="N752" i="1"/>
  <c r="L752" i="1"/>
  <c r="M752" i="1" s="1"/>
  <c r="K752" i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Z751" i="1" s="1"/>
  <c r="W751" i="1"/>
  <c r="U751" i="1"/>
  <c r="T751" i="1"/>
  <c r="V751" i="1" s="1"/>
  <c r="S751" i="1"/>
  <c r="R751" i="1"/>
  <c r="Q751" i="1"/>
  <c r="O751" i="1"/>
  <c r="P751" i="1" s="1"/>
  <c r="N751" i="1"/>
  <c r="L751" i="1"/>
  <c r="M751" i="1" s="1"/>
  <c r="K751" i="1"/>
  <c r="J751" i="1"/>
  <c r="I751" i="1"/>
  <c r="H751" i="1"/>
  <c r="G751" i="1"/>
  <c r="F751" i="1"/>
  <c r="E751" i="1"/>
  <c r="D751" i="1"/>
  <c r="B751" i="1"/>
  <c r="A751" i="1" s="1"/>
  <c r="AA750" i="1"/>
  <c r="Y750" i="1"/>
  <c r="X750" i="1"/>
  <c r="Z750" i="1" s="1"/>
  <c r="W750" i="1"/>
  <c r="V750" i="1"/>
  <c r="U750" i="1"/>
  <c r="T750" i="1"/>
  <c r="R750" i="1"/>
  <c r="S750" i="1" s="1"/>
  <c r="Q750" i="1"/>
  <c r="O750" i="1"/>
  <c r="P750" i="1" s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Z749" i="1"/>
  <c r="Y749" i="1"/>
  <c r="X749" i="1"/>
  <c r="W749" i="1"/>
  <c r="U749" i="1"/>
  <c r="V749" i="1" s="1"/>
  <c r="T749" i="1"/>
  <c r="R749" i="1"/>
  <c r="S749" i="1" s="1"/>
  <c r="Q749" i="1"/>
  <c r="O749" i="1"/>
  <c r="N749" i="1"/>
  <c r="P749" i="1" s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B748" i="1"/>
  <c r="AA748" i="1"/>
  <c r="Z748" i="1"/>
  <c r="Y748" i="1"/>
  <c r="X748" i="1"/>
  <c r="W748" i="1"/>
  <c r="U748" i="1"/>
  <c r="V748" i="1" s="1"/>
  <c r="T748" i="1"/>
  <c r="R748" i="1"/>
  <c r="Q748" i="1"/>
  <c r="S748" i="1" s="1"/>
  <c r="P748" i="1"/>
  <c r="O748" i="1"/>
  <c r="N748" i="1"/>
  <c r="L748" i="1"/>
  <c r="M748" i="1" s="1"/>
  <c r="K748" i="1"/>
  <c r="J748" i="1"/>
  <c r="I748" i="1"/>
  <c r="H748" i="1"/>
  <c r="G748" i="1"/>
  <c r="F748" i="1"/>
  <c r="E748" i="1"/>
  <c r="D748" i="1"/>
  <c r="B748" i="1"/>
  <c r="A748" i="1" s="1"/>
  <c r="AA747" i="1"/>
  <c r="Y747" i="1"/>
  <c r="X747" i="1"/>
  <c r="Z747" i="1" s="1"/>
  <c r="W747" i="1"/>
  <c r="U747" i="1"/>
  <c r="T747" i="1"/>
  <c r="V747" i="1" s="1"/>
  <c r="S747" i="1"/>
  <c r="R747" i="1"/>
  <c r="Q747" i="1"/>
  <c r="O747" i="1"/>
  <c r="P747" i="1" s="1"/>
  <c r="N747" i="1"/>
  <c r="L747" i="1"/>
  <c r="M747" i="1" s="1"/>
  <c r="K747" i="1"/>
  <c r="J747" i="1"/>
  <c r="I747" i="1"/>
  <c r="H747" i="1"/>
  <c r="G747" i="1"/>
  <c r="F747" i="1"/>
  <c r="E747" i="1"/>
  <c r="D747" i="1"/>
  <c r="B747" i="1"/>
  <c r="A747" i="1" s="1"/>
  <c r="AA746" i="1"/>
  <c r="Y746" i="1"/>
  <c r="X746" i="1"/>
  <c r="Z746" i="1" s="1"/>
  <c r="W746" i="1"/>
  <c r="V746" i="1"/>
  <c r="U746" i="1"/>
  <c r="T746" i="1"/>
  <c r="R746" i="1"/>
  <c r="S746" i="1" s="1"/>
  <c r="Q746" i="1"/>
  <c r="O746" i="1"/>
  <c r="P746" i="1" s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 s="1"/>
  <c r="AA745" i="1"/>
  <c r="Y745" i="1"/>
  <c r="Z745" i="1" s="1"/>
  <c r="X745" i="1"/>
  <c r="W745" i="1"/>
  <c r="U745" i="1"/>
  <c r="V745" i="1" s="1"/>
  <c r="T745" i="1"/>
  <c r="R745" i="1"/>
  <c r="S745" i="1" s="1"/>
  <c r="Q745" i="1"/>
  <c r="O745" i="1"/>
  <c r="N745" i="1"/>
  <c r="P745" i="1" s="1"/>
  <c r="M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V744" i="1" s="1"/>
  <c r="T744" i="1"/>
  <c r="R744" i="1"/>
  <c r="Q744" i="1"/>
  <c r="S744" i="1" s="1"/>
  <c r="P744" i="1"/>
  <c r="O744" i="1"/>
  <c r="N744" i="1"/>
  <c r="L744" i="1"/>
  <c r="M744" i="1" s="1"/>
  <c r="K744" i="1"/>
  <c r="J744" i="1"/>
  <c r="I744" i="1"/>
  <c r="H744" i="1"/>
  <c r="G744" i="1"/>
  <c r="F744" i="1"/>
  <c r="E744" i="1"/>
  <c r="D744" i="1"/>
  <c r="B744" i="1"/>
  <c r="A744" i="1" s="1"/>
  <c r="AA743" i="1"/>
  <c r="Y743" i="1"/>
  <c r="X743" i="1"/>
  <c r="Z743" i="1" s="1"/>
  <c r="W743" i="1"/>
  <c r="U743" i="1"/>
  <c r="T743" i="1"/>
  <c r="V743" i="1" s="1"/>
  <c r="S743" i="1"/>
  <c r="R743" i="1"/>
  <c r="Q743" i="1"/>
  <c r="O743" i="1"/>
  <c r="P743" i="1" s="1"/>
  <c r="N743" i="1"/>
  <c r="L743" i="1"/>
  <c r="M743" i="1" s="1"/>
  <c r="K743" i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Z742" i="1" s="1"/>
  <c r="W742" i="1"/>
  <c r="V742" i="1"/>
  <c r="U742" i="1"/>
  <c r="T742" i="1"/>
  <c r="R742" i="1"/>
  <c r="S742" i="1" s="1"/>
  <c r="Q742" i="1"/>
  <c r="O742" i="1"/>
  <c r="P742" i="1" s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Z741" i="1"/>
  <c r="Y741" i="1"/>
  <c r="X741" i="1"/>
  <c r="W741" i="1"/>
  <c r="U741" i="1"/>
  <c r="V741" i="1" s="1"/>
  <c r="T741" i="1"/>
  <c r="R741" i="1"/>
  <c r="S741" i="1" s="1"/>
  <c r="Q741" i="1"/>
  <c r="O741" i="1"/>
  <c r="N741" i="1"/>
  <c r="P741" i="1" s="1"/>
  <c r="M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V740" i="1" s="1"/>
  <c r="AB740" i="1" s="1"/>
  <c r="T740" i="1"/>
  <c r="R740" i="1"/>
  <c r="Q740" i="1"/>
  <c r="S740" i="1" s="1"/>
  <c r="P740" i="1"/>
  <c r="O740" i="1"/>
  <c r="N740" i="1"/>
  <c r="L740" i="1"/>
  <c r="M740" i="1" s="1"/>
  <c r="K740" i="1"/>
  <c r="J740" i="1"/>
  <c r="I740" i="1"/>
  <c r="H740" i="1"/>
  <c r="G740" i="1"/>
  <c r="F740" i="1"/>
  <c r="E740" i="1"/>
  <c r="D740" i="1"/>
  <c r="B740" i="1"/>
  <c r="A740" i="1" s="1"/>
  <c r="AA739" i="1"/>
  <c r="Y739" i="1"/>
  <c r="X739" i="1"/>
  <c r="Z739" i="1" s="1"/>
  <c r="W739" i="1"/>
  <c r="U739" i="1"/>
  <c r="T739" i="1"/>
  <c r="V739" i="1" s="1"/>
  <c r="S739" i="1"/>
  <c r="R739" i="1"/>
  <c r="Q739" i="1"/>
  <c r="O739" i="1"/>
  <c r="P739" i="1" s="1"/>
  <c r="N739" i="1"/>
  <c r="L739" i="1"/>
  <c r="M739" i="1" s="1"/>
  <c r="K739" i="1"/>
  <c r="J739" i="1"/>
  <c r="I739" i="1"/>
  <c r="H739" i="1"/>
  <c r="AB739" i="1" s="1"/>
  <c r="G739" i="1"/>
  <c r="F739" i="1"/>
  <c r="E739" i="1"/>
  <c r="D739" i="1"/>
  <c r="B739" i="1"/>
  <c r="A739" i="1" s="1"/>
  <c r="AA738" i="1"/>
  <c r="Y738" i="1"/>
  <c r="X738" i="1"/>
  <c r="Z738" i="1" s="1"/>
  <c r="W738" i="1"/>
  <c r="V738" i="1"/>
  <c r="U738" i="1"/>
  <c r="T738" i="1"/>
  <c r="R738" i="1"/>
  <c r="S738" i="1" s="1"/>
  <c r="Q738" i="1"/>
  <c r="O738" i="1"/>
  <c r="P738" i="1" s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 s="1"/>
  <c r="AA737" i="1"/>
  <c r="Y737" i="1"/>
  <c r="Z737" i="1" s="1"/>
  <c r="X737" i="1"/>
  <c r="W737" i="1"/>
  <c r="U737" i="1"/>
  <c r="V737" i="1" s="1"/>
  <c r="T737" i="1"/>
  <c r="R737" i="1"/>
  <c r="S737" i="1" s="1"/>
  <c r="Q737" i="1"/>
  <c r="O737" i="1"/>
  <c r="N737" i="1"/>
  <c r="P737" i="1" s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V736" i="1" s="1"/>
  <c r="T736" i="1"/>
  <c r="R736" i="1"/>
  <c r="Q736" i="1"/>
  <c r="S736" i="1" s="1"/>
  <c r="P736" i="1"/>
  <c r="AB736" i="1" s="1"/>
  <c r="O736" i="1"/>
  <c r="N736" i="1"/>
  <c r="L736" i="1"/>
  <c r="M736" i="1" s="1"/>
  <c r="K736" i="1"/>
  <c r="J736" i="1"/>
  <c r="I736" i="1"/>
  <c r="H736" i="1"/>
  <c r="G736" i="1"/>
  <c r="F736" i="1"/>
  <c r="E736" i="1"/>
  <c r="D736" i="1"/>
  <c r="B736" i="1"/>
  <c r="A736" i="1" s="1"/>
  <c r="AA735" i="1"/>
  <c r="Y735" i="1"/>
  <c r="X735" i="1"/>
  <c r="Z735" i="1" s="1"/>
  <c r="W735" i="1"/>
  <c r="U735" i="1"/>
  <c r="T735" i="1"/>
  <c r="V735" i="1" s="1"/>
  <c r="S735" i="1"/>
  <c r="R735" i="1"/>
  <c r="Q735" i="1"/>
  <c r="O735" i="1"/>
  <c r="P735" i="1" s="1"/>
  <c r="N735" i="1"/>
  <c r="L735" i="1"/>
  <c r="M735" i="1" s="1"/>
  <c r="K735" i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V734" i="1"/>
  <c r="U734" i="1"/>
  <c r="T734" i="1"/>
  <c r="R734" i="1"/>
  <c r="S734" i="1" s="1"/>
  <c r="Q734" i="1"/>
  <c r="O734" i="1"/>
  <c r="P734" i="1" s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Y733" i="1"/>
  <c r="Z733" i="1" s="1"/>
  <c r="X733" i="1"/>
  <c r="W733" i="1"/>
  <c r="U733" i="1"/>
  <c r="V733" i="1" s="1"/>
  <c r="T733" i="1"/>
  <c r="R733" i="1"/>
  <c r="S733" i="1" s="1"/>
  <c r="Q733" i="1"/>
  <c r="O733" i="1"/>
  <c r="N733" i="1"/>
  <c r="P733" i="1" s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V732" i="1" s="1"/>
  <c r="T732" i="1"/>
  <c r="R732" i="1"/>
  <c r="Q732" i="1"/>
  <c r="S732" i="1" s="1"/>
  <c r="AB732" i="1" s="1"/>
  <c r="P732" i="1"/>
  <c r="O732" i="1"/>
  <c r="N732" i="1"/>
  <c r="L732" i="1"/>
  <c r="M732" i="1" s="1"/>
  <c r="K732" i="1"/>
  <c r="J732" i="1"/>
  <c r="I732" i="1"/>
  <c r="H732" i="1"/>
  <c r="G732" i="1"/>
  <c r="F732" i="1"/>
  <c r="E732" i="1"/>
  <c r="D732" i="1"/>
  <c r="B732" i="1"/>
  <c r="A732" i="1" s="1"/>
  <c r="AA731" i="1"/>
  <c r="Y731" i="1"/>
  <c r="X731" i="1"/>
  <c r="Z731" i="1" s="1"/>
  <c r="W731" i="1"/>
  <c r="U731" i="1"/>
  <c r="T731" i="1"/>
  <c r="V731" i="1" s="1"/>
  <c r="S731" i="1"/>
  <c r="R731" i="1"/>
  <c r="Q731" i="1"/>
  <c r="O731" i="1"/>
  <c r="P731" i="1" s="1"/>
  <c r="N731" i="1"/>
  <c r="L731" i="1"/>
  <c r="M731" i="1" s="1"/>
  <c r="K731" i="1"/>
  <c r="J731" i="1"/>
  <c r="I731" i="1"/>
  <c r="H731" i="1"/>
  <c r="G731" i="1"/>
  <c r="F731" i="1"/>
  <c r="E731" i="1"/>
  <c r="D731" i="1"/>
  <c r="B731" i="1"/>
  <c r="A731" i="1" s="1"/>
  <c r="AA730" i="1"/>
  <c r="Y730" i="1"/>
  <c r="X730" i="1"/>
  <c r="Z730" i="1" s="1"/>
  <c r="W730" i="1"/>
  <c r="V730" i="1"/>
  <c r="U730" i="1"/>
  <c r="T730" i="1"/>
  <c r="R730" i="1"/>
  <c r="S730" i="1" s="1"/>
  <c r="Q730" i="1"/>
  <c r="O730" i="1"/>
  <c r="P730" i="1" s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 s="1"/>
  <c r="AA729" i="1"/>
  <c r="Y729" i="1"/>
  <c r="Z729" i="1" s="1"/>
  <c r="X729" i="1"/>
  <c r="W729" i="1"/>
  <c r="U729" i="1"/>
  <c r="V729" i="1" s="1"/>
  <c r="T729" i="1"/>
  <c r="R729" i="1"/>
  <c r="S729" i="1" s="1"/>
  <c r="Q729" i="1"/>
  <c r="O729" i="1"/>
  <c r="N729" i="1"/>
  <c r="P729" i="1" s="1"/>
  <c r="M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V728" i="1" s="1"/>
  <c r="AB728" i="1" s="1"/>
  <c r="T728" i="1"/>
  <c r="R728" i="1"/>
  <c r="Q728" i="1"/>
  <c r="S728" i="1" s="1"/>
  <c r="P728" i="1"/>
  <c r="O728" i="1"/>
  <c r="N728" i="1"/>
  <c r="L728" i="1"/>
  <c r="M728" i="1" s="1"/>
  <c r="K728" i="1"/>
  <c r="J728" i="1"/>
  <c r="I728" i="1"/>
  <c r="H728" i="1"/>
  <c r="G728" i="1"/>
  <c r="F728" i="1"/>
  <c r="E728" i="1"/>
  <c r="D728" i="1"/>
  <c r="B728" i="1"/>
  <c r="A728" i="1" s="1"/>
  <c r="AA727" i="1"/>
  <c r="Y727" i="1"/>
  <c r="X727" i="1"/>
  <c r="Z727" i="1" s="1"/>
  <c r="W727" i="1"/>
  <c r="U727" i="1"/>
  <c r="T727" i="1"/>
  <c r="V727" i="1" s="1"/>
  <c r="S727" i="1"/>
  <c r="R727" i="1"/>
  <c r="Q727" i="1"/>
  <c r="O727" i="1"/>
  <c r="P727" i="1" s="1"/>
  <c r="N727" i="1"/>
  <c r="L727" i="1"/>
  <c r="M727" i="1" s="1"/>
  <c r="K727" i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Z726" i="1" s="1"/>
  <c r="W726" i="1"/>
  <c r="V726" i="1"/>
  <c r="U726" i="1"/>
  <c r="T726" i="1"/>
  <c r="R726" i="1"/>
  <c r="S726" i="1" s="1"/>
  <c r="Q726" i="1"/>
  <c r="O726" i="1"/>
  <c r="P726" i="1" s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Y725" i="1"/>
  <c r="Z725" i="1" s="1"/>
  <c r="X725" i="1"/>
  <c r="W725" i="1"/>
  <c r="U725" i="1"/>
  <c r="V725" i="1" s="1"/>
  <c r="T725" i="1"/>
  <c r="R725" i="1"/>
  <c r="S725" i="1" s="1"/>
  <c r="Q725" i="1"/>
  <c r="O725" i="1"/>
  <c r="N725" i="1"/>
  <c r="P725" i="1" s="1"/>
  <c r="M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U724" i="1"/>
  <c r="V724" i="1" s="1"/>
  <c r="T724" i="1"/>
  <c r="R724" i="1"/>
  <c r="Q724" i="1"/>
  <c r="S724" i="1" s="1"/>
  <c r="P724" i="1"/>
  <c r="O724" i="1"/>
  <c r="N724" i="1"/>
  <c r="L724" i="1"/>
  <c r="M724" i="1" s="1"/>
  <c r="AB724" i="1" s="1"/>
  <c r="K724" i="1"/>
  <c r="J724" i="1"/>
  <c r="I724" i="1"/>
  <c r="H724" i="1"/>
  <c r="G724" i="1"/>
  <c r="F724" i="1"/>
  <c r="E724" i="1"/>
  <c r="D724" i="1"/>
  <c r="B724" i="1"/>
  <c r="A724" i="1" s="1"/>
  <c r="AA723" i="1"/>
  <c r="Y723" i="1"/>
  <c r="X723" i="1"/>
  <c r="Z723" i="1" s="1"/>
  <c r="W723" i="1"/>
  <c r="U723" i="1"/>
  <c r="T723" i="1"/>
  <c r="V723" i="1" s="1"/>
  <c r="S723" i="1"/>
  <c r="R723" i="1"/>
  <c r="Q723" i="1"/>
  <c r="O723" i="1"/>
  <c r="P723" i="1" s="1"/>
  <c r="N723" i="1"/>
  <c r="L723" i="1"/>
  <c r="M723" i="1" s="1"/>
  <c r="K723" i="1"/>
  <c r="J723" i="1"/>
  <c r="I723" i="1"/>
  <c r="H723" i="1"/>
  <c r="G723" i="1"/>
  <c r="F723" i="1"/>
  <c r="E723" i="1"/>
  <c r="D723" i="1"/>
  <c r="B723" i="1"/>
  <c r="A723" i="1" s="1"/>
  <c r="AA722" i="1"/>
  <c r="Y722" i="1"/>
  <c r="X722" i="1"/>
  <c r="Z722" i="1" s="1"/>
  <c r="W722" i="1"/>
  <c r="V722" i="1"/>
  <c r="U722" i="1"/>
  <c r="T722" i="1"/>
  <c r="R722" i="1"/>
  <c r="S722" i="1" s="1"/>
  <c r="Q722" i="1"/>
  <c r="O722" i="1"/>
  <c r="P722" i="1" s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 s="1"/>
  <c r="AA721" i="1"/>
  <c r="Y721" i="1"/>
  <c r="Z721" i="1" s="1"/>
  <c r="X721" i="1"/>
  <c r="W721" i="1"/>
  <c r="U721" i="1"/>
  <c r="V721" i="1" s="1"/>
  <c r="T721" i="1"/>
  <c r="R721" i="1"/>
  <c r="S721" i="1" s="1"/>
  <c r="Q721" i="1"/>
  <c r="O721" i="1"/>
  <c r="N721" i="1"/>
  <c r="P721" i="1" s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V720" i="1" s="1"/>
  <c r="T720" i="1"/>
  <c r="R720" i="1"/>
  <c r="Q720" i="1"/>
  <c r="S720" i="1" s="1"/>
  <c r="P720" i="1"/>
  <c r="O720" i="1"/>
  <c r="N720" i="1"/>
  <c r="L720" i="1"/>
  <c r="M720" i="1" s="1"/>
  <c r="K720" i="1"/>
  <c r="J720" i="1"/>
  <c r="I720" i="1"/>
  <c r="H720" i="1"/>
  <c r="G720" i="1"/>
  <c r="F720" i="1"/>
  <c r="E720" i="1"/>
  <c r="D720" i="1"/>
  <c r="B720" i="1"/>
  <c r="A720" i="1" s="1"/>
  <c r="AA719" i="1"/>
  <c r="Y719" i="1"/>
  <c r="X719" i="1"/>
  <c r="Z719" i="1" s="1"/>
  <c r="W719" i="1"/>
  <c r="U719" i="1"/>
  <c r="T719" i="1"/>
  <c r="V719" i="1" s="1"/>
  <c r="S719" i="1"/>
  <c r="R719" i="1"/>
  <c r="Q719" i="1"/>
  <c r="O719" i="1"/>
  <c r="P719" i="1" s="1"/>
  <c r="N719" i="1"/>
  <c r="L719" i="1"/>
  <c r="M719" i="1" s="1"/>
  <c r="K719" i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Z718" i="1" s="1"/>
  <c r="W718" i="1"/>
  <c r="V718" i="1"/>
  <c r="U718" i="1"/>
  <c r="T718" i="1"/>
  <c r="R718" i="1"/>
  <c r="S718" i="1" s="1"/>
  <c r="Q718" i="1"/>
  <c r="O718" i="1"/>
  <c r="P718" i="1" s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U717" i="1"/>
  <c r="V717" i="1" s="1"/>
  <c r="T717" i="1"/>
  <c r="R717" i="1"/>
  <c r="S717" i="1" s="1"/>
  <c r="Q717" i="1"/>
  <c r="O717" i="1"/>
  <c r="N717" i="1"/>
  <c r="P717" i="1" s="1"/>
  <c r="M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V716" i="1" s="1"/>
  <c r="AB716" i="1" s="1"/>
  <c r="T716" i="1"/>
  <c r="R716" i="1"/>
  <c r="Q716" i="1"/>
  <c r="S716" i="1" s="1"/>
  <c r="P716" i="1"/>
  <c r="O716" i="1"/>
  <c r="N716" i="1"/>
  <c r="L716" i="1"/>
  <c r="M716" i="1" s="1"/>
  <c r="K716" i="1"/>
  <c r="J716" i="1"/>
  <c r="I716" i="1"/>
  <c r="H716" i="1"/>
  <c r="G716" i="1"/>
  <c r="F716" i="1"/>
  <c r="E716" i="1"/>
  <c r="D716" i="1"/>
  <c r="B716" i="1"/>
  <c r="A716" i="1" s="1"/>
  <c r="AA715" i="1"/>
  <c r="Y715" i="1"/>
  <c r="X715" i="1"/>
  <c r="Z715" i="1" s="1"/>
  <c r="W715" i="1"/>
  <c r="U715" i="1"/>
  <c r="T715" i="1"/>
  <c r="V715" i="1" s="1"/>
  <c r="S715" i="1"/>
  <c r="R715" i="1"/>
  <c r="Q715" i="1"/>
  <c r="O715" i="1"/>
  <c r="P715" i="1" s="1"/>
  <c r="N715" i="1"/>
  <c r="L715" i="1"/>
  <c r="M715" i="1" s="1"/>
  <c r="K715" i="1"/>
  <c r="J715" i="1"/>
  <c r="I715" i="1"/>
  <c r="H715" i="1"/>
  <c r="G715" i="1"/>
  <c r="F715" i="1"/>
  <c r="E715" i="1"/>
  <c r="D715" i="1"/>
  <c r="B715" i="1"/>
  <c r="A715" i="1" s="1"/>
  <c r="AA714" i="1"/>
  <c r="Y714" i="1"/>
  <c r="X714" i="1"/>
  <c r="Z714" i="1" s="1"/>
  <c r="W714" i="1"/>
  <c r="V714" i="1"/>
  <c r="U714" i="1"/>
  <c r="T714" i="1"/>
  <c r="R714" i="1"/>
  <c r="S714" i="1" s="1"/>
  <c r="Q714" i="1"/>
  <c r="O714" i="1"/>
  <c r="P714" i="1" s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 s="1"/>
  <c r="AA713" i="1"/>
  <c r="Y713" i="1"/>
  <c r="Z713" i="1" s="1"/>
  <c r="X713" i="1"/>
  <c r="W713" i="1"/>
  <c r="U713" i="1"/>
  <c r="V713" i="1" s="1"/>
  <c r="T713" i="1"/>
  <c r="R713" i="1"/>
  <c r="S713" i="1" s="1"/>
  <c r="Q713" i="1"/>
  <c r="O713" i="1"/>
  <c r="N713" i="1"/>
  <c r="P713" i="1" s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B712" i="1"/>
  <c r="AA712" i="1"/>
  <c r="Z712" i="1"/>
  <c r="Y712" i="1"/>
  <c r="X712" i="1"/>
  <c r="W712" i="1"/>
  <c r="U712" i="1"/>
  <c r="V712" i="1" s="1"/>
  <c r="T712" i="1"/>
  <c r="R712" i="1"/>
  <c r="Q712" i="1"/>
  <c r="S712" i="1" s="1"/>
  <c r="P712" i="1"/>
  <c r="O712" i="1"/>
  <c r="N712" i="1"/>
  <c r="L712" i="1"/>
  <c r="M712" i="1" s="1"/>
  <c r="K712" i="1"/>
  <c r="J712" i="1"/>
  <c r="I712" i="1"/>
  <c r="H712" i="1"/>
  <c r="G712" i="1"/>
  <c r="F712" i="1"/>
  <c r="E712" i="1"/>
  <c r="D712" i="1"/>
  <c r="B712" i="1"/>
  <c r="A712" i="1" s="1"/>
  <c r="AA711" i="1"/>
  <c r="Y711" i="1"/>
  <c r="X711" i="1"/>
  <c r="Z711" i="1" s="1"/>
  <c r="W711" i="1"/>
  <c r="U711" i="1"/>
  <c r="T711" i="1"/>
  <c r="V711" i="1" s="1"/>
  <c r="S711" i="1"/>
  <c r="R711" i="1"/>
  <c r="Q711" i="1"/>
  <c r="O711" i="1"/>
  <c r="P711" i="1" s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V710" i="1"/>
  <c r="U710" i="1"/>
  <c r="T710" i="1"/>
  <c r="R710" i="1"/>
  <c r="S710" i="1" s="1"/>
  <c r="Q710" i="1"/>
  <c r="O710" i="1"/>
  <c r="N710" i="1"/>
  <c r="P710" i="1" s="1"/>
  <c r="L710" i="1"/>
  <c r="K710" i="1"/>
  <c r="M710" i="1" s="1"/>
  <c r="J710" i="1"/>
  <c r="I710" i="1"/>
  <c r="H710" i="1"/>
  <c r="AB710" i="1" s="1"/>
  <c r="G710" i="1"/>
  <c r="F710" i="1"/>
  <c r="E710" i="1"/>
  <c r="D710" i="1"/>
  <c r="B710" i="1"/>
  <c r="A710" i="1" s="1"/>
  <c r="AA709" i="1"/>
  <c r="Y709" i="1"/>
  <c r="Z709" i="1" s="1"/>
  <c r="X709" i="1"/>
  <c r="W709" i="1"/>
  <c r="U709" i="1"/>
  <c r="V709" i="1" s="1"/>
  <c r="T709" i="1"/>
  <c r="R709" i="1"/>
  <c r="Q709" i="1"/>
  <c r="S709" i="1" s="1"/>
  <c r="O709" i="1"/>
  <c r="N709" i="1"/>
  <c r="P709" i="1" s="1"/>
  <c r="M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T708" i="1"/>
  <c r="V708" i="1" s="1"/>
  <c r="R708" i="1"/>
  <c r="Q708" i="1"/>
  <c r="S708" i="1" s="1"/>
  <c r="P708" i="1"/>
  <c r="O708" i="1"/>
  <c r="N708" i="1"/>
  <c r="L708" i="1"/>
  <c r="M708" i="1" s="1"/>
  <c r="K708" i="1"/>
  <c r="J708" i="1"/>
  <c r="I708" i="1"/>
  <c r="H708" i="1"/>
  <c r="G708" i="1"/>
  <c r="F708" i="1"/>
  <c r="E708" i="1"/>
  <c r="D708" i="1"/>
  <c r="B708" i="1"/>
  <c r="A708" i="1" s="1"/>
  <c r="AA707" i="1"/>
  <c r="Y707" i="1"/>
  <c r="X707" i="1"/>
  <c r="Z707" i="1" s="1"/>
  <c r="W707" i="1"/>
  <c r="U707" i="1"/>
  <c r="T707" i="1"/>
  <c r="V707" i="1" s="1"/>
  <c r="S707" i="1"/>
  <c r="R707" i="1"/>
  <c r="Q707" i="1"/>
  <c r="O707" i="1"/>
  <c r="P707" i="1" s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V706" i="1"/>
  <c r="U706" i="1"/>
  <c r="T706" i="1"/>
  <c r="R706" i="1"/>
  <c r="S706" i="1" s="1"/>
  <c r="Q706" i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Z705" i="1"/>
  <c r="Y705" i="1"/>
  <c r="X705" i="1"/>
  <c r="W705" i="1"/>
  <c r="U705" i="1"/>
  <c r="V705" i="1" s="1"/>
  <c r="T705" i="1"/>
  <c r="R705" i="1"/>
  <c r="Q705" i="1"/>
  <c r="S705" i="1" s="1"/>
  <c r="O705" i="1"/>
  <c r="N705" i="1"/>
  <c r="P705" i="1" s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B704" i="1"/>
  <c r="AA704" i="1"/>
  <c r="Z704" i="1"/>
  <c r="Y704" i="1"/>
  <c r="X704" i="1"/>
  <c r="W704" i="1"/>
  <c r="U704" i="1"/>
  <c r="T704" i="1"/>
  <c r="V704" i="1" s="1"/>
  <c r="R704" i="1"/>
  <c r="Q704" i="1"/>
  <c r="S704" i="1" s="1"/>
  <c r="P704" i="1"/>
  <c r="O704" i="1"/>
  <c r="N704" i="1"/>
  <c r="L704" i="1"/>
  <c r="M704" i="1" s="1"/>
  <c r="K704" i="1"/>
  <c r="J704" i="1"/>
  <c r="I704" i="1"/>
  <c r="H704" i="1"/>
  <c r="G704" i="1"/>
  <c r="F704" i="1"/>
  <c r="E704" i="1"/>
  <c r="D704" i="1"/>
  <c r="B704" i="1"/>
  <c r="A704" i="1" s="1"/>
  <c r="AA703" i="1"/>
  <c r="Y703" i="1"/>
  <c r="X703" i="1"/>
  <c r="Z703" i="1" s="1"/>
  <c r="W703" i="1"/>
  <c r="U703" i="1"/>
  <c r="T703" i="1"/>
  <c r="V703" i="1" s="1"/>
  <c r="S703" i="1"/>
  <c r="R703" i="1"/>
  <c r="Q703" i="1"/>
  <c r="O703" i="1"/>
  <c r="P703" i="1" s="1"/>
  <c r="N703" i="1"/>
  <c r="L703" i="1"/>
  <c r="K703" i="1"/>
  <c r="M703" i="1" s="1"/>
  <c r="J703" i="1"/>
  <c r="I703" i="1"/>
  <c r="H703" i="1"/>
  <c r="AB703" i="1" s="1"/>
  <c r="G703" i="1"/>
  <c r="F703" i="1"/>
  <c r="E703" i="1"/>
  <c r="D703" i="1"/>
  <c r="B703" i="1"/>
  <c r="A703" i="1" s="1"/>
  <c r="AA702" i="1"/>
  <c r="Z702" i="1"/>
  <c r="Y702" i="1"/>
  <c r="X702" i="1"/>
  <c r="W702" i="1"/>
  <c r="V702" i="1"/>
  <c r="U702" i="1"/>
  <c r="T702" i="1"/>
  <c r="R702" i="1"/>
  <c r="S702" i="1" s="1"/>
  <c r="Q702" i="1"/>
  <c r="O702" i="1"/>
  <c r="N702" i="1"/>
  <c r="P702" i="1" s="1"/>
  <c r="L702" i="1"/>
  <c r="K702" i="1"/>
  <c r="M702" i="1" s="1"/>
  <c r="J702" i="1"/>
  <c r="I702" i="1"/>
  <c r="H702" i="1"/>
  <c r="AB702" i="1" s="1"/>
  <c r="G702" i="1"/>
  <c r="F702" i="1"/>
  <c r="E702" i="1"/>
  <c r="D702" i="1"/>
  <c r="B702" i="1"/>
  <c r="A702" i="1" s="1"/>
  <c r="AA701" i="1"/>
  <c r="Z701" i="1"/>
  <c r="Y701" i="1"/>
  <c r="X701" i="1"/>
  <c r="W701" i="1"/>
  <c r="U701" i="1"/>
  <c r="V701" i="1" s="1"/>
  <c r="T701" i="1"/>
  <c r="R701" i="1"/>
  <c r="Q701" i="1"/>
  <c r="S701" i="1" s="1"/>
  <c r="O701" i="1"/>
  <c r="N701" i="1"/>
  <c r="P701" i="1" s="1"/>
  <c r="M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V700" i="1" s="1"/>
  <c r="R700" i="1"/>
  <c r="Q700" i="1"/>
  <c r="S700" i="1" s="1"/>
  <c r="P700" i="1"/>
  <c r="O700" i="1"/>
  <c r="N700" i="1"/>
  <c r="L700" i="1"/>
  <c r="M700" i="1" s="1"/>
  <c r="K700" i="1"/>
  <c r="J700" i="1"/>
  <c r="I700" i="1"/>
  <c r="H700" i="1"/>
  <c r="G700" i="1"/>
  <c r="F700" i="1"/>
  <c r="E700" i="1"/>
  <c r="D700" i="1"/>
  <c r="B700" i="1"/>
  <c r="A700" i="1" s="1"/>
  <c r="AA699" i="1"/>
  <c r="Y699" i="1"/>
  <c r="X699" i="1"/>
  <c r="Z699" i="1" s="1"/>
  <c r="W699" i="1"/>
  <c r="U699" i="1"/>
  <c r="T699" i="1"/>
  <c r="V699" i="1" s="1"/>
  <c r="S699" i="1"/>
  <c r="R699" i="1"/>
  <c r="Q699" i="1"/>
  <c r="O699" i="1"/>
  <c r="P699" i="1" s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Z698" i="1"/>
  <c r="Y698" i="1"/>
  <c r="X698" i="1"/>
  <c r="W698" i="1"/>
  <c r="V698" i="1"/>
  <c r="U698" i="1"/>
  <c r="T698" i="1"/>
  <c r="R698" i="1"/>
  <c r="S698" i="1" s="1"/>
  <c r="Q698" i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 s="1"/>
  <c r="AA697" i="1"/>
  <c r="Y697" i="1"/>
  <c r="Z697" i="1" s="1"/>
  <c r="X697" i="1"/>
  <c r="W697" i="1"/>
  <c r="U697" i="1"/>
  <c r="V697" i="1" s="1"/>
  <c r="T697" i="1"/>
  <c r="R697" i="1"/>
  <c r="Q697" i="1"/>
  <c r="S697" i="1" s="1"/>
  <c r="O697" i="1"/>
  <c r="N697" i="1"/>
  <c r="P697" i="1" s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T696" i="1"/>
  <c r="V696" i="1" s="1"/>
  <c r="AB696" i="1" s="1"/>
  <c r="R696" i="1"/>
  <c r="Q696" i="1"/>
  <c r="S696" i="1" s="1"/>
  <c r="P696" i="1"/>
  <c r="O696" i="1"/>
  <c r="N696" i="1"/>
  <c r="L696" i="1"/>
  <c r="M696" i="1" s="1"/>
  <c r="K696" i="1"/>
  <c r="J696" i="1"/>
  <c r="I696" i="1"/>
  <c r="H696" i="1"/>
  <c r="G696" i="1"/>
  <c r="F696" i="1"/>
  <c r="E696" i="1"/>
  <c r="D696" i="1"/>
  <c r="B696" i="1"/>
  <c r="A696" i="1" s="1"/>
  <c r="AA695" i="1"/>
  <c r="Y695" i="1"/>
  <c r="X695" i="1"/>
  <c r="Z695" i="1" s="1"/>
  <c r="W695" i="1"/>
  <c r="U695" i="1"/>
  <c r="T695" i="1"/>
  <c r="V695" i="1" s="1"/>
  <c r="S695" i="1"/>
  <c r="R695" i="1"/>
  <c r="Q695" i="1"/>
  <c r="O695" i="1"/>
  <c r="N695" i="1"/>
  <c r="P695" i="1" s="1"/>
  <c r="L695" i="1"/>
  <c r="K695" i="1"/>
  <c r="M695" i="1" s="1"/>
  <c r="J695" i="1"/>
  <c r="I695" i="1"/>
  <c r="H695" i="1"/>
  <c r="AB695" i="1" s="1"/>
  <c r="G695" i="1"/>
  <c r="F695" i="1"/>
  <c r="E695" i="1"/>
  <c r="D695" i="1"/>
  <c r="B695" i="1"/>
  <c r="A695" i="1" s="1"/>
  <c r="AA694" i="1"/>
  <c r="Z694" i="1"/>
  <c r="Y694" i="1"/>
  <c r="X694" i="1"/>
  <c r="W694" i="1"/>
  <c r="V694" i="1"/>
  <c r="U694" i="1"/>
  <c r="T694" i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 s="1"/>
  <c r="AA693" i="1"/>
  <c r="Y693" i="1"/>
  <c r="Z693" i="1" s="1"/>
  <c r="X693" i="1"/>
  <c r="W693" i="1"/>
  <c r="U693" i="1"/>
  <c r="T693" i="1"/>
  <c r="V693" i="1" s="1"/>
  <c r="R693" i="1"/>
  <c r="Q693" i="1"/>
  <c r="S693" i="1" s="1"/>
  <c r="O693" i="1"/>
  <c r="N693" i="1"/>
  <c r="P693" i="1" s="1"/>
  <c r="M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V692" i="1" s="1"/>
  <c r="R692" i="1"/>
  <c r="Q692" i="1"/>
  <c r="S692" i="1" s="1"/>
  <c r="P692" i="1"/>
  <c r="AB692" i="1" s="1"/>
  <c r="O692" i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Y691" i="1"/>
  <c r="X691" i="1"/>
  <c r="Z691" i="1" s="1"/>
  <c r="W691" i="1"/>
  <c r="U691" i="1"/>
  <c r="T691" i="1"/>
  <c r="V691" i="1" s="1"/>
  <c r="S691" i="1"/>
  <c r="R691" i="1"/>
  <c r="Q691" i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V690" i="1"/>
  <c r="U690" i="1"/>
  <c r="T690" i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 s="1"/>
  <c r="AA689" i="1"/>
  <c r="Z689" i="1"/>
  <c r="Y689" i="1"/>
  <c r="X689" i="1"/>
  <c r="W689" i="1"/>
  <c r="U689" i="1"/>
  <c r="T689" i="1"/>
  <c r="V689" i="1" s="1"/>
  <c r="R689" i="1"/>
  <c r="Q689" i="1"/>
  <c r="S689" i="1" s="1"/>
  <c r="O689" i="1"/>
  <c r="N689" i="1"/>
  <c r="P689" i="1" s="1"/>
  <c r="M689" i="1"/>
  <c r="L689" i="1"/>
  <c r="K689" i="1"/>
  <c r="J689" i="1"/>
  <c r="I689" i="1"/>
  <c r="H689" i="1"/>
  <c r="AB689" i="1" s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T688" i="1"/>
  <c r="V688" i="1" s="1"/>
  <c r="R688" i="1"/>
  <c r="Q688" i="1"/>
  <c r="S688" i="1" s="1"/>
  <c r="P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Y687" i="1"/>
  <c r="X687" i="1"/>
  <c r="Z687" i="1" s="1"/>
  <c r="W687" i="1"/>
  <c r="U687" i="1"/>
  <c r="T687" i="1"/>
  <c r="V687" i="1" s="1"/>
  <c r="S687" i="1"/>
  <c r="R687" i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Z686" i="1"/>
  <c r="Y686" i="1"/>
  <c r="X686" i="1"/>
  <c r="W686" i="1"/>
  <c r="V686" i="1"/>
  <c r="U686" i="1"/>
  <c r="T686" i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Z685" i="1"/>
  <c r="Y685" i="1"/>
  <c r="X685" i="1"/>
  <c r="W685" i="1"/>
  <c r="U685" i="1"/>
  <c r="T685" i="1"/>
  <c r="V685" i="1" s="1"/>
  <c r="R685" i="1"/>
  <c r="Q685" i="1"/>
  <c r="S685" i="1" s="1"/>
  <c r="O685" i="1"/>
  <c r="N685" i="1"/>
  <c r="P685" i="1" s="1"/>
  <c r="M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T684" i="1"/>
  <c r="V684" i="1" s="1"/>
  <c r="R684" i="1"/>
  <c r="Q684" i="1"/>
  <c r="S684" i="1" s="1"/>
  <c r="P684" i="1"/>
  <c r="O684" i="1"/>
  <c r="N684" i="1"/>
  <c r="L684" i="1"/>
  <c r="K684" i="1"/>
  <c r="M684" i="1" s="1"/>
  <c r="AB684" i="1" s="1"/>
  <c r="J684" i="1"/>
  <c r="I684" i="1"/>
  <c r="H684" i="1"/>
  <c r="G684" i="1"/>
  <c r="F684" i="1"/>
  <c r="E684" i="1"/>
  <c r="D684" i="1"/>
  <c r="B684" i="1"/>
  <c r="A684" i="1" s="1"/>
  <c r="AA683" i="1"/>
  <c r="Y683" i="1"/>
  <c r="X683" i="1"/>
  <c r="Z683" i="1" s="1"/>
  <c r="W683" i="1"/>
  <c r="U683" i="1"/>
  <c r="T683" i="1"/>
  <c r="V683" i="1" s="1"/>
  <c r="S683" i="1"/>
  <c r="R683" i="1"/>
  <c r="Q683" i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Z682" i="1"/>
  <c r="Y682" i="1"/>
  <c r="X682" i="1"/>
  <c r="W682" i="1"/>
  <c r="V682" i="1"/>
  <c r="U682" i="1"/>
  <c r="T682" i="1"/>
  <c r="R682" i="1"/>
  <c r="Q682" i="1"/>
  <c r="S682" i="1" s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Y681" i="1"/>
  <c r="Z681" i="1" s="1"/>
  <c r="X681" i="1"/>
  <c r="W681" i="1"/>
  <c r="U681" i="1"/>
  <c r="T681" i="1"/>
  <c r="V681" i="1" s="1"/>
  <c r="R681" i="1"/>
  <c r="Q681" i="1"/>
  <c r="S681" i="1" s="1"/>
  <c r="O681" i="1"/>
  <c r="N681" i="1"/>
  <c r="P681" i="1" s="1"/>
  <c r="M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T680" i="1"/>
  <c r="V680" i="1" s="1"/>
  <c r="R680" i="1"/>
  <c r="Q680" i="1"/>
  <c r="S680" i="1" s="1"/>
  <c r="AB680" i="1" s="1"/>
  <c r="P680" i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Z679" i="1" s="1"/>
  <c r="W679" i="1"/>
  <c r="U679" i="1"/>
  <c r="T679" i="1"/>
  <c r="V679" i="1" s="1"/>
  <c r="S679" i="1"/>
  <c r="R679" i="1"/>
  <c r="Q679" i="1"/>
  <c r="O679" i="1"/>
  <c r="N679" i="1"/>
  <c r="P679" i="1" s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V678" i="1"/>
  <c r="U678" i="1"/>
  <c r="T678" i="1"/>
  <c r="R678" i="1"/>
  <c r="Q678" i="1"/>
  <c r="S678" i="1" s="1"/>
  <c r="P678" i="1"/>
  <c r="O678" i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Z677" i="1"/>
  <c r="Y677" i="1"/>
  <c r="X677" i="1"/>
  <c r="W677" i="1"/>
  <c r="U677" i="1"/>
  <c r="T677" i="1"/>
  <c r="V677" i="1" s="1"/>
  <c r="S677" i="1"/>
  <c r="R677" i="1"/>
  <c r="Q677" i="1"/>
  <c r="O677" i="1"/>
  <c r="N677" i="1"/>
  <c r="P677" i="1" s="1"/>
  <c r="M677" i="1"/>
  <c r="L677" i="1"/>
  <c r="K677" i="1"/>
  <c r="J677" i="1"/>
  <c r="I677" i="1"/>
  <c r="H677" i="1"/>
  <c r="G677" i="1"/>
  <c r="F677" i="1"/>
  <c r="E677" i="1"/>
  <c r="D677" i="1"/>
  <c r="B677" i="1"/>
  <c r="A677" i="1"/>
  <c r="AB676" i="1"/>
  <c r="AA676" i="1"/>
  <c r="Z676" i="1"/>
  <c r="Y676" i="1"/>
  <c r="X676" i="1"/>
  <c r="W676" i="1"/>
  <c r="V676" i="1"/>
  <c r="U676" i="1"/>
  <c r="T676" i="1"/>
  <c r="R676" i="1"/>
  <c r="Q676" i="1"/>
  <c r="S676" i="1" s="1"/>
  <c r="P676" i="1"/>
  <c r="O676" i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Y675" i="1"/>
  <c r="X675" i="1"/>
  <c r="Z675" i="1" s="1"/>
  <c r="W675" i="1"/>
  <c r="U675" i="1"/>
  <c r="T675" i="1"/>
  <c r="V675" i="1" s="1"/>
  <c r="S675" i="1"/>
  <c r="R675" i="1"/>
  <c r="Q675" i="1"/>
  <c r="O675" i="1"/>
  <c r="N675" i="1"/>
  <c r="P675" i="1" s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AA674" i="1"/>
  <c r="Z674" i="1"/>
  <c r="Y674" i="1"/>
  <c r="X674" i="1"/>
  <c r="W674" i="1"/>
  <c r="V674" i="1"/>
  <c r="U674" i="1"/>
  <c r="T674" i="1"/>
  <c r="R674" i="1"/>
  <c r="Q674" i="1"/>
  <c r="S674" i="1" s="1"/>
  <c r="P674" i="1"/>
  <c r="O674" i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 s="1"/>
  <c r="AA673" i="1"/>
  <c r="Z673" i="1"/>
  <c r="Y673" i="1"/>
  <c r="X673" i="1"/>
  <c r="W673" i="1"/>
  <c r="U673" i="1"/>
  <c r="T673" i="1"/>
  <c r="V673" i="1" s="1"/>
  <c r="S673" i="1"/>
  <c r="R673" i="1"/>
  <c r="Q673" i="1"/>
  <c r="O673" i="1"/>
  <c r="N673" i="1"/>
  <c r="P673" i="1" s="1"/>
  <c r="M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V672" i="1"/>
  <c r="U672" i="1"/>
  <c r="T672" i="1"/>
  <c r="R672" i="1"/>
  <c r="Q672" i="1"/>
  <c r="S672" i="1" s="1"/>
  <c r="P672" i="1"/>
  <c r="O672" i="1"/>
  <c r="N672" i="1"/>
  <c r="L672" i="1"/>
  <c r="K672" i="1"/>
  <c r="M672" i="1" s="1"/>
  <c r="AB672" i="1" s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Z671" i="1" s="1"/>
  <c r="W671" i="1"/>
  <c r="U671" i="1"/>
  <c r="T671" i="1"/>
  <c r="V671" i="1" s="1"/>
  <c r="S671" i="1"/>
  <c r="R671" i="1"/>
  <c r="Q671" i="1"/>
  <c r="O671" i="1"/>
  <c r="N671" i="1"/>
  <c r="P671" i="1" s="1"/>
  <c r="M671" i="1"/>
  <c r="L671" i="1"/>
  <c r="K671" i="1"/>
  <c r="J671" i="1"/>
  <c r="I671" i="1"/>
  <c r="H671" i="1"/>
  <c r="AB671" i="1" s="1"/>
  <c r="G671" i="1"/>
  <c r="F671" i="1"/>
  <c r="E671" i="1"/>
  <c r="D671" i="1"/>
  <c r="B671" i="1"/>
  <c r="A671" i="1" s="1"/>
  <c r="AA670" i="1"/>
  <c r="Z670" i="1"/>
  <c r="Y670" i="1"/>
  <c r="X670" i="1"/>
  <c r="W670" i="1"/>
  <c r="V670" i="1"/>
  <c r="U670" i="1"/>
  <c r="T670" i="1"/>
  <c r="R670" i="1"/>
  <c r="Q670" i="1"/>
  <c r="S670" i="1" s="1"/>
  <c r="P670" i="1"/>
  <c r="O670" i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Y669" i="1"/>
  <c r="Z669" i="1" s="1"/>
  <c r="X669" i="1"/>
  <c r="W669" i="1"/>
  <c r="U669" i="1"/>
  <c r="T669" i="1"/>
  <c r="V669" i="1" s="1"/>
  <c r="S669" i="1"/>
  <c r="R669" i="1"/>
  <c r="Q669" i="1"/>
  <c r="O669" i="1"/>
  <c r="N669" i="1"/>
  <c r="P669" i="1" s="1"/>
  <c r="M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V668" i="1"/>
  <c r="U668" i="1"/>
  <c r="T668" i="1"/>
  <c r="R668" i="1"/>
  <c r="Q668" i="1"/>
  <c r="S668" i="1" s="1"/>
  <c r="P668" i="1"/>
  <c r="O668" i="1"/>
  <c r="N668" i="1"/>
  <c r="L668" i="1"/>
  <c r="K668" i="1"/>
  <c r="M668" i="1" s="1"/>
  <c r="AB668" i="1" s="1"/>
  <c r="J668" i="1"/>
  <c r="I668" i="1"/>
  <c r="H668" i="1"/>
  <c r="G668" i="1"/>
  <c r="F668" i="1"/>
  <c r="E668" i="1"/>
  <c r="D668" i="1"/>
  <c r="B668" i="1"/>
  <c r="A668" i="1" s="1"/>
  <c r="AA667" i="1"/>
  <c r="Y667" i="1"/>
  <c r="X667" i="1"/>
  <c r="Z667" i="1" s="1"/>
  <c r="W667" i="1"/>
  <c r="U667" i="1"/>
  <c r="T667" i="1"/>
  <c r="V667" i="1" s="1"/>
  <c r="S667" i="1"/>
  <c r="R667" i="1"/>
  <c r="Q667" i="1"/>
  <c r="O667" i="1"/>
  <c r="N667" i="1"/>
  <c r="P667" i="1" s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AA666" i="1"/>
  <c r="Z666" i="1"/>
  <c r="Y666" i="1"/>
  <c r="X666" i="1"/>
  <c r="W666" i="1"/>
  <c r="V666" i="1"/>
  <c r="U666" i="1"/>
  <c r="T666" i="1"/>
  <c r="R666" i="1"/>
  <c r="Q666" i="1"/>
  <c r="S666" i="1" s="1"/>
  <c r="P666" i="1"/>
  <c r="O666" i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 s="1"/>
  <c r="AA665" i="1"/>
  <c r="Z665" i="1"/>
  <c r="Y665" i="1"/>
  <c r="X665" i="1"/>
  <c r="W665" i="1"/>
  <c r="U665" i="1"/>
  <c r="T665" i="1"/>
  <c r="V665" i="1" s="1"/>
  <c r="S665" i="1"/>
  <c r="R665" i="1"/>
  <c r="Q665" i="1"/>
  <c r="O665" i="1"/>
  <c r="N665" i="1"/>
  <c r="P665" i="1" s="1"/>
  <c r="M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V664" i="1"/>
  <c r="U664" i="1"/>
  <c r="T664" i="1"/>
  <c r="R664" i="1"/>
  <c r="Q664" i="1"/>
  <c r="S664" i="1" s="1"/>
  <c r="AB664" i="1" s="1"/>
  <c r="P664" i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Y663" i="1"/>
  <c r="X663" i="1"/>
  <c r="Z663" i="1" s="1"/>
  <c r="W663" i="1"/>
  <c r="U663" i="1"/>
  <c r="T663" i="1"/>
  <c r="V663" i="1" s="1"/>
  <c r="S663" i="1"/>
  <c r="R663" i="1"/>
  <c r="Q663" i="1"/>
  <c r="O663" i="1"/>
  <c r="N663" i="1"/>
  <c r="P663" i="1" s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AA662" i="1"/>
  <c r="Z662" i="1"/>
  <c r="Y662" i="1"/>
  <c r="X662" i="1"/>
  <c r="W662" i="1"/>
  <c r="V662" i="1"/>
  <c r="U662" i="1"/>
  <c r="T662" i="1"/>
  <c r="R662" i="1"/>
  <c r="Q662" i="1"/>
  <c r="S662" i="1" s="1"/>
  <c r="P662" i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Z661" i="1"/>
  <c r="Y661" i="1"/>
  <c r="X661" i="1"/>
  <c r="W661" i="1"/>
  <c r="U661" i="1"/>
  <c r="T661" i="1"/>
  <c r="V661" i="1" s="1"/>
  <c r="S661" i="1"/>
  <c r="R661" i="1"/>
  <c r="Q661" i="1"/>
  <c r="O661" i="1"/>
  <c r="N661" i="1"/>
  <c r="P661" i="1" s="1"/>
  <c r="M661" i="1"/>
  <c r="L661" i="1"/>
  <c r="K661" i="1"/>
  <c r="J661" i="1"/>
  <c r="I661" i="1"/>
  <c r="H661" i="1"/>
  <c r="G661" i="1"/>
  <c r="F661" i="1"/>
  <c r="E661" i="1"/>
  <c r="D661" i="1"/>
  <c r="B661" i="1"/>
  <c r="A661" i="1"/>
  <c r="AB660" i="1"/>
  <c r="AA660" i="1"/>
  <c r="Z660" i="1"/>
  <c r="Y660" i="1"/>
  <c r="X660" i="1"/>
  <c r="W660" i="1"/>
  <c r="V660" i="1"/>
  <c r="U660" i="1"/>
  <c r="T660" i="1"/>
  <c r="R660" i="1"/>
  <c r="Q660" i="1"/>
  <c r="S660" i="1" s="1"/>
  <c r="P660" i="1"/>
  <c r="O660" i="1"/>
  <c r="N660" i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Y659" i="1"/>
  <c r="X659" i="1"/>
  <c r="Z659" i="1" s="1"/>
  <c r="W659" i="1"/>
  <c r="U659" i="1"/>
  <c r="T659" i="1"/>
  <c r="V659" i="1" s="1"/>
  <c r="S659" i="1"/>
  <c r="R659" i="1"/>
  <c r="Q659" i="1"/>
  <c r="O659" i="1"/>
  <c r="N659" i="1"/>
  <c r="P659" i="1" s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AA658" i="1"/>
  <c r="Y658" i="1"/>
  <c r="Z658" i="1" s="1"/>
  <c r="X658" i="1"/>
  <c r="W658" i="1"/>
  <c r="V658" i="1"/>
  <c r="U658" i="1"/>
  <c r="T658" i="1"/>
  <c r="R658" i="1"/>
  <c r="Q658" i="1"/>
  <c r="S658" i="1" s="1"/>
  <c r="P658" i="1"/>
  <c r="O658" i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 s="1"/>
  <c r="AA657" i="1"/>
  <c r="Y657" i="1"/>
  <c r="Z657" i="1" s="1"/>
  <c r="X657" i="1"/>
  <c r="W657" i="1"/>
  <c r="U657" i="1"/>
  <c r="T657" i="1"/>
  <c r="V657" i="1" s="1"/>
  <c r="S657" i="1"/>
  <c r="R657" i="1"/>
  <c r="Q657" i="1"/>
  <c r="O657" i="1"/>
  <c r="N657" i="1"/>
  <c r="P657" i="1" s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V656" i="1"/>
  <c r="U656" i="1"/>
  <c r="T656" i="1"/>
  <c r="R656" i="1"/>
  <c r="Q656" i="1"/>
  <c r="S656" i="1" s="1"/>
  <c r="P656" i="1"/>
  <c r="O656" i="1"/>
  <c r="N656" i="1"/>
  <c r="L656" i="1"/>
  <c r="K656" i="1"/>
  <c r="M656" i="1" s="1"/>
  <c r="AB656" i="1" s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Z655" i="1" s="1"/>
  <c r="W655" i="1"/>
  <c r="U655" i="1"/>
  <c r="T655" i="1"/>
  <c r="V655" i="1" s="1"/>
  <c r="S655" i="1"/>
  <c r="R655" i="1"/>
  <c r="Q655" i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AA654" i="1"/>
  <c r="Y654" i="1"/>
  <c r="Z654" i="1" s="1"/>
  <c r="X654" i="1"/>
  <c r="W654" i="1"/>
  <c r="V654" i="1"/>
  <c r="U654" i="1"/>
  <c r="T654" i="1"/>
  <c r="R654" i="1"/>
  <c r="Q654" i="1"/>
  <c r="S654" i="1" s="1"/>
  <c r="P654" i="1"/>
  <c r="O654" i="1"/>
  <c r="N654" i="1"/>
  <c r="L654" i="1"/>
  <c r="K654" i="1"/>
  <c r="M654" i="1" s="1"/>
  <c r="J654" i="1"/>
  <c r="I654" i="1"/>
  <c r="H654" i="1"/>
  <c r="AB654" i="1" s="1"/>
  <c r="G654" i="1"/>
  <c r="F654" i="1"/>
  <c r="E654" i="1"/>
  <c r="D654" i="1"/>
  <c r="B654" i="1"/>
  <c r="A654" i="1" s="1"/>
  <c r="AA653" i="1"/>
  <c r="Z653" i="1"/>
  <c r="Y653" i="1"/>
  <c r="X653" i="1"/>
  <c r="W653" i="1"/>
  <c r="U653" i="1"/>
  <c r="T653" i="1"/>
  <c r="V653" i="1" s="1"/>
  <c r="S653" i="1"/>
  <c r="R653" i="1"/>
  <c r="Q653" i="1"/>
  <c r="O653" i="1"/>
  <c r="N653" i="1"/>
  <c r="P653" i="1" s="1"/>
  <c r="M653" i="1"/>
  <c r="L653" i="1"/>
  <c r="K653" i="1"/>
  <c r="J653" i="1"/>
  <c r="I653" i="1"/>
  <c r="H653" i="1"/>
  <c r="G653" i="1"/>
  <c r="F653" i="1"/>
  <c r="E653" i="1"/>
  <c r="D653" i="1"/>
  <c r="B653" i="1"/>
  <c r="A653" i="1"/>
  <c r="AB652" i="1"/>
  <c r="AA652" i="1"/>
  <c r="Z652" i="1"/>
  <c r="Y652" i="1"/>
  <c r="X652" i="1"/>
  <c r="W652" i="1"/>
  <c r="V652" i="1"/>
  <c r="U652" i="1"/>
  <c r="T652" i="1"/>
  <c r="R652" i="1"/>
  <c r="Q652" i="1"/>
  <c r="S652" i="1" s="1"/>
  <c r="P652" i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Y651" i="1"/>
  <c r="X651" i="1"/>
  <c r="Z651" i="1" s="1"/>
  <c r="W651" i="1"/>
  <c r="U651" i="1"/>
  <c r="T651" i="1"/>
  <c r="V651" i="1" s="1"/>
  <c r="S651" i="1"/>
  <c r="R651" i="1"/>
  <c r="Q651" i="1"/>
  <c r="O651" i="1"/>
  <c r="N651" i="1"/>
  <c r="P651" i="1" s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AA650" i="1"/>
  <c r="Y650" i="1"/>
  <c r="Z650" i="1" s="1"/>
  <c r="X650" i="1"/>
  <c r="W650" i="1"/>
  <c r="V650" i="1"/>
  <c r="U650" i="1"/>
  <c r="T650" i="1"/>
  <c r="R650" i="1"/>
  <c r="Q650" i="1"/>
  <c r="S650" i="1" s="1"/>
  <c r="P650" i="1"/>
  <c r="O650" i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Z649" i="1"/>
  <c r="Y649" i="1"/>
  <c r="X649" i="1"/>
  <c r="W649" i="1"/>
  <c r="U649" i="1"/>
  <c r="T649" i="1"/>
  <c r="V649" i="1" s="1"/>
  <c r="S649" i="1"/>
  <c r="R649" i="1"/>
  <c r="Q649" i="1"/>
  <c r="O649" i="1"/>
  <c r="N649" i="1"/>
  <c r="P649" i="1" s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V648" i="1"/>
  <c r="U648" i="1"/>
  <c r="T648" i="1"/>
  <c r="R648" i="1"/>
  <c r="Q648" i="1"/>
  <c r="S648" i="1" s="1"/>
  <c r="P648" i="1"/>
  <c r="AB648" i="1" s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Z647" i="1" s="1"/>
  <c r="W647" i="1"/>
  <c r="U647" i="1"/>
  <c r="T647" i="1"/>
  <c r="V647" i="1" s="1"/>
  <c r="S647" i="1"/>
  <c r="R647" i="1"/>
  <c r="Q647" i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AA646" i="1"/>
  <c r="Y646" i="1"/>
  <c r="Z646" i="1" s="1"/>
  <c r="X646" i="1"/>
  <c r="W646" i="1"/>
  <c r="V646" i="1"/>
  <c r="U646" i="1"/>
  <c r="T646" i="1"/>
  <c r="R646" i="1"/>
  <c r="Q646" i="1"/>
  <c r="S646" i="1" s="1"/>
  <c r="P646" i="1"/>
  <c r="O646" i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Y645" i="1"/>
  <c r="Z645" i="1" s="1"/>
  <c r="X645" i="1"/>
  <c r="W645" i="1"/>
  <c r="U645" i="1"/>
  <c r="T645" i="1"/>
  <c r="V645" i="1" s="1"/>
  <c r="S645" i="1"/>
  <c r="R645" i="1"/>
  <c r="Q645" i="1"/>
  <c r="O645" i="1"/>
  <c r="N645" i="1"/>
  <c r="P645" i="1" s="1"/>
  <c r="M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V644" i="1"/>
  <c r="U644" i="1"/>
  <c r="T644" i="1"/>
  <c r="R644" i="1"/>
  <c r="Q644" i="1"/>
  <c r="S644" i="1" s="1"/>
  <c r="P644" i="1"/>
  <c r="O644" i="1"/>
  <c r="N644" i="1"/>
  <c r="L644" i="1"/>
  <c r="K644" i="1"/>
  <c r="M644" i="1" s="1"/>
  <c r="AB644" i="1" s="1"/>
  <c r="J644" i="1"/>
  <c r="I644" i="1"/>
  <c r="H644" i="1"/>
  <c r="G644" i="1"/>
  <c r="F644" i="1"/>
  <c r="E644" i="1"/>
  <c r="D644" i="1"/>
  <c r="B644" i="1"/>
  <c r="A644" i="1" s="1"/>
  <c r="AA643" i="1"/>
  <c r="Y643" i="1"/>
  <c r="X643" i="1"/>
  <c r="Z643" i="1" s="1"/>
  <c r="W643" i="1"/>
  <c r="U643" i="1"/>
  <c r="T643" i="1"/>
  <c r="V643" i="1" s="1"/>
  <c r="S643" i="1"/>
  <c r="R643" i="1"/>
  <c r="Q643" i="1"/>
  <c r="O643" i="1"/>
  <c r="N643" i="1"/>
  <c r="P643" i="1" s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AA642" i="1"/>
  <c r="Y642" i="1"/>
  <c r="Z642" i="1" s="1"/>
  <c r="X642" i="1"/>
  <c r="W642" i="1"/>
  <c r="V642" i="1"/>
  <c r="U642" i="1"/>
  <c r="T642" i="1"/>
  <c r="R642" i="1"/>
  <c r="Q642" i="1"/>
  <c r="S642" i="1" s="1"/>
  <c r="P642" i="1"/>
  <c r="O642" i="1"/>
  <c r="N642" i="1"/>
  <c r="L642" i="1"/>
  <c r="K642" i="1"/>
  <c r="M642" i="1" s="1"/>
  <c r="J642" i="1"/>
  <c r="I642" i="1"/>
  <c r="H642" i="1"/>
  <c r="AB642" i="1" s="1"/>
  <c r="G642" i="1"/>
  <c r="F642" i="1"/>
  <c r="E642" i="1"/>
  <c r="D642" i="1"/>
  <c r="B642" i="1"/>
  <c r="A642" i="1" s="1"/>
  <c r="AA641" i="1"/>
  <c r="Z641" i="1"/>
  <c r="Y641" i="1"/>
  <c r="X641" i="1"/>
  <c r="W641" i="1"/>
  <c r="U641" i="1"/>
  <c r="T641" i="1"/>
  <c r="V641" i="1" s="1"/>
  <c r="S641" i="1"/>
  <c r="R641" i="1"/>
  <c r="Q641" i="1"/>
  <c r="O641" i="1"/>
  <c r="N641" i="1"/>
  <c r="P641" i="1" s="1"/>
  <c r="M641" i="1"/>
  <c r="L641" i="1"/>
  <c r="K641" i="1"/>
  <c r="J641" i="1"/>
  <c r="I641" i="1"/>
  <c r="H641" i="1"/>
  <c r="G641" i="1"/>
  <c r="F641" i="1"/>
  <c r="E641" i="1"/>
  <c r="D641" i="1"/>
  <c r="B641" i="1"/>
  <c r="A641" i="1"/>
  <c r="AB640" i="1"/>
  <c r="AA640" i="1"/>
  <c r="Z640" i="1"/>
  <c r="Y640" i="1"/>
  <c r="X640" i="1"/>
  <c r="W640" i="1"/>
  <c r="V640" i="1"/>
  <c r="U640" i="1"/>
  <c r="T640" i="1"/>
  <c r="R640" i="1"/>
  <c r="Q640" i="1"/>
  <c r="S640" i="1" s="1"/>
  <c r="P640" i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Z639" i="1" s="1"/>
  <c r="W639" i="1"/>
  <c r="U639" i="1"/>
  <c r="T639" i="1"/>
  <c r="V639" i="1" s="1"/>
  <c r="S639" i="1"/>
  <c r="R639" i="1"/>
  <c r="Q639" i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AA638" i="1"/>
  <c r="Y638" i="1"/>
  <c r="Z638" i="1" s="1"/>
  <c r="X638" i="1"/>
  <c r="W638" i="1"/>
  <c r="V638" i="1"/>
  <c r="U638" i="1"/>
  <c r="T638" i="1"/>
  <c r="R638" i="1"/>
  <c r="Q638" i="1"/>
  <c r="S638" i="1" s="1"/>
  <c r="P638" i="1"/>
  <c r="O638" i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Z637" i="1"/>
  <c r="Y637" i="1"/>
  <c r="X637" i="1"/>
  <c r="W637" i="1"/>
  <c r="U637" i="1"/>
  <c r="T637" i="1"/>
  <c r="V637" i="1" s="1"/>
  <c r="S637" i="1"/>
  <c r="R637" i="1"/>
  <c r="Q637" i="1"/>
  <c r="O637" i="1"/>
  <c r="N637" i="1"/>
  <c r="P637" i="1" s="1"/>
  <c r="M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V636" i="1"/>
  <c r="U636" i="1"/>
  <c r="T636" i="1"/>
  <c r="R636" i="1"/>
  <c r="Q636" i="1"/>
  <c r="S636" i="1" s="1"/>
  <c r="P636" i="1"/>
  <c r="AB636" i="1" s="1"/>
  <c r="O636" i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Y635" i="1"/>
  <c r="X635" i="1"/>
  <c r="Z635" i="1" s="1"/>
  <c r="W635" i="1"/>
  <c r="U635" i="1"/>
  <c r="T635" i="1"/>
  <c r="V635" i="1" s="1"/>
  <c r="S635" i="1"/>
  <c r="R635" i="1"/>
  <c r="Q635" i="1"/>
  <c r="O635" i="1"/>
  <c r="N635" i="1"/>
  <c r="P635" i="1" s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AA634" i="1"/>
  <c r="Y634" i="1"/>
  <c r="Z634" i="1" s="1"/>
  <c r="X634" i="1"/>
  <c r="W634" i="1"/>
  <c r="V634" i="1"/>
  <c r="U634" i="1"/>
  <c r="T634" i="1"/>
  <c r="R634" i="1"/>
  <c r="Q634" i="1"/>
  <c r="S634" i="1" s="1"/>
  <c r="P634" i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Y633" i="1"/>
  <c r="Z633" i="1" s="1"/>
  <c r="X633" i="1"/>
  <c r="W633" i="1"/>
  <c r="U633" i="1"/>
  <c r="T633" i="1"/>
  <c r="V633" i="1" s="1"/>
  <c r="S633" i="1"/>
  <c r="R633" i="1"/>
  <c r="Q633" i="1"/>
  <c r="O633" i="1"/>
  <c r="N633" i="1"/>
  <c r="P633" i="1" s="1"/>
  <c r="M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V632" i="1"/>
  <c r="U632" i="1"/>
  <c r="T632" i="1"/>
  <c r="R632" i="1"/>
  <c r="Q632" i="1"/>
  <c r="S632" i="1" s="1"/>
  <c r="P632" i="1"/>
  <c r="O632" i="1"/>
  <c r="N632" i="1"/>
  <c r="L632" i="1"/>
  <c r="K632" i="1"/>
  <c r="M632" i="1" s="1"/>
  <c r="AB632" i="1" s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U631" i="1"/>
  <c r="T631" i="1"/>
  <c r="V631" i="1" s="1"/>
  <c r="S631" i="1"/>
  <c r="R631" i="1"/>
  <c r="Q631" i="1"/>
  <c r="O631" i="1"/>
  <c r="N631" i="1"/>
  <c r="P631" i="1" s="1"/>
  <c r="M631" i="1"/>
  <c r="L631" i="1"/>
  <c r="K631" i="1"/>
  <c r="J631" i="1"/>
  <c r="I631" i="1"/>
  <c r="H631" i="1"/>
  <c r="AB631" i="1" s="1"/>
  <c r="G631" i="1"/>
  <c r="F631" i="1"/>
  <c r="E631" i="1"/>
  <c r="D631" i="1"/>
  <c r="B631" i="1"/>
  <c r="A631" i="1" s="1"/>
  <c r="AA630" i="1"/>
  <c r="Y630" i="1"/>
  <c r="Z630" i="1" s="1"/>
  <c r="X630" i="1"/>
  <c r="W630" i="1"/>
  <c r="V630" i="1"/>
  <c r="U630" i="1"/>
  <c r="T630" i="1"/>
  <c r="S630" i="1"/>
  <c r="R630" i="1"/>
  <c r="Q630" i="1"/>
  <c r="P630" i="1"/>
  <c r="O630" i="1"/>
  <c r="N630" i="1"/>
  <c r="L630" i="1"/>
  <c r="K630" i="1"/>
  <c r="M630" i="1" s="1"/>
  <c r="J630" i="1"/>
  <c r="I630" i="1"/>
  <c r="H630" i="1"/>
  <c r="AB630" i="1" s="1"/>
  <c r="G630" i="1"/>
  <c r="F630" i="1"/>
  <c r="E630" i="1"/>
  <c r="D630" i="1"/>
  <c r="B630" i="1"/>
  <c r="A630" i="1"/>
  <c r="AA629" i="1"/>
  <c r="Y629" i="1"/>
  <c r="Z629" i="1" s="1"/>
  <c r="X629" i="1"/>
  <c r="W629" i="1"/>
  <c r="V629" i="1"/>
  <c r="U629" i="1"/>
  <c r="T629" i="1"/>
  <c r="S629" i="1"/>
  <c r="R629" i="1"/>
  <c r="Q629" i="1"/>
  <c r="O629" i="1"/>
  <c r="N629" i="1"/>
  <c r="P629" i="1" s="1"/>
  <c r="M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V628" i="1"/>
  <c r="U628" i="1"/>
  <c r="T628" i="1"/>
  <c r="R628" i="1"/>
  <c r="Q628" i="1"/>
  <c r="S628" i="1" s="1"/>
  <c r="P628" i="1"/>
  <c r="O628" i="1"/>
  <c r="N628" i="1"/>
  <c r="L628" i="1"/>
  <c r="K628" i="1"/>
  <c r="M628" i="1" s="1"/>
  <c r="AB628" i="1" s="1"/>
  <c r="J628" i="1"/>
  <c r="I628" i="1"/>
  <c r="H628" i="1"/>
  <c r="G628" i="1"/>
  <c r="F628" i="1"/>
  <c r="E628" i="1"/>
  <c r="D628" i="1"/>
  <c r="B628" i="1"/>
  <c r="A628" i="1" s="1"/>
  <c r="AA627" i="1"/>
  <c r="Y627" i="1"/>
  <c r="X627" i="1"/>
  <c r="Z627" i="1" s="1"/>
  <c r="W627" i="1"/>
  <c r="U627" i="1"/>
  <c r="T627" i="1"/>
  <c r="V627" i="1" s="1"/>
  <c r="S627" i="1"/>
  <c r="R627" i="1"/>
  <c r="Q627" i="1"/>
  <c r="O627" i="1"/>
  <c r="N627" i="1"/>
  <c r="P627" i="1" s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AA626" i="1"/>
  <c r="Y626" i="1"/>
  <c r="X626" i="1"/>
  <c r="Z626" i="1" s="1"/>
  <c r="W626" i="1"/>
  <c r="V626" i="1"/>
  <c r="U626" i="1"/>
  <c r="T626" i="1"/>
  <c r="R626" i="1"/>
  <c r="S626" i="1" s="1"/>
  <c r="Q626" i="1"/>
  <c r="P626" i="1"/>
  <c r="O626" i="1"/>
  <c r="N626" i="1"/>
  <c r="L626" i="1"/>
  <c r="K626" i="1"/>
  <c r="M626" i="1" s="1"/>
  <c r="J626" i="1"/>
  <c r="I626" i="1"/>
  <c r="H626" i="1"/>
  <c r="G626" i="1"/>
  <c r="F626" i="1"/>
  <c r="E626" i="1"/>
  <c r="D626" i="1"/>
  <c r="B626" i="1"/>
  <c r="A626" i="1" s="1"/>
  <c r="AA625" i="1"/>
  <c r="Z625" i="1"/>
  <c r="Y625" i="1"/>
  <c r="X625" i="1"/>
  <c r="W625" i="1"/>
  <c r="U625" i="1"/>
  <c r="T625" i="1"/>
  <c r="V625" i="1" s="1"/>
  <c r="S625" i="1"/>
  <c r="R625" i="1"/>
  <c r="Q625" i="1"/>
  <c r="O625" i="1"/>
  <c r="N625" i="1"/>
  <c r="P625" i="1" s="1"/>
  <c r="M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V624" i="1"/>
  <c r="U624" i="1"/>
  <c r="T624" i="1"/>
  <c r="R624" i="1"/>
  <c r="Q624" i="1"/>
  <c r="S624" i="1" s="1"/>
  <c r="AB624" i="1" s="1"/>
  <c r="P624" i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Z623" i="1" s="1"/>
  <c r="W623" i="1"/>
  <c r="U623" i="1"/>
  <c r="T623" i="1"/>
  <c r="V623" i="1" s="1"/>
  <c r="R623" i="1"/>
  <c r="S623" i="1" s="1"/>
  <c r="Q623" i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V622" i="1"/>
  <c r="U622" i="1"/>
  <c r="T622" i="1"/>
  <c r="R622" i="1"/>
  <c r="S622" i="1" s="1"/>
  <c r="Q622" i="1"/>
  <c r="P622" i="1"/>
  <c r="O622" i="1"/>
  <c r="N622" i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V621" i="1"/>
  <c r="U621" i="1"/>
  <c r="T621" i="1"/>
  <c r="S621" i="1"/>
  <c r="R621" i="1"/>
  <c r="Q621" i="1"/>
  <c r="O621" i="1"/>
  <c r="N621" i="1"/>
  <c r="P621" i="1" s="1"/>
  <c r="M621" i="1"/>
  <c r="AB621" i="1" s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V620" i="1"/>
  <c r="U620" i="1"/>
  <c r="T620" i="1"/>
  <c r="R620" i="1"/>
  <c r="Q620" i="1"/>
  <c r="S620" i="1" s="1"/>
  <c r="P620" i="1"/>
  <c r="AB620" i="1" s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AA619" i="1"/>
  <c r="Y619" i="1"/>
  <c r="X619" i="1"/>
  <c r="Z619" i="1" s="1"/>
  <c r="W619" i="1"/>
  <c r="U619" i="1"/>
  <c r="T619" i="1"/>
  <c r="V619" i="1" s="1"/>
  <c r="R619" i="1"/>
  <c r="S619" i="1" s="1"/>
  <c r="Q619" i="1"/>
  <c r="O619" i="1"/>
  <c r="P619" i="1" s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Z618" i="1" s="1"/>
  <c r="W618" i="1"/>
  <c r="U618" i="1"/>
  <c r="V618" i="1" s="1"/>
  <c r="T618" i="1"/>
  <c r="S618" i="1"/>
  <c r="R618" i="1"/>
  <c r="Q618" i="1"/>
  <c r="P618" i="1"/>
  <c r="O618" i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Y617" i="1"/>
  <c r="X617" i="1"/>
  <c r="Z617" i="1" s="1"/>
  <c r="W617" i="1"/>
  <c r="V617" i="1"/>
  <c r="U617" i="1"/>
  <c r="T617" i="1"/>
  <c r="S617" i="1"/>
  <c r="R617" i="1"/>
  <c r="Q617" i="1"/>
  <c r="O617" i="1"/>
  <c r="N617" i="1"/>
  <c r="P617" i="1" s="1"/>
  <c r="L617" i="1"/>
  <c r="M617" i="1" s="1"/>
  <c r="AB617" i="1" s="1"/>
  <c r="K617" i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V616" i="1"/>
  <c r="U616" i="1"/>
  <c r="T616" i="1"/>
  <c r="R616" i="1"/>
  <c r="Q616" i="1"/>
  <c r="S616" i="1" s="1"/>
  <c r="P616" i="1"/>
  <c r="AB616" i="1" s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Y615" i="1"/>
  <c r="X615" i="1"/>
  <c r="Z615" i="1" s="1"/>
  <c r="W615" i="1"/>
  <c r="U615" i="1"/>
  <c r="T615" i="1"/>
  <c r="V615" i="1" s="1"/>
  <c r="R615" i="1"/>
  <c r="S615" i="1" s="1"/>
  <c r="Q615" i="1"/>
  <c r="O615" i="1"/>
  <c r="N615" i="1"/>
  <c r="P615" i="1" s="1"/>
  <c r="M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V614" i="1" s="1"/>
  <c r="T614" i="1"/>
  <c r="R614" i="1"/>
  <c r="Q614" i="1"/>
  <c r="S614" i="1" s="1"/>
  <c r="P614" i="1"/>
  <c r="O614" i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Z613" i="1"/>
  <c r="Y613" i="1"/>
  <c r="X613" i="1"/>
  <c r="W613" i="1"/>
  <c r="U613" i="1"/>
  <c r="T613" i="1"/>
  <c r="V613" i="1" s="1"/>
  <c r="S613" i="1"/>
  <c r="R613" i="1"/>
  <c r="Q613" i="1"/>
  <c r="O613" i="1"/>
  <c r="N613" i="1"/>
  <c r="P613" i="1" s="1"/>
  <c r="L613" i="1"/>
  <c r="M613" i="1" s="1"/>
  <c r="K613" i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V612" i="1"/>
  <c r="U612" i="1"/>
  <c r="T612" i="1"/>
  <c r="R612" i="1"/>
  <c r="Q612" i="1"/>
  <c r="S612" i="1" s="1"/>
  <c r="P612" i="1"/>
  <c r="O612" i="1"/>
  <c r="N612" i="1"/>
  <c r="L612" i="1"/>
  <c r="K612" i="1"/>
  <c r="M612" i="1" s="1"/>
  <c r="AB612" i="1" s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U611" i="1"/>
  <c r="T611" i="1"/>
  <c r="V611" i="1" s="1"/>
  <c r="S611" i="1"/>
  <c r="R611" i="1"/>
  <c r="Q611" i="1"/>
  <c r="O611" i="1"/>
  <c r="N611" i="1"/>
  <c r="P611" i="1" s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Z610" i="1" s="1"/>
  <c r="W610" i="1"/>
  <c r="V610" i="1"/>
  <c r="U610" i="1"/>
  <c r="T610" i="1"/>
  <c r="R610" i="1"/>
  <c r="Q610" i="1"/>
  <c r="S610" i="1" s="1"/>
  <c r="O610" i="1"/>
  <c r="P610" i="1" s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Y609" i="1"/>
  <c r="X609" i="1"/>
  <c r="Z609" i="1" s="1"/>
  <c r="W609" i="1"/>
  <c r="U609" i="1"/>
  <c r="T609" i="1"/>
  <c r="V609" i="1" s="1"/>
  <c r="R609" i="1"/>
  <c r="S609" i="1" s="1"/>
  <c r="Q609" i="1"/>
  <c r="O609" i="1"/>
  <c r="N609" i="1"/>
  <c r="P609" i="1" s="1"/>
  <c r="M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V608" i="1" s="1"/>
  <c r="T608" i="1"/>
  <c r="R608" i="1"/>
  <c r="Q608" i="1"/>
  <c r="S608" i="1" s="1"/>
  <c r="O608" i="1"/>
  <c r="P608" i="1" s="1"/>
  <c r="AB608" i="1" s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U607" i="1"/>
  <c r="T607" i="1"/>
  <c r="V607" i="1" s="1"/>
  <c r="R607" i="1"/>
  <c r="S607" i="1" s="1"/>
  <c r="Q607" i="1"/>
  <c r="O607" i="1"/>
  <c r="N607" i="1"/>
  <c r="P607" i="1" s="1"/>
  <c r="L607" i="1"/>
  <c r="M607" i="1" s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Z606" i="1" s="1"/>
  <c r="W606" i="1"/>
  <c r="U606" i="1"/>
  <c r="V606" i="1" s="1"/>
  <c r="T606" i="1"/>
  <c r="R606" i="1"/>
  <c r="Q606" i="1"/>
  <c r="S606" i="1" s="1"/>
  <c r="O606" i="1"/>
  <c r="P606" i="1" s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U605" i="1"/>
  <c r="T605" i="1"/>
  <c r="V605" i="1" s="1"/>
  <c r="R605" i="1"/>
  <c r="S605" i="1" s="1"/>
  <c r="Q605" i="1"/>
  <c r="O605" i="1"/>
  <c r="N605" i="1"/>
  <c r="P605" i="1" s="1"/>
  <c r="L605" i="1"/>
  <c r="M605" i="1" s="1"/>
  <c r="K605" i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V604" i="1" s="1"/>
  <c r="T604" i="1"/>
  <c r="R604" i="1"/>
  <c r="Q604" i="1"/>
  <c r="S604" i="1" s="1"/>
  <c r="O604" i="1"/>
  <c r="P604" i="1" s="1"/>
  <c r="N604" i="1"/>
  <c r="L604" i="1"/>
  <c r="K604" i="1"/>
  <c r="M604" i="1" s="1"/>
  <c r="AB604" i="1" s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U603" i="1"/>
  <c r="T603" i="1"/>
  <c r="V603" i="1" s="1"/>
  <c r="S603" i="1"/>
  <c r="R603" i="1"/>
  <c r="Q603" i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V602" i="1" s="1"/>
  <c r="T602" i="1"/>
  <c r="R602" i="1"/>
  <c r="Q602" i="1"/>
  <c r="S602" i="1" s="1"/>
  <c r="O602" i="1"/>
  <c r="P602" i="1" s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Z601" i="1" s="1"/>
  <c r="W601" i="1"/>
  <c r="U601" i="1"/>
  <c r="T601" i="1"/>
  <c r="V601" i="1" s="1"/>
  <c r="S601" i="1"/>
  <c r="R601" i="1"/>
  <c r="Q601" i="1"/>
  <c r="O601" i="1"/>
  <c r="N601" i="1"/>
  <c r="P601" i="1" s="1"/>
  <c r="L601" i="1"/>
  <c r="M601" i="1" s="1"/>
  <c r="K601" i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V600" i="1"/>
  <c r="U600" i="1"/>
  <c r="T600" i="1"/>
  <c r="R600" i="1"/>
  <c r="Q600" i="1"/>
  <c r="S600" i="1" s="1"/>
  <c r="O600" i="1"/>
  <c r="P600" i="1" s="1"/>
  <c r="N600" i="1"/>
  <c r="L600" i="1"/>
  <c r="K600" i="1"/>
  <c r="M600" i="1" s="1"/>
  <c r="AB600" i="1" s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U599" i="1"/>
  <c r="T599" i="1"/>
  <c r="V599" i="1" s="1"/>
  <c r="R599" i="1"/>
  <c r="S599" i="1" s="1"/>
  <c r="Q599" i="1"/>
  <c r="O599" i="1"/>
  <c r="N599" i="1"/>
  <c r="P599" i="1" s="1"/>
  <c r="M599" i="1"/>
  <c r="L599" i="1"/>
  <c r="K599" i="1"/>
  <c r="J599" i="1"/>
  <c r="I599" i="1"/>
  <c r="H599" i="1"/>
  <c r="AB599" i="1" s="1"/>
  <c r="G599" i="1"/>
  <c r="F599" i="1"/>
  <c r="E599" i="1"/>
  <c r="D599" i="1"/>
  <c r="B599" i="1"/>
  <c r="A599" i="1"/>
  <c r="AA598" i="1"/>
  <c r="Y598" i="1"/>
  <c r="X598" i="1"/>
  <c r="Z598" i="1" s="1"/>
  <c r="W598" i="1"/>
  <c r="V598" i="1"/>
  <c r="U598" i="1"/>
  <c r="T598" i="1"/>
  <c r="R598" i="1"/>
  <c r="Q598" i="1"/>
  <c r="S598" i="1" s="1"/>
  <c r="O598" i="1"/>
  <c r="P598" i="1" s="1"/>
  <c r="N598" i="1"/>
  <c r="L598" i="1"/>
  <c r="K598" i="1"/>
  <c r="M598" i="1" s="1"/>
  <c r="J598" i="1"/>
  <c r="I598" i="1"/>
  <c r="H598" i="1"/>
  <c r="AB598" i="1" s="1"/>
  <c r="G598" i="1"/>
  <c r="F598" i="1"/>
  <c r="E598" i="1"/>
  <c r="D598" i="1"/>
  <c r="B598" i="1"/>
  <c r="A598" i="1" s="1"/>
  <c r="AA597" i="1"/>
  <c r="Z597" i="1"/>
  <c r="Y597" i="1"/>
  <c r="X597" i="1"/>
  <c r="W597" i="1"/>
  <c r="U597" i="1"/>
  <c r="T597" i="1"/>
  <c r="V597" i="1" s="1"/>
  <c r="R597" i="1"/>
  <c r="S597" i="1" s="1"/>
  <c r="Q597" i="1"/>
  <c r="O597" i="1"/>
  <c r="N597" i="1"/>
  <c r="P597" i="1" s="1"/>
  <c r="L597" i="1"/>
  <c r="M597" i="1" s="1"/>
  <c r="K597" i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V596" i="1" s="1"/>
  <c r="T596" i="1"/>
  <c r="R596" i="1"/>
  <c r="Q596" i="1"/>
  <c r="S596" i="1" s="1"/>
  <c r="P596" i="1"/>
  <c r="O596" i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U595" i="1"/>
  <c r="T595" i="1"/>
  <c r="V595" i="1" s="1"/>
  <c r="R595" i="1"/>
  <c r="S595" i="1" s="1"/>
  <c r="Q595" i="1"/>
  <c r="O595" i="1"/>
  <c r="N595" i="1"/>
  <c r="P595" i="1" s="1"/>
  <c r="L595" i="1"/>
  <c r="M595" i="1" s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V594" i="1"/>
  <c r="U594" i="1"/>
  <c r="T594" i="1"/>
  <c r="R594" i="1"/>
  <c r="Q594" i="1"/>
  <c r="S594" i="1" s="1"/>
  <c r="O594" i="1"/>
  <c r="P594" i="1" s="1"/>
  <c r="N594" i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Z593" i="1" s="1"/>
  <c r="W593" i="1"/>
  <c r="U593" i="1"/>
  <c r="T593" i="1"/>
  <c r="V593" i="1" s="1"/>
  <c r="R593" i="1"/>
  <c r="S593" i="1" s="1"/>
  <c r="Q593" i="1"/>
  <c r="O593" i="1"/>
  <c r="N593" i="1"/>
  <c r="P593" i="1" s="1"/>
  <c r="L593" i="1"/>
  <c r="M593" i="1" s="1"/>
  <c r="K593" i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U592" i="1"/>
  <c r="V592" i="1" s="1"/>
  <c r="T592" i="1"/>
  <c r="R592" i="1"/>
  <c r="Q592" i="1"/>
  <c r="S592" i="1" s="1"/>
  <c r="O592" i="1"/>
  <c r="P592" i="1" s="1"/>
  <c r="N592" i="1"/>
  <c r="L592" i="1"/>
  <c r="K592" i="1"/>
  <c r="M592" i="1" s="1"/>
  <c r="AB592" i="1" s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U591" i="1"/>
  <c r="T591" i="1"/>
  <c r="V591" i="1" s="1"/>
  <c r="R591" i="1"/>
  <c r="S591" i="1" s="1"/>
  <c r="Q591" i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V590" i="1"/>
  <c r="U590" i="1"/>
  <c r="T590" i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V589" i="1" s="1"/>
  <c r="R589" i="1"/>
  <c r="Q589" i="1"/>
  <c r="S589" i="1" s="1"/>
  <c r="O589" i="1"/>
  <c r="N589" i="1"/>
  <c r="P589" i="1" s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R588" i="1"/>
  <c r="Q588" i="1"/>
  <c r="S588" i="1" s="1"/>
  <c r="O588" i="1"/>
  <c r="P588" i="1" s="1"/>
  <c r="N588" i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U587" i="1"/>
  <c r="T587" i="1"/>
  <c r="V587" i="1" s="1"/>
  <c r="S587" i="1"/>
  <c r="R587" i="1"/>
  <c r="Q587" i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V586" i="1"/>
  <c r="U586" i="1"/>
  <c r="T586" i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Y585" i="1"/>
  <c r="Z585" i="1" s="1"/>
  <c r="X585" i="1"/>
  <c r="W585" i="1"/>
  <c r="U585" i="1"/>
  <c r="T585" i="1"/>
  <c r="V585" i="1" s="1"/>
  <c r="R585" i="1"/>
  <c r="Q585" i="1"/>
  <c r="S585" i="1" s="1"/>
  <c r="O585" i="1"/>
  <c r="N585" i="1"/>
  <c r="P585" i="1" s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R584" i="1"/>
  <c r="Q584" i="1"/>
  <c r="S584" i="1" s="1"/>
  <c r="O584" i="1"/>
  <c r="P584" i="1" s="1"/>
  <c r="AB584" i="1" s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U583" i="1"/>
  <c r="T583" i="1"/>
  <c r="V583" i="1" s="1"/>
  <c r="R583" i="1"/>
  <c r="S583" i="1" s="1"/>
  <c r="Q583" i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V582" i="1"/>
  <c r="U582" i="1"/>
  <c r="T582" i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T581" i="1"/>
  <c r="V581" i="1" s="1"/>
  <c r="R581" i="1"/>
  <c r="Q581" i="1"/>
  <c r="S581" i="1" s="1"/>
  <c r="O581" i="1"/>
  <c r="N581" i="1"/>
  <c r="P581" i="1" s="1"/>
  <c r="L581" i="1"/>
  <c r="M581" i="1" s="1"/>
  <c r="K581" i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P580" i="1" s="1"/>
  <c r="N580" i="1"/>
  <c r="L580" i="1"/>
  <c r="K580" i="1"/>
  <c r="M580" i="1" s="1"/>
  <c r="AB580" i="1" s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U579" i="1"/>
  <c r="T579" i="1"/>
  <c r="V579" i="1" s="1"/>
  <c r="R579" i="1"/>
  <c r="S579" i="1" s="1"/>
  <c r="Q579" i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V578" i="1" s="1"/>
  <c r="T578" i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R577" i="1"/>
  <c r="Q577" i="1"/>
  <c r="S577" i="1" s="1"/>
  <c r="O577" i="1"/>
  <c r="N577" i="1"/>
  <c r="P577" i="1" s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R576" i="1"/>
  <c r="Q576" i="1"/>
  <c r="S576" i="1" s="1"/>
  <c r="O576" i="1"/>
  <c r="P576" i="1" s="1"/>
  <c r="AB576" i="1" s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U575" i="1"/>
  <c r="T575" i="1"/>
  <c r="V575" i="1" s="1"/>
  <c r="R575" i="1"/>
  <c r="S575" i="1" s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V574" i="1"/>
  <c r="U574" i="1"/>
  <c r="T574" i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Y573" i="1"/>
  <c r="Z573" i="1" s="1"/>
  <c r="X573" i="1"/>
  <c r="W573" i="1"/>
  <c r="U573" i="1"/>
  <c r="T573" i="1"/>
  <c r="V573" i="1" s="1"/>
  <c r="R573" i="1"/>
  <c r="Q573" i="1"/>
  <c r="S573" i="1" s="1"/>
  <c r="O573" i="1"/>
  <c r="N573" i="1"/>
  <c r="P573" i="1" s="1"/>
  <c r="M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R572" i="1"/>
  <c r="Q572" i="1"/>
  <c r="S572" i="1" s="1"/>
  <c r="P572" i="1"/>
  <c r="AB572" i="1" s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Z571" i="1"/>
  <c r="Y571" i="1"/>
  <c r="X571" i="1"/>
  <c r="W571" i="1"/>
  <c r="U571" i="1"/>
  <c r="T571" i="1"/>
  <c r="V571" i="1" s="1"/>
  <c r="R571" i="1"/>
  <c r="S571" i="1" s="1"/>
  <c r="Q571" i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V570" i="1"/>
  <c r="U570" i="1"/>
  <c r="T570" i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V569" i="1" s="1"/>
  <c r="R569" i="1"/>
  <c r="Q569" i="1"/>
  <c r="S569" i="1" s="1"/>
  <c r="O569" i="1"/>
  <c r="N569" i="1"/>
  <c r="P569" i="1" s="1"/>
  <c r="L569" i="1"/>
  <c r="M569" i="1" s="1"/>
  <c r="K569" i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R568" i="1"/>
  <c r="Q568" i="1"/>
  <c r="S568" i="1" s="1"/>
  <c r="O568" i="1"/>
  <c r="P568" i="1" s="1"/>
  <c r="N568" i="1"/>
  <c r="L568" i="1"/>
  <c r="K568" i="1"/>
  <c r="M568" i="1" s="1"/>
  <c r="AB568" i="1" s="1"/>
  <c r="J568" i="1"/>
  <c r="I568" i="1"/>
  <c r="H568" i="1"/>
  <c r="G568" i="1"/>
  <c r="F568" i="1"/>
  <c r="E568" i="1"/>
  <c r="D568" i="1"/>
  <c r="B568" i="1"/>
  <c r="A568" i="1" s="1"/>
  <c r="AA567" i="1"/>
  <c r="Y567" i="1"/>
  <c r="X567" i="1"/>
  <c r="Z567" i="1" s="1"/>
  <c r="W567" i="1"/>
  <c r="U567" i="1"/>
  <c r="T567" i="1"/>
  <c r="V567" i="1" s="1"/>
  <c r="R567" i="1"/>
  <c r="S567" i="1" s="1"/>
  <c r="Q567" i="1"/>
  <c r="O567" i="1"/>
  <c r="N567" i="1"/>
  <c r="P567" i="1" s="1"/>
  <c r="L567" i="1"/>
  <c r="K567" i="1"/>
  <c r="M567" i="1" s="1"/>
  <c r="J567" i="1"/>
  <c r="I567" i="1"/>
  <c r="H567" i="1"/>
  <c r="AB567" i="1" s="1"/>
  <c r="G567" i="1"/>
  <c r="F567" i="1"/>
  <c r="E567" i="1"/>
  <c r="D567" i="1"/>
  <c r="B567" i="1"/>
  <c r="A567" i="1"/>
  <c r="AA566" i="1"/>
  <c r="Y566" i="1"/>
  <c r="X566" i="1"/>
  <c r="Z566" i="1" s="1"/>
  <c r="W566" i="1"/>
  <c r="V566" i="1"/>
  <c r="U566" i="1"/>
  <c r="T566" i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V565" i="1" s="1"/>
  <c r="R565" i="1"/>
  <c r="Q565" i="1"/>
  <c r="S565" i="1" s="1"/>
  <c r="O565" i="1"/>
  <c r="N565" i="1"/>
  <c r="P565" i="1" s="1"/>
  <c r="L565" i="1"/>
  <c r="M565" i="1" s="1"/>
  <c r="K565" i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V564" i="1" s="1"/>
  <c r="R564" i="1"/>
  <c r="Q564" i="1"/>
  <c r="S564" i="1" s="1"/>
  <c r="P564" i="1"/>
  <c r="O564" i="1"/>
  <c r="N564" i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U563" i="1"/>
  <c r="T563" i="1"/>
  <c r="V563" i="1" s="1"/>
  <c r="R563" i="1"/>
  <c r="S563" i="1" s="1"/>
  <c r="Q563" i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Z562" i="1" s="1"/>
  <c r="W562" i="1"/>
  <c r="V562" i="1"/>
  <c r="U562" i="1"/>
  <c r="T562" i="1"/>
  <c r="R562" i="1"/>
  <c r="Q562" i="1"/>
  <c r="S562" i="1" s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V561" i="1" s="1"/>
  <c r="R561" i="1"/>
  <c r="Q561" i="1"/>
  <c r="S561" i="1" s="1"/>
  <c r="O561" i="1"/>
  <c r="N561" i="1"/>
  <c r="P561" i="1" s="1"/>
  <c r="L561" i="1"/>
  <c r="M561" i="1" s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R560" i="1"/>
  <c r="Q560" i="1"/>
  <c r="S560" i="1" s="1"/>
  <c r="O560" i="1"/>
  <c r="P560" i="1" s="1"/>
  <c r="N560" i="1"/>
  <c r="L560" i="1"/>
  <c r="K560" i="1"/>
  <c r="M560" i="1" s="1"/>
  <c r="AB560" i="1" s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U559" i="1"/>
  <c r="T559" i="1"/>
  <c r="V559" i="1" s="1"/>
  <c r="R559" i="1"/>
  <c r="S559" i="1" s="1"/>
  <c r="Q559" i="1"/>
  <c r="O559" i="1"/>
  <c r="N559" i="1"/>
  <c r="P559" i="1" s="1"/>
  <c r="L559" i="1"/>
  <c r="K559" i="1"/>
  <c r="M559" i="1" s="1"/>
  <c r="J559" i="1"/>
  <c r="I559" i="1"/>
  <c r="H559" i="1"/>
  <c r="AB559" i="1" s="1"/>
  <c r="G559" i="1"/>
  <c r="F559" i="1"/>
  <c r="E559" i="1"/>
  <c r="D559" i="1"/>
  <c r="B559" i="1"/>
  <c r="A559" i="1" s="1"/>
  <c r="AA558" i="1"/>
  <c r="Y558" i="1"/>
  <c r="X558" i="1"/>
  <c r="Z558" i="1" s="1"/>
  <c r="W558" i="1"/>
  <c r="U558" i="1"/>
  <c r="V558" i="1" s="1"/>
  <c r="T558" i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R557" i="1"/>
  <c r="Q557" i="1"/>
  <c r="S557" i="1" s="1"/>
  <c r="O557" i="1"/>
  <c r="N557" i="1"/>
  <c r="P557" i="1" s="1"/>
  <c r="L557" i="1"/>
  <c r="M557" i="1" s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R556" i="1"/>
  <c r="Q556" i="1"/>
  <c r="S556" i="1" s="1"/>
  <c r="O556" i="1"/>
  <c r="P556" i="1" s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U555" i="1"/>
  <c r="T555" i="1"/>
  <c r="V555" i="1" s="1"/>
  <c r="R555" i="1"/>
  <c r="S555" i="1" s="1"/>
  <c r="Q555" i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Z554" i="1" s="1"/>
  <c r="W554" i="1"/>
  <c r="U554" i="1"/>
  <c r="V554" i="1" s="1"/>
  <c r="T554" i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S553" i="1"/>
  <c r="R553" i="1"/>
  <c r="Q553" i="1"/>
  <c r="O553" i="1"/>
  <c r="N553" i="1"/>
  <c r="P553" i="1" s="1"/>
  <c r="M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V552" i="1"/>
  <c r="U552" i="1"/>
  <c r="T552" i="1"/>
  <c r="R552" i="1"/>
  <c r="Q552" i="1"/>
  <c r="S552" i="1" s="1"/>
  <c r="O552" i="1"/>
  <c r="P552" i="1" s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U551" i="1"/>
  <c r="T551" i="1"/>
  <c r="V551" i="1" s="1"/>
  <c r="R551" i="1"/>
  <c r="S551" i="1" s="1"/>
  <c r="Q551" i="1"/>
  <c r="O551" i="1"/>
  <c r="N551" i="1"/>
  <c r="P551" i="1" s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V550" i="1"/>
  <c r="U550" i="1"/>
  <c r="T550" i="1"/>
  <c r="R550" i="1"/>
  <c r="Q550" i="1"/>
  <c r="S550" i="1" s="1"/>
  <c r="P550" i="1"/>
  <c r="O550" i="1"/>
  <c r="N550" i="1"/>
  <c r="L550" i="1"/>
  <c r="K550" i="1"/>
  <c r="M550" i="1" s="1"/>
  <c r="J550" i="1"/>
  <c r="I550" i="1"/>
  <c r="H550" i="1"/>
  <c r="AB550" i="1" s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S549" i="1"/>
  <c r="R549" i="1"/>
  <c r="Q549" i="1"/>
  <c r="O549" i="1"/>
  <c r="N549" i="1"/>
  <c r="P549" i="1" s="1"/>
  <c r="M549" i="1"/>
  <c r="L549" i="1"/>
  <c r="K549" i="1"/>
  <c r="J549" i="1"/>
  <c r="I549" i="1"/>
  <c r="H549" i="1"/>
  <c r="AB549" i="1" s="1"/>
  <c r="G549" i="1"/>
  <c r="F549" i="1"/>
  <c r="E549" i="1"/>
  <c r="D549" i="1"/>
  <c r="B549" i="1"/>
  <c r="A549" i="1"/>
  <c r="AA548" i="1"/>
  <c r="Y548" i="1"/>
  <c r="X548" i="1"/>
  <c r="Z548" i="1" s="1"/>
  <c r="W548" i="1"/>
  <c r="V548" i="1"/>
  <c r="U548" i="1"/>
  <c r="T548" i="1"/>
  <c r="R548" i="1"/>
  <c r="Q548" i="1"/>
  <c r="S548" i="1" s="1"/>
  <c r="O548" i="1"/>
  <c r="P548" i="1" s="1"/>
  <c r="AB548" i="1" s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Z547" i="1"/>
  <c r="Y547" i="1"/>
  <c r="X547" i="1"/>
  <c r="W547" i="1"/>
  <c r="U547" i="1"/>
  <c r="T547" i="1"/>
  <c r="V547" i="1" s="1"/>
  <c r="S547" i="1"/>
  <c r="R547" i="1"/>
  <c r="Q547" i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AA546" i="1"/>
  <c r="Y546" i="1"/>
  <c r="X546" i="1"/>
  <c r="Z546" i="1" s="1"/>
  <c r="W546" i="1"/>
  <c r="U546" i="1"/>
  <c r="V546" i="1" s="1"/>
  <c r="T546" i="1"/>
  <c r="R546" i="1"/>
  <c r="Q546" i="1"/>
  <c r="S546" i="1" s="1"/>
  <c r="P546" i="1"/>
  <c r="O546" i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Y545" i="1"/>
  <c r="Z545" i="1" s="1"/>
  <c r="X545" i="1"/>
  <c r="W545" i="1"/>
  <c r="U545" i="1"/>
  <c r="T545" i="1"/>
  <c r="V545" i="1" s="1"/>
  <c r="S545" i="1"/>
  <c r="R545" i="1"/>
  <c r="Q545" i="1"/>
  <c r="O545" i="1"/>
  <c r="N545" i="1"/>
  <c r="P545" i="1" s="1"/>
  <c r="L545" i="1"/>
  <c r="M545" i="1" s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V544" i="1"/>
  <c r="U544" i="1"/>
  <c r="T544" i="1"/>
  <c r="R544" i="1"/>
  <c r="Q544" i="1"/>
  <c r="S544" i="1" s="1"/>
  <c r="P544" i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U543" i="1"/>
  <c r="T543" i="1"/>
  <c r="V543" i="1" s="1"/>
  <c r="S543" i="1"/>
  <c r="R543" i="1"/>
  <c r="Q543" i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Z542" i="1" s="1"/>
  <c r="W542" i="1"/>
  <c r="V542" i="1"/>
  <c r="U542" i="1"/>
  <c r="T542" i="1"/>
  <c r="R542" i="1"/>
  <c r="Q542" i="1"/>
  <c r="S542" i="1" s="1"/>
  <c r="P542" i="1"/>
  <c r="O542" i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S541" i="1"/>
  <c r="R541" i="1"/>
  <c r="Q541" i="1"/>
  <c r="O541" i="1"/>
  <c r="N541" i="1"/>
  <c r="P541" i="1" s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V540" i="1"/>
  <c r="U540" i="1"/>
  <c r="T540" i="1"/>
  <c r="R540" i="1"/>
  <c r="Q540" i="1"/>
  <c r="S540" i="1" s="1"/>
  <c r="O540" i="1"/>
  <c r="P540" i="1" s="1"/>
  <c r="AB540" i="1" s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U539" i="1"/>
  <c r="T539" i="1"/>
  <c r="V539" i="1" s="1"/>
  <c r="S539" i="1"/>
  <c r="R539" i="1"/>
  <c r="Q539" i="1"/>
  <c r="O539" i="1"/>
  <c r="N539" i="1"/>
  <c r="P539" i="1" s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U538" i="1"/>
  <c r="V538" i="1" s="1"/>
  <c r="T538" i="1"/>
  <c r="R538" i="1"/>
  <c r="Q538" i="1"/>
  <c r="S538" i="1" s="1"/>
  <c r="P538" i="1"/>
  <c r="O538" i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R537" i="1"/>
  <c r="Q537" i="1"/>
  <c r="S537" i="1" s="1"/>
  <c r="O537" i="1"/>
  <c r="N537" i="1"/>
  <c r="P537" i="1" s="1"/>
  <c r="M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T536" i="1"/>
  <c r="V536" i="1" s="1"/>
  <c r="R536" i="1"/>
  <c r="Q536" i="1"/>
  <c r="S536" i="1" s="1"/>
  <c r="P536" i="1"/>
  <c r="O536" i="1"/>
  <c r="N536" i="1"/>
  <c r="L536" i="1"/>
  <c r="K536" i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U535" i="1"/>
  <c r="T535" i="1"/>
  <c r="V535" i="1" s="1"/>
  <c r="S535" i="1"/>
  <c r="R535" i="1"/>
  <c r="Q535" i="1"/>
  <c r="O535" i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U534" i="1"/>
  <c r="V534" i="1" s="1"/>
  <c r="T534" i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U533" i="1"/>
  <c r="T533" i="1"/>
  <c r="R533" i="1"/>
  <c r="Q533" i="1"/>
  <c r="S533" i="1" s="1"/>
  <c r="O533" i="1"/>
  <c r="N533" i="1"/>
  <c r="P533" i="1" s="1"/>
  <c r="L533" i="1"/>
  <c r="M533" i="1" s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V532" i="1" s="1"/>
  <c r="R532" i="1"/>
  <c r="Q532" i="1"/>
  <c r="S532" i="1" s="1"/>
  <c r="P532" i="1"/>
  <c r="O532" i="1"/>
  <c r="N532" i="1"/>
  <c r="L532" i="1"/>
  <c r="K532" i="1"/>
  <c r="M532" i="1" s="1"/>
  <c r="AB532" i="1" s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U531" i="1"/>
  <c r="T531" i="1"/>
  <c r="V531" i="1" s="1"/>
  <c r="R531" i="1"/>
  <c r="S531" i="1" s="1"/>
  <c r="Q531" i="1"/>
  <c r="O531" i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U530" i="1"/>
  <c r="V530" i="1" s="1"/>
  <c r="T530" i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R529" i="1"/>
  <c r="Q529" i="1"/>
  <c r="S529" i="1" s="1"/>
  <c r="O529" i="1"/>
  <c r="N529" i="1"/>
  <c r="P529" i="1" s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V528" i="1" s="1"/>
  <c r="R528" i="1"/>
  <c r="Q528" i="1"/>
  <c r="S528" i="1" s="1"/>
  <c r="P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U527" i="1"/>
  <c r="T527" i="1"/>
  <c r="V527" i="1" s="1"/>
  <c r="S527" i="1"/>
  <c r="R527" i="1"/>
  <c r="Q527" i="1"/>
  <c r="O527" i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U526" i="1"/>
  <c r="V526" i="1" s="1"/>
  <c r="T526" i="1"/>
  <c r="R526" i="1"/>
  <c r="Q526" i="1"/>
  <c r="S526" i="1" s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U525" i="1"/>
  <c r="T525" i="1"/>
  <c r="R525" i="1"/>
  <c r="Q525" i="1"/>
  <c r="S525" i="1" s="1"/>
  <c r="O525" i="1"/>
  <c r="N525" i="1"/>
  <c r="P525" i="1" s="1"/>
  <c r="L525" i="1"/>
  <c r="M525" i="1" s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R524" i="1"/>
  <c r="Q524" i="1"/>
  <c r="S524" i="1" s="1"/>
  <c r="P524" i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Z523" i="1"/>
  <c r="Y523" i="1"/>
  <c r="X523" i="1"/>
  <c r="W523" i="1"/>
  <c r="U523" i="1"/>
  <c r="T523" i="1"/>
  <c r="V523" i="1" s="1"/>
  <c r="R523" i="1"/>
  <c r="S523" i="1" s="1"/>
  <c r="Q523" i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Z522" i="1"/>
  <c r="Y522" i="1"/>
  <c r="X522" i="1"/>
  <c r="W522" i="1"/>
  <c r="U522" i="1"/>
  <c r="V522" i="1" s="1"/>
  <c r="T522" i="1"/>
  <c r="R522" i="1"/>
  <c r="S522" i="1" s="1"/>
  <c r="Q522" i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V521" i="1" s="1"/>
  <c r="T521" i="1"/>
  <c r="R521" i="1"/>
  <c r="Q521" i="1"/>
  <c r="S521" i="1" s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T520" i="1"/>
  <c r="V520" i="1" s="1"/>
  <c r="R520" i="1"/>
  <c r="Q520" i="1"/>
  <c r="S520" i="1" s="1"/>
  <c r="P520" i="1"/>
  <c r="O520" i="1"/>
  <c r="N520" i="1"/>
  <c r="L520" i="1"/>
  <c r="M520" i="1" s="1"/>
  <c r="K520" i="1"/>
  <c r="J520" i="1"/>
  <c r="I520" i="1"/>
  <c r="H520" i="1"/>
  <c r="G520" i="1"/>
  <c r="F520" i="1"/>
  <c r="E520" i="1"/>
  <c r="D520" i="1"/>
  <c r="B520" i="1"/>
  <c r="A520" i="1" s="1"/>
  <c r="AA519" i="1"/>
  <c r="Y519" i="1"/>
  <c r="Z519" i="1" s="1"/>
  <c r="X519" i="1"/>
  <c r="W519" i="1"/>
  <c r="U519" i="1"/>
  <c r="T519" i="1"/>
  <c r="V519" i="1" s="1"/>
  <c r="R519" i="1"/>
  <c r="S519" i="1" s="1"/>
  <c r="Q519" i="1"/>
  <c r="O519" i="1"/>
  <c r="P519" i="1" s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Z518" i="1" s="1"/>
  <c r="W518" i="1"/>
  <c r="V518" i="1"/>
  <c r="U518" i="1"/>
  <c r="T518" i="1"/>
  <c r="R518" i="1"/>
  <c r="S518" i="1" s="1"/>
  <c r="Q518" i="1"/>
  <c r="P518" i="1"/>
  <c r="O518" i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V517" i="1" s="1"/>
  <c r="T517" i="1"/>
  <c r="R517" i="1"/>
  <c r="Q517" i="1"/>
  <c r="S517" i="1" s="1"/>
  <c r="P517" i="1"/>
  <c r="O517" i="1"/>
  <c r="N517" i="1"/>
  <c r="M517" i="1"/>
  <c r="L517" i="1"/>
  <c r="K517" i="1"/>
  <c r="J517" i="1"/>
  <c r="I517" i="1"/>
  <c r="AB517" i="1" s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V516" i="1"/>
  <c r="U516" i="1"/>
  <c r="T516" i="1"/>
  <c r="S516" i="1"/>
  <c r="R516" i="1"/>
  <c r="Q516" i="1"/>
  <c r="O516" i="1"/>
  <c r="P516" i="1" s="1"/>
  <c r="N516" i="1"/>
  <c r="L516" i="1"/>
  <c r="M516" i="1" s="1"/>
  <c r="K516" i="1"/>
  <c r="J516" i="1"/>
  <c r="I516" i="1"/>
  <c r="H516" i="1"/>
  <c r="G516" i="1"/>
  <c r="F516" i="1"/>
  <c r="E516" i="1"/>
  <c r="D516" i="1"/>
  <c r="B516" i="1"/>
  <c r="A516" i="1" s="1"/>
  <c r="AA515" i="1"/>
  <c r="Y515" i="1"/>
  <c r="Z515" i="1" s="1"/>
  <c r="X515" i="1"/>
  <c r="W515" i="1"/>
  <c r="V515" i="1"/>
  <c r="U515" i="1"/>
  <c r="T515" i="1"/>
  <c r="S515" i="1"/>
  <c r="R515" i="1"/>
  <c r="Q515" i="1"/>
  <c r="O515" i="1"/>
  <c r="P515" i="1" s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Y514" i="1"/>
  <c r="X514" i="1"/>
  <c r="Z514" i="1" s="1"/>
  <c r="W514" i="1"/>
  <c r="V514" i="1"/>
  <c r="U514" i="1"/>
  <c r="T514" i="1"/>
  <c r="R514" i="1"/>
  <c r="S514" i="1" s="1"/>
  <c r="Q514" i="1"/>
  <c r="O514" i="1"/>
  <c r="N514" i="1"/>
  <c r="P514" i="1" s="1"/>
  <c r="L514" i="1"/>
  <c r="K514" i="1"/>
  <c r="M514" i="1" s="1"/>
  <c r="J514" i="1"/>
  <c r="I514" i="1"/>
  <c r="H514" i="1"/>
  <c r="AB514" i="1" s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V513" i="1" s="1"/>
  <c r="T513" i="1"/>
  <c r="S513" i="1"/>
  <c r="R513" i="1"/>
  <c r="Q513" i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V512" i="1"/>
  <c r="U512" i="1"/>
  <c r="T512" i="1"/>
  <c r="R512" i="1"/>
  <c r="Q512" i="1"/>
  <c r="S512" i="1" s="1"/>
  <c r="P512" i="1"/>
  <c r="AB512" i="1" s="1"/>
  <c r="O512" i="1"/>
  <c r="N512" i="1"/>
  <c r="L512" i="1"/>
  <c r="M512" i="1" s="1"/>
  <c r="K512" i="1"/>
  <c r="J512" i="1"/>
  <c r="I512" i="1"/>
  <c r="H512" i="1"/>
  <c r="G512" i="1"/>
  <c r="F512" i="1"/>
  <c r="E512" i="1"/>
  <c r="D512" i="1"/>
  <c r="B512" i="1"/>
  <c r="A512" i="1" s="1"/>
  <c r="AA511" i="1"/>
  <c r="Y511" i="1"/>
  <c r="Z511" i="1" s="1"/>
  <c r="X511" i="1"/>
  <c r="W511" i="1"/>
  <c r="V511" i="1"/>
  <c r="U511" i="1"/>
  <c r="T511" i="1"/>
  <c r="R511" i="1"/>
  <c r="Q511" i="1"/>
  <c r="S511" i="1" s="1"/>
  <c r="O511" i="1"/>
  <c r="P511" i="1" s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U510" i="1"/>
  <c r="T510" i="1"/>
  <c r="V510" i="1" s="1"/>
  <c r="R510" i="1"/>
  <c r="S510" i="1" s="1"/>
  <c r="Q510" i="1"/>
  <c r="O510" i="1"/>
  <c r="N510" i="1"/>
  <c r="P510" i="1" s="1"/>
  <c r="AB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V509" i="1" s="1"/>
  <c r="T509" i="1"/>
  <c r="S509" i="1"/>
  <c r="R509" i="1"/>
  <c r="Q509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S508" i="1"/>
  <c r="R508" i="1"/>
  <c r="Q508" i="1"/>
  <c r="P508" i="1"/>
  <c r="O508" i="1"/>
  <c r="N508" i="1"/>
  <c r="L508" i="1"/>
  <c r="M508" i="1" s="1"/>
  <c r="K508" i="1"/>
  <c r="J508" i="1"/>
  <c r="I508" i="1"/>
  <c r="H508" i="1"/>
  <c r="G508" i="1"/>
  <c r="F508" i="1"/>
  <c r="E508" i="1"/>
  <c r="D508" i="1"/>
  <c r="B508" i="1"/>
  <c r="A508" i="1" s="1"/>
  <c r="AA507" i="1"/>
  <c r="Y507" i="1"/>
  <c r="Z507" i="1" s="1"/>
  <c r="X507" i="1"/>
  <c r="W507" i="1"/>
  <c r="U507" i="1"/>
  <c r="T507" i="1"/>
  <c r="V507" i="1" s="1"/>
  <c r="R507" i="1"/>
  <c r="Q507" i="1"/>
  <c r="S507" i="1" s="1"/>
  <c r="P507" i="1"/>
  <c r="O507" i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Z506" i="1" s="1"/>
  <c r="W506" i="1"/>
  <c r="V506" i="1"/>
  <c r="U506" i="1"/>
  <c r="T506" i="1"/>
  <c r="S506" i="1"/>
  <c r="R506" i="1"/>
  <c r="Q506" i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V505" i="1"/>
  <c r="U505" i="1"/>
  <c r="T505" i="1"/>
  <c r="R505" i="1"/>
  <c r="Q505" i="1"/>
  <c r="S505" i="1" s="1"/>
  <c r="P505" i="1"/>
  <c r="O505" i="1"/>
  <c r="N505" i="1"/>
  <c r="M505" i="1"/>
  <c r="AB505" i="1" s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Z504" i="1" s="1"/>
  <c r="X504" i="1"/>
  <c r="W504" i="1"/>
  <c r="U504" i="1"/>
  <c r="T504" i="1"/>
  <c r="V504" i="1" s="1"/>
  <c r="S504" i="1"/>
  <c r="AB504" i="1" s="1"/>
  <c r="R504" i="1"/>
  <c r="Q504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Z503" i="1" s="1"/>
  <c r="X503" i="1"/>
  <c r="W503" i="1"/>
  <c r="U503" i="1"/>
  <c r="T503" i="1"/>
  <c r="V503" i="1" s="1"/>
  <c r="S503" i="1"/>
  <c r="R503" i="1"/>
  <c r="Q503" i="1"/>
  <c r="O503" i="1"/>
  <c r="P503" i="1" s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Z502" i="1" s="1"/>
  <c r="W502" i="1"/>
  <c r="U502" i="1"/>
  <c r="T502" i="1"/>
  <c r="V502" i="1" s="1"/>
  <c r="R502" i="1"/>
  <c r="S502" i="1" s="1"/>
  <c r="Q502" i="1"/>
  <c r="P502" i="1"/>
  <c r="O502" i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V501" i="1" s="1"/>
  <c r="T501" i="1"/>
  <c r="S501" i="1"/>
  <c r="R501" i="1"/>
  <c r="Q501" i="1"/>
  <c r="O501" i="1"/>
  <c r="N501" i="1"/>
  <c r="P501" i="1" s="1"/>
  <c r="L501" i="1"/>
  <c r="M501" i="1" s="1"/>
  <c r="K501" i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V500" i="1"/>
  <c r="U500" i="1"/>
  <c r="T500" i="1"/>
  <c r="R500" i="1"/>
  <c r="Q500" i="1"/>
  <c r="S500" i="1" s="1"/>
  <c r="P500" i="1"/>
  <c r="AB500" i="1" s="1"/>
  <c r="O500" i="1"/>
  <c r="N500" i="1"/>
  <c r="L500" i="1"/>
  <c r="M500" i="1" s="1"/>
  <c r="K500" i="1"/>
  <c r="J500" i="1"/>
  <c r="I500" i="1"/>
  <c r="H500" i="1"/>
  <c r="G500" i="1"/>
  <c r="F500" i="1"/>
  <c r="E500" i="1"/>
  <c r="D500" i="1"/>
  <c r="B500" i="1"/>
  <c r="A500" i="1" s="1"/>
  <c r="AA499" i="1"/>
  <c r="Y499" i="1"/>
  <c r="Z499" i="1" s="1"/>
  <c r="X499" i="1"/>
  <c r="W499" i="1"/>
  <c r="U499" i="1"/>
  <c r="T499" i="1"/>
  <c r="V499" i="1" s="1"/>
  <c r="R499" i="1"/>
  <c r="Q499" i="1"/>
  <c r="S499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U498" i="1"/>
  <c r="T498" i="1"/>
  <c r="R498" i="1"/>
  <c r="S498" i="1" s="1"/>
  <c r="Q498" i="1"/>
  <c r="P498" i="1"/>
  <c r="O498" i="1"/>
  <c r="N498" i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V497" i="1"/>
  <c r="U497" i="1"/>
  <c r="T497" i="1"/>
  <c r="S497" i="1"/>
  <c r="R497" i="1"/>
  <c r="Q497" i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Z496" i="1" s="1"/>
  <c r="X496" i="1"/>
  <c r="W496" i="1"/>
  <c r="V496" i="1"/>
  <c r="U496" i="1"/>
  <c r="T496" i="1"/>
  <c r="R496" i="1"/>
  <c r="Q496" i="1"/>
  <c r="S496" i="1" s="1"/>
  <c r="O496" i="1"/>
  <c r="N496" i="1"/>
  <c r="P496" i="1" s="1"/>
  <c r="M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Z495" i="1" s="1"/>
  <c r="X495" i="1"/>
  <c r="W495" i="1"/>
  <c r="V495" i="1"/>
  <c r="U495" i="1"/>
  <c r="T495" i="1"/>
  <c r="R495" i="1"/>
  <c r="Q495" i="1"/>
  <c r="S495" i="1" s="1"/>
  <c r="O495" i="1"/>
  <c r="P495" i="1" s="1"/>
  <c r="AB495" i="1" s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B494" i="1"/>
  <c r="AA494" i="1"/>
  <c r="Y494" i="1"/>
  <c r="Z494" i="1" s="1"/>
  <c r="X494" i="1"/>
  <c r="W494" i="1"/>
  <c r="U494" i="1"/>
  <c r="T494" i="1"/>
  <c r="V494" i="1" s="1"/>
  <c r="S494" i="1"/>
  <c r="R494" i="1"/>
  <c r="Q494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V493" i="1"/>
  <c r="U493" i="1"/>
  <c r="T493" i="1"/>
  <c r="S493" i="1"/>
  <c r="R493" i="1"/>
  <c r="Q493" i="1"/>
  <c r="P493" i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W492" i="1"/>
  <c r="V492" i="1"/>
  <c r="U492" i="1"/>
  <c r="T492" i="1"/>
  <c r="S492" i="1"/>
  <c r="R492" i="1"/>
  <c r="Q492" i="1"/>
  <c r="O492" i="1"/>
  <c r="N492" i="1"/>
  <c r="P492" i="1" s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AA491" i="1"/>
  <c r="Y491" i="1"/>
  <c r="Z491" i="1" s="1"/>
  <c r="X491" i="1"/>
  <c r="W491" i="1"/>
  <c r="V491" i="1"/>
  <c r="U491" i="1"/>
  <c r="T491" i="1"/>
  <c r="R491" i="1"/>
  <c r="Q491" i="1"/>
  <c r="S491" i="1" s="1"/>
  <c r="O491" i="1"/>
  <c r="P491" i="1" s="1"/>
  <c r="N491" i="1"/>
  <c r="M491" i="1"/>
  <c r="AB491" i="1" s="1"/>
  <c r="L491" i="1"/>
  <c r="K491" i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V490" i="1"/>
  <c r="U490" i="1"/>
  <c r="T490" i="1"/>
  <c r="S490" i="1"/>
  <c r="R490" i="1"/>
  <c r="Q490" i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V489" i="1"/>
  <c r="U489" i="1"/>
  <c r="T489" i="1"/>
  <c r="R489" i="1"/>
  <c r="Q489" i="1"/>
  <c r="S489" i="1" s="1"/>
  <c r="O489" i="1"/>
  <c r="N489" i="1"/>
  <c r="P489" i="1" s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Z488" i="1" s="1"/>
  <c r="W488" i="1"/>
  <c r="U488" i="1"/>
  <c r="T488" i="1"/>
  <c r="V488" i="1" s="1"/>
  <c r="R488" i="1"/>
  <c r="Q488" i="1"/>
  <c r="S488" i="1" s="1"/>
  <c r="P488" i="1"/>
  <c r="O488" i="1"/>
  <c r="N488" i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U487" i="1"/>
  <c r="T487" i="1"/>
  <c r="V487" i="1" s="1"/>
  <c r="S487" i="1"/>
  <c r="R487" i="1"/>
  <c r="Q487" i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Z486" i="1"/>
  <c r="Y486" i="1"/>
  <c r="X486" i="1"/>
  <c r="W486" i="1"/>
  <c r="V486" i="1"/>
  <c r="U486" i="1"/>
  <c r="T486" i="1"/>
  <c r="R486" i="1"/>
  <c r="Q486" i="1"/>
  <c r="S486" i="1" s="1"/>
  <c r="O486" i="1"/>
  <c r="N486" i="1"/>
  <c r="P486" i="1" s="1"/>
  <c r="AB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U485" i="1"/>
  <c r="T485" i="1"/>
  <c r="V485" i="1" s="1"/>
  <c r="R485" i="1"/>
  <c r="Q485" i="1"/>
  <c r="S485" i="1" s="1"/>
  <c r="O485" i="1"/>
  <c r="N485" i="1"/>
  <c r="P485" i="1" s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Z484" i="1" s="1"/>
  <c r="W484" i="1"/>
  <c r="V484" i="1"/>
  <c r="U484" i="1"/>
  <c r="T484" i="1"/>
  <c r="R484" i="1"/>
  <c r="Q484" i="1"/>
  <c r="S484" i="1" s="1"/>
  <c r="P484" i="1"/>
  <c r="O484" i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S483" i="1"/>
  <c r="R483" i="1"/>
  <c r="Q483" i="1"/>
  <c r="O483" i="1"/>
  <c r="N483" i="1"/>
  <c r="P483" i="1" s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V482" i="1"/>
  <c r="U482" i="1"/>
  <c r="T482" i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V481" i="1" s="1"/>
  <c r="S481" i="1"/>
  <c r="R481" i="1"/>
  <c r="Q481" i="1"/>
  <c r="O481" i="1"/>
  <c r="N481" i="1"/>
  <c r="P481" i="1" s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AA480" i="1"/>
  <c r="Y480" i="1"/>
  <c r="X480" i="1"/>
  <c r="Z480" i="1" s="1"/>
  <c r="W480" i="1"/>
  <c r="U480" i="1"/>
  <c r="V480" i="1" s="1"/>
  <c r="T480" i="1"/>
  <c r="R480" i="1"/>
  <c r="Q480" i="1"/>
  <c r="S480" i="1" s="1"/>
  <c r="P480" i="1"/>
  <c r="O480" i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S479" i="1"/>
  <c r="R479" i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V478" i="1"/>
  <c r="U478" i="1"/>
  <c r="T478" i="1"/>
  <c r="R478" i="1"/>
  <c r="Q478" i="1"/>
  <c r="S478" i="1" s="1"/>
  <c r="O478" i="1"/>
  <c r="N478" i="1"/>
  <c r="P478" i="1" s="1"/>
  <c r="L478" i="1"/>
  <c r="K478" i="1"/>
  <c r="M478" i="1" s="1"/>
  <c r="AB478" i="1" s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V477" i="1" s="1"/>
  <c r="S477" i="1"/>
  <c r="R477" i="1"/>
  <c r="Q477" i="1"/>
  <c r="O477" i="1"/>
  <c r="N477" i="1"/>
  <c r="P477" i="1" s="1"/>
  <c r="M477" i="1"/>
  <c r="L477" i="1"/>
  <c r="K477" i="1"/>
  <c r="J477" i="1"/>
  <c r="I477" i="1"/>
  <c r="H477" i="1"/>
  <c r="AB477" i="1" s="1"/>
  <c r="G477" i="1"/>
  <c r="F477" i="1"/>
  <c r="E477" i="1"/>
  <c r="D477" i="1"/>
  <c r="B477" i="1"/>
  <c r="A477" i="1" s="1"/>
  <c r="AA476" i="1"/>
  <c r="Y476" i="1"/>
  <c r="X476" i="1"/>
  <c r="Z476" i="1" s="1"/>
  <c r="W476" i="1"/>
  <c r="U476" i="1"/>
  <c r="T476" i="1"/>
  <c r="V476" i="1" s="1"/>
  <c r="R476" i="1"/>
  <c r="Q476" i="1"/>
  <c r="S476" i="1" s="1"/>
  <c r="P476" i="1"/>
  <c r="O476" i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S475" i="1"/>
  <c r="R475" i="1"/>
  <c r="Q475" i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V474" i="1"/>
  <c r="U474" i="1"/>
  <c r="T474" i="1"/>
  <c r="R474" i="1"/>
  <c r="Q474" i="1"/>
  <c r="S474" i="1" s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U473" i="1"/>
  <c r="T473" i="1"/>
  <c r="V473" i="1" s="1"/>
  <c r="R473" i="1"/>
  <c r="Q473" i="1"/>
  <c r="S473" i="1" s="1"/>
  <c r="O473" i="1"/>
  <c r="N473" i="1"/>
  <c r="P473" i="1" s="1"/>
  <c r="M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R472" i="1"/>
  <c r="Q472" i="1"/>
  <c r="S472" i="1" s="1"/>
  <c r="P472" i="1"/>
  <c r="O472" i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S471" i="1"/>
  <c r="R471" i="1"/>
  <c r="Q471" i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Z470" i="1"/>
  <c r="Y470" i="1"/>
  <c r="X470" i="1"/>
  <c r="W470" i="1"/>
  <c r="V470" i="1"/>
  <c r="U470" i="1"/>
  <c r="T470" i="1"/>
  <c r="R470" i="1"/>
  <c r="Q470" i="1"/>
  <c r="S470" i="1" s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 s="1"/>
  <c r="AA469" i="1"/>
  <c r="Z469" i="1"/>
  <c r="Y469" i="1"/>
  <c r="X469" i="1"/>
  <c r="W469" i="1"/>
  <c r="U469" i="1"/>
  <c r="T469" i="1"/>
  <c r="V469" i="1" s="1"/>
  <c r="R469" i="1"/>
  <c r="Q469" i="1"/>
  <c r="S469" i="1" s="1"/>
  <c r="O469" i="1"/>
  <c r="N469" i="1"/>
  <c r="P469" i="1" s="1"/>
  <c r="M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R468" i="1"/>
  <c r="Q468" i="1"/>
  <c r="S468" i="1" s="1"/>
  <c r="P468" i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S467" i="1"/>
  <c r="R467" i="1"/>
  <c r="Q467" i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V466" i="1"/>
  <c r="U466" i="1"/>
  <c r="T466" i="1"/>
  <c r="R466" i="1"/>
  <c r="Q466" i="1"/>
  <c r="S466" i="1" s="1"/>
  <c r="O466" i="1"/>
  <c r="N466" i="1"/>
  <c r="P466" i="1" s="1"/>
  <c r="L466" i="1"/>
  <c r="K466" i="1"/>
  <c r="M466" i="1" s="1"/>
  <c r="J466" i="1"/>
  <c r="AB466" i="1" s="1"/>
  <c r="I466" i="1"/>
  <c r="H466" i="1"/>
  <c r="G466" i="1"/>
  <c r="F466" i="1"/>
  <c r="E466" i="1"/>
  <c r="D466" i="1"/>
  <c r="B466" i="1"/>
  <c r="A466" i="1" s="1"/>
  <c r="AA465" i="1"/>
  <c r="Y465" i="1"/>
  <c r="Z465" i="1" s="1"/>
  <c r="X465" i="1"/>
  <c r="W465" i="1"/>
  <c r="U465" i="1"/>
  <c r="T465" i="1"/>
  <c r="V465" i="1" s="1"/>
  <c r="R465" i="1"/>
  <c r="Q465" i="1"/>
  <c r="S465" i="1" s="1"/>
  <c r="O465" i="1"/>
  <c r="N465" i="1"/>
  <c r="P465" i="1" s="1"/>
  <c r="M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R464" i="1"/>
  <c r="Q464" i="1"/>
  <c r="S464" i="1" s="1"/>
  <c r="P464" i="1"/>
  <c r="O464" i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S463" i="1"/>
  <c r="R463" i="1"/>
  <c r="Q463" i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Z462" i="1"/>
  <c r="Y462" i="1"/>
  <c r="X462" i="1"/>
  <c r="W462" i="1"/>
  <c r="V462" i="1"/>
  <c r="U462" i="1"/>
  <c r="T462" i="1"/>
  <c r="R462" i="1"/>
  <c r="Q462" i="1"/>
  <c r="S462" i="1" s="1"/>
  <c r="O462" i="1"/>
  <c r="N462" i="1"/>
  <c r="P462" i="1" s="1"/>
  <c r="L462" i="1"/>
  <c r="K462" i="1"/>
  <c r="M462" i="1" s="1"/>
  <c r="J462" i="1"/>
  <c r="AB462" i="1" s="1"/>
  <c r="I462" i="1"/>
  <c r="H462" i="1"/>
  <c r="G462" i="1"/>
  <c r="F462" i="1"/>
  <c r="E462" i="1"/>
  <c r="D462" i="1"/>
  <c r="B462" i="1"/>
  <c r="A462" i="1" s="1"/>
  <c r="AA461" i="1"/>
  <c r="Y461" i="1"/>
  <c r="Z461" i="1" s="1"/>
  <c r="X461" i="1"/>
  <c r="W461" i="1"/>
  <c r="U461" i="1"/>
  <c r="T461" i="1"/>
  <c r="V461" i="1" s="1"/>
  <c r="R461" i="1"/>
  <c r="Q461" i="1"/>
  <c r="S461" i="1" s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S460" i="1" s="1"/>
  <c r="P460" i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V459" i="1" s="1"/>
  <c r="S459" i="1"/>
  <c r="R459" i="1"/>
  <c r="Q459" i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V458" i="1"/>
  <c r="U458" i="1"/>
  <c r="T458" i="1"/>
  <c r="R458" i="1"/>
  <c r="Q458" i="1"/>
  <c r="S458" i="1" s="1"/>
  <c r="O458" i="1"/>
  <c r="N458" i="1"/>
  <c r="P458" i="1" s="1"/>
  <c r="L458" i="1"/>
  <c r="K458" i="1"/>
  <c r="M458" i="1" s="1"/>
  <c r="J458" i="1"/>
  <c r="AB458" i="1" s="1"/>
  <c r="I458" i="1"/>
  <c r="H458" i="1"/>
  <c r="G458" i="1"/>
  <c r="F458" i="1"/>
  <c r="E458" i="1"/>
  <c r="D458" i="1"/>
  <c r="B458" i="1"/>
  <c r="A458" i="1" s="1"/>
  <c r="AA457" i="1"/>
  <c r="Y457" i="1"/>
  <c r="Z457" i="1" s="1"/>
  <c r="X457" i="1"/>
  <c r="W457" i="1"/>
  <c r="U457" i="1"/>
  <c r="T457" i="1"/>
  <c r="V457" i="1" s="1"/>
  <c r="R457" i="1"/>
  <c r="Q457" i="1"/>
  <c r="S457" i="1" s="1"/>
  <c r="O457" i="1"/>
  <c r="N457" i="1"/>
  <c r="P457" i="1" s="1"/>
  <c r="M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R456" i="1"/>
  <c r="Q456" i="1"/>
  <c r="S456" i="1" s="1"/>
  <c r="P456" i="1"/>
  <c r="O456" i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S455" i="1"/>
  <c r="R455" i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V454" i="1"/>
  <c r="U454" i="1"/>
  <c r="T454" i="1"/>
  <c r="R454" i="1"/>
  <c r="Q454" i="1"/>
  <c r="S454" i="1" s="1"/>
  <c r="O454" i="1"/>
  <c r="N454" i="1"/>
  <c r="P454" i="1" s="1"/>
  <c r="L454" i="1"/>
  <c r="K454" i="1"/>
  <c r="M454" i="1" s="1"/>
  <c r="J454" i="1"/>
  <c r="AB454" i="1" s="1"/>
  <c r="I454" i="1"/>
  <c r="H454" i="1"/>
  <c r="G454" i="1"/>
  <c r="F454" i="1"/>
  <c r="E454" i="1"/>
  <c r="D454" i="1"/>
  <c r="B454" i="1"/>
  <c r="A454" i="1" s="1"/>
  <c r="AA453" i="1"/>
  <c r="Y453" i="1"/>
  <c r="Z453" i="1" s="1"/>
  <c r="X453" i="1"/>
  <c r="W453" i="1"/>
  <c r="U453" i="1"/>
  <c r="T453" i="1"/>
  <c r="V453" i="1" s="1"/>
  <c r="R453" i="1"/>
  <c r="Q453" i="1"/>
  <c r="S453" i="1" s="1"/>
  <c r="O453" i="1"/>
  <c r="N453" i="1"/>
  <c r="P453" i="1" s="1"/>
  <c r="M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S452" i="1" s="1"/>
  <c r="P452" i="1"/>
  <c r="O452" i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S451" i="1"/>
  <c r="R451" i="1"/>
  <c r="Q451" i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V450" i="1"/>
  <c r="U450" i="1"/>
  <c r="T450" i="1"/>
  <c r="R450" i="1"/>
  <c r="Q450" i="1"/>
  <c r="S450" i="1" s="1"/>
  <c r="O450" i="1"/>
  <c r="N450" i="1"/>
  <c r="P450" i="1" s="1"/>
  <c r="L450" i="1"/>
  <c r="K450" i="1"/>
  <c r="M450" i="1" s="1"/>
  <c r="J450" i="1"/>
  <c r="AB450" i="1" s="1"/>
  <c r="I450" i="1"/>
  <c r="H450" i="1"/>
  <c r="G450" i="1"/>
  <c r="F450" i="1"/>
  <c r="E450" i="1"/>
  <c r="D450" i="1"/>
  <c r="B450" i="1"/>
  <c r="A450" i="1" s="1"/>
  <c r="AA449" i="1"/>
  <c r="Y449" i="1"/>
  <c r="Z449" i="1" s="1"/>
  <c r="X449" i="1"/>
  <c r="W449" i="1"/>
  <c r="U449" i="1"/>
  <c r="T449" i="1"/>
  <c r="V449" i="1" s="1"/>
  <c r="R449" i="1"/>
  <c r="Q449" i="1"/>
  <c r="S449" i="1" s="1"/>
  <c r="O449" i="1"/>
  <c r="N449" i="1"/>
  <c r="P449" i="1" s="1"/>
  <c r="M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R448" i="1"/>
  <c r="Q448" i="1"/>
  <c r="S448" i="1" s="1"/>
  <c r="P448" i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V447" i="1" s="1"/>
  <c r="S447" i="1"/>
  <c r="R447" i="1"/>
  <c r="Q447" i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Z446" i="1"/>
  <c r="Y446" i="1"/>
  <c r="X446" i="1"/>
  <c r="W446" i="1"/>
  <c r="V446" i="1"/>
  <c r="U446" i="1"/>
  <c r="T446" i="1"/>
  <c r="R446" i="1"/>
  <c r="Q446" i="1"/>
  <c r="S446" i="1" s="1"/>
  <c r="O446" i="1"/>
  <c r="N446" i="1"/>
  <c r="P446" i="1" s="1"/>
  <c r="L446" i="1"/>
  <c r="K446" i="1"/>
  <c r="M446" i="1" s="1"/>
  <c r="J446" i="1"/>
  <c r="AB446" i="1" s="1"/>
  <c r="I446" i="1"/>
  <c r="H446" i="1"/>
  <c r="G446" i="1"/>
  <c r="F446" i="1"/>
  <c r="E446" i="1"/>
  <c r="D446" i="1"/>
  <c r="B446" i="1"/>
  <c r="A446" i="1" s="1"/>
  <c r="AA445" i="1"/>
  <c r="Y445" i="1"/>
  <c r="Z445" i="1" s="1"/>
  <c r="X445" i="1"/>
  <c r="W445" i="1"/>
  <c r="U445" i="1"/>
  <c r="T445" i="1"/>
  <c r="V445" i="1" s="1"/>
  <c r="R445" i="1"/>
  <c r="Q445" i="1"/>
  <c r="S445" i="1" s="1"/>
  <c r="O445" i="1"/>
  <c r="N445" i="1"/>
  <c r="P445" i="1" s="1"/>
  <c r="M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R444" i="1"/>
  <c r="Q444" i="1"/>
  <c r="S444" i="1" s="1"/>
  <c r="P444" i="1"/>
  <c r="O444" i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S443" i="1"/>
  <c r="R443" i="1"/>
  <c r="Q443" i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V442" i="1"/>
  <c r="U442" i="1"/>
  <c r="T442" i="1"/>
  <c r="R442" i="1"/>
  <c r="Q442" i="1"/>
  <c r="S442" i="1" s="1"/>
  <c r="O442" i="1"/>
  <c r="N442" i="1"/>
  <c r="P442" i="1" s="1"/>
  <c r="L442" i="1"/>
  <c r="K442" i="1"/>
  <c r="M442" i="1" s="1"/>
  <c r="J442" i="1"/>
  <c r="AB442" i="1" s="1"/>
  <c r="I442" i="1"/>
  <c r="H442" i="1"/>
  <c r="G442" i="1"/>
  <c r="F442" i="1"/>
  <c r="E442" i="1"/>
  <c r="D442" i="1"/>
  <c r="B442" i="1"/>
  <c r="A442" i="1" s="1"/>
  <c r="AA441" i="1"/>
  <c r="Y441" i="1"/>
  <c r="Z441" i="1" s="1"/>
  <c r="X441" i="1"/>
  <c r="W441" i="1"/>
  <c r="U441" i="1"/>
  <c r="T441" i="1"/>
  <c r="V441" i="1" s="1"/>
  <c r="R441" i="1"/>
  <c r="Q441" i="1"/>
  <c r="S441" i="1" s="1"/>
  <c r="O441" i="1"/>
  <c r="N441" i="1"/>
  <c r="P441" i="1" s="1"/>
  <c r="M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V440" i="1"/>
  <c r="U440" i="1"/>
  <c r="T440" i="1"/>
  <c r="R440" i="1"/>
  <c r="Q440" i="1"/>
  <c r="S440" i="1" s="1"/>
  <c r="P440" i="1"/>
  <c r="O440" i="1"/>
  <c r="N440" i="1"/>
  <c r="L440" i="1"/>
  <c r="K440" i="1"/>
  <c r="M440" i="1" s="1"/>
  <c r="J440" i="1"/>
  <c r="I440" i="1"/>
  <c r="H440" i="1"/>
  <c r="AB440" i="1" s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S439" i="1"/>
  <c r="R439" i="1"/>
  <c r="Q439" i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Z438" i="1"/>
  <c r="Y438" i="1"/>
  <c r="X438" i="1"/>
  <c r="W438" i="1"/>
  <c r="V438" i="1"/>
  <c r="U438" i="1"/>
  <c r="T438" i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T437" i="1"/>
  <c r="V437" i="1" s="1"/>
  <c r="S437" i="1"/>
  <c r="R437" i="1"/>
  <c r="Q437" i="1"/>
  <c r="O437" i="1"/>
  <c r="N437" i="1"/>
  <c r="P437" i="1" s="1"/>
  <c r="M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S436" i="1" s="1"/>
  <c r="P436" i="1"/>
  <c r="O436" i="1"/>
  <c r="N436" i="1"/>
  <c r="L436" i="1"/>
  <c r="K436" i="1"/>
  <c r="M436" i="1" s="1"/>
  <c r="J436" i="1"/>
  <c r="I436" i="1"/>
  <c r="H436" i="1"/>
  <c r="AB436" i="1" s="1"/>
  <c r="G436" i="1"/>
  <c r="F436" i="1"/>
  <c r="E436" i="1"/>
  <c r="D436" i="1"/>
  <c r="B436" i="1"/>
  <c r="A436" i="1"/>
  <c r="AA435" i="1"/>
  <c r="Y435" i="1"/>
  <c r="Z435" i="1" s="1"/>
  <c r="X435" i="1"/>
  <c r="W435" i="1"/>
  <c r="U435" i="1"/>
  <c r="T435" i="1"/>
  <c r="V435" i="1" s="1"/>
  <c r="S435" i="1"/>
  <c r="R435" i="1"/>
  <c r="Q435" i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V434" i="1"/>
  <c r="U434" i="1"/>
  <c r="T434" i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V433" i="1" s="1"/>
  <c r="R433" i="1"/>
  <c r="S433" i="1" s="1"/>
  <c r="Q433" i="1"/>
  <c r="O433" i="1"/>
  <c r="N433" i="1"/>
  <c r="P433" i="1" s="1"/>
  <c r="M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R432" i="1"/>
  <c r="Q432" i="1"/>
  <c r="S432" i="1" s="1"/>
  <c r="P432" i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T431" i="1"/>
  <c r="V431" i="1" s="1"/>
  <c r="S431" i="1"/>
  <c r="R431" i="1"/>
  <c r="Q431" i="1"/>
  <c r="O431" i="1"/>
  <c r="N431" i="1"/>
  <c r="P431" i="1" s="1"/>
  <c r="L431" i="1"/>
  <c r="M431" i="1" s="1"/>
  <c r="K431" i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V430" i="1"/>
  <c r="U430" i="1"/>
  <c r="T430" i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Y429" i="1"/>
  <c r="Z429" i="1" s="1"/>
  <c r="X429" i="1"/>
  <c r="W429" i="1"/>
  <c r="U429" i="1"/>
  <c r="T429" i="1"/>
  <c r="V429" i="1" s="1"/>
  <c r="R429" i="1"/>
  <c r="Q429" i="1"/>
  <c r="S429" i="1" s="1"/>
  <c r="O429" i="1"/>
  <c r="N429" i="1"/>
  <c r="P429" i="1" s="1"/>
  <c r="M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V428" i="1"/>
  <c r="U428" i="1"/>
  <c r="T428" i="1"/>
  <c r="R428" i="1"/>
  <c r="Q428" i="1"/>
  <c r="S428" i="1" s="1"/>
  <c r="P428" i="1"/>
  <c r="O428" i="1"/>
  <c r="N428" i="1"/>
  <c r="L428" i="1"/>
  <c r="K428" i="1"/>
  <c r="M428" i="1" s="1"/>
  <c r="J428" i="1"/>
  <c r="I428" i="1"/>
  <c r="H428" i="1"/>
  <c r="AB428" i="1" s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S427" i="1"/>
  <c r="R427" i="1"/>
  <c r="Q427" i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V426" i="1"/>
  <c r="U426" i="1"/>
  <c r="T426" i="1"/>
  <c r="R426" i="1"/>
  <c r="Q426" i="1"/>
  <c r="S426" i="1" s="1"/>
  <c r="P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 s="1"/>
  <c r="AA425" i="1"/>
  <c r="Z425" i="1"/>
  <c r="Y425" i="1"/>
  <c r="X425" i="1"/>
  <c r="W425" i="1"/>
  <c r="U425" i="1"/>
  <c r="T425" i="1"/>
  <c r="V425" i="1" s="1"/>
  <c r="R425" i="1"/>
  <c r="Q425" i="1"/>
  <c r="S425" i="1" s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U424" i="1"/>
  <c r="V424" i="1" s="1"/>
  <c r="T424" i="1"/>
  <c r="R424" i="1"/>
  <c r="Q424" i="1"/>
  <c r="S424" i="1" s="1"/>
  <c r="P424" i="1"/>
  <c r="O424" i="1"/>
  <c r="N424" i="1"/>
  <c r="L424" i="1"/>
  <c r="K424" i="1"/>
  <c r="M424" i="1" s="1"/>
  <c r="J424" i="1"/>
  <c r="I424" i="1"/>
  <c r="AB424" i="1" s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V423" i="1" s="1"/>
  <c r="S423" i="1"/>
  <c r="R423" i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V422" i="1"/>
  <c r="U422" i="1"/>
  <c r="T422" i="1"/>
  <c r="R422" i="1"/>
  <c r="Q422" i="1"/>
  <c r="S422" i="1" s="1"/>
  <c r="O422" i="1"/>
  <c r="N422" i="1"/>
  <c r="P422" i="1" s="1"/>
  <c r="L422" i="1"/>
  <c r="K422" i="1"/>
  <c r="J422" i="1"/>
  <c r="I422" i="1"/>
  <c r="H422" i="1"/>
  <c r="G422" i="1"/>
  <c r="F422" i="1"/>
  <c r="E422" i="1"/>
  <c r="D422" i="1"/>
  <c r="B422" i="1"/>
  <c r="A422" i="1" s="1"/>
  <c r="AA421" i="1"/>
  <c r="Z421" i="1"/>
  <c r="Y421" i="1"/>
  <c r="X421" i="1"/>
  <c r="W421" i="1"/>
  <c r="U421" i="1"/>
  <c r="T421" i="1"/>
  <c r="V421" i="1" s="1"/>
  <c r="R421" i="1"/>
  <c r="Q421" i="1"/>
  <c r="S421" i="1" s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Z420" i="1" s="1"/>
  <c r="W420" i="1"/>
  <c r="U420" i="1"/>
  <c r="T420" i="1"/>
  <c r="V420" i="1" s="1"/>
  <c r="AB420" i="1" s="1"/>
  <c r="R420" i="1"/>
  <c r="Q420" i="1"/>
  <c r="S420" i="1" s="1"/>
  <c r="P420" i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S419" i="1"/>
  <c r="R419" i="1"/>
  <c r="Q419" i="1"/>
  <c r="O419" i="1"/>
  <c r="N419" i="1"/>
  <c r="P419" i="1" s="1"/>
  <c r="M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V418" i="1"/>
  <c r="U418" i="1"/>
  <c r="T418" i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Z417" i="1" s="1"/>
  <c r="X417" i="1"/>
  <c r="W417" i="1"/>
  <c r="U417" i="1"/>
  <c r="T417" i="1"/>
  <c r="V417" i="1" s="1"/>
  <c r="R417" i="1"/>
  <c r="Q417" i="1"/>
  <c r="S417" i="1" s="1"/>
  <c r="O417" i="1"/>
  <c r="N417" i="1"/>
  <c r="P417" i="1" s="1"/>
  <c r="M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R416" i="1"/>
  <c r="Q416" i="1"/>
  <c r="P416" i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S415" i="1"/>
  <c r="R415" i="1"/>
  <c r="Q415" i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Y414" i="1"/>
  <c r="Z414" i="1" s="1"/>
  <c r="X414" i="1"/>
  <c r="W414" i="1"/>
  <c r="V414" i="1"/>
  <c r="U414" i="1"/>
  <c r="T414" i="1"/>
  <c r="R414" i="1"/>
  <c r="Q414" i="1"/>
  <c r="S414" i="1" s="1"/>
  <c r="O414" i="1"/>
  <c r="N414" i="1"/>
  <c r="P414" i="1" s="1"/>
  <c r="L414" i="1"/>
  <c r="M414" i="1" s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Z413" i="1" s="1"/>
  <c r="X413" i="1"/>
  <c r="W413" i="1"/>
  <c r="U413" i="1"/>
  <c r="T413" i="1"/>
  <c r="V413" i="1" s="1"/>
  <c r="S413" i="1"/>
  <c r="R413" i="1"/>
  <c r="Q413" i="1"/>
  <c r="P413" i="1"/>
  <c r="O413" i="1"/>
  <c r="N413" i="1"/>
  <c r="M413" i="1"/>
  <c r="L413" i="1"/>
  <c r="K413" i="1"/>
  <c r="J413" i="1"/>
  <c r="I413" i="1"/>
  <c r="H413" i="1"/>
  <c r="AB413" i="1" s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S412" i="1" s="1"/>
  <c r="P412" i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V411" i="1"/>
  <c r="U411" i="1"/>
  <c r="T411" i="1"/>
  <c r="S411" i="1"/>
  <c r="R411" i="1"/>
  <c r="Q411" i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V410" i="1"/>
  <c r="U410" i="1"/>
  <c r="T410" i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T409" i="1"/>
  <c r="V409" i="1" s="1"/>
  <c r="R409" i="1"/>
  <c r="Q409" i="1"/>
  <c r="S409" i="1" s="1"/>
  <c r="P409" i="1"/>
  <c r="O409" i="1"/>
  <c r="N409" i="1"/>
  <c r="M409" i="1"/>
  <c r="AB409" i="1" s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U408" i="1"/>
  <c r="T408" i="1"/>
  <c r="V408" i="1" s="1"/>
  <c r="R408" i="1"/>
  <c r="Q408" i="1"/>
  <c r="S408" i="1" s="1"/>
  <c r="P408" i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S407" i="1"/>
  <c r="R407" i="1"/>
  <c r="Q407" i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V406" i="1"/>
  <c r="U406" i="1"/>
  <c r="T406" i="1"/>
  <c r="R406" i="1"/>
  <c r="Q406" i="1"/>
  <c r="S406" i="1" s="1"/>
  <c r="O406" i="1"/>
  <c r="N406" i="1"/>
  <c r="P406" i="1" s="1"/>
  <c r="L406" i="1"/>
  <c r="M406" i="1" s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T405" i="1"/>
  <c r="V405" i="1" s="1"/>
  <c r="S405" i="1"/>
  <c r="R405" i="1"/>
  <c r="Q405" i="1"/>
  <c r="P405" i="1"/>
  <c r="O405" i="1"/>
  <c r="N405" i="1"/>
  <c r="M405" i="1"/>
  <c r="L405" i="1"/>
  <c r="K405" i="1"/>
  <c r="J405" i="1"/>
  <c r="I405" i="1"/>
  <c r="H405" i="1"/>
  <c r="AB405" i="1" s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R404" i="1"/>
  <c r="Q404" i="1"/>
  <c r="S404" i="1" s="1"/>
  <c r="P404" i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V403" i="1"/>
  <c r="U403" i="1"/>
  <c r="T403" i="1"/>
  <c r="S403" i="1"/>
  <c r="R403" i="1"/>
  <c r="Q403" i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V402" i="1"/>
  <c r="U402" i="1"/>
  <c r="T402" i="1"/>
  <c r="R402" i="1"/>
  <c r="Q402" i="1"/>
  <c r="S402" i="1" s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T401" i="1"/>
  <c r="V401" i="1" s="1"/>
  <c r="R401" i="1"/>
  <c r="Q401" i="1"/>
  <c r="S401" i="1" s="1"/>
  <c r="P401" i="1"/>
  <c r="O401" i="1"/>
  <c r="N401" i="1"/>
  <c r="M401" i="1"/>
  <c r="AB401" i="1" s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U400" i="1"/>
  <c r="T400" i="1"/>
  <c r="V400" i="1" s="1"/>
  <c r="R400" i="1"/>
  <c r="Q400" i="1"/>
  <c r="S400" i="1" s="1"/>
  <c r="P400" i="1"/>
  <c r="O400" i="1"/>
  <c r="N400" i="1"/>
  <c r="L400" i="1"/>
  <c r="K400" i="1"/>
  <c r="M400" i="1" s="1"/>
  <c r="AB400" i="1" s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S399" i="1"/>
  <c r="R399" i="1"/>
  <c r="Q399" i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Z398" i="1" s="1"/>
  <c r="X398" i="1"/>
  <c r="W398" i="1"/>
  <c r="V398" i="1"/>
  <c r="U398" i="1"/>
  <c r="T398" i="1"/>
  <c r="R398" i="1"/>
  <c r="Q398" i="1"/>
  <c r="S398" i="1" s="1"/>
  <c r="O398" i="1"/>
  <c r="N398" i="1"/>
  <c r="P398" i="1" s="1"/>
  <c r="L398" i="1"/>
  <c r="M398" i="1" s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T397" i="1"/>
  <c r="V397" i="1" s="1"/>
  <c r="S397" i="1"/>
  <c r="R397" i="1"/>
  <c r="Q397" i="1"/>
  <c r="P397" i="1"/>
  <c r="O397" i="1"/>
  <c r="N397" i="1"/>
  <c r="M397" i="1"/>
  <c r="L397" i="1"/>
  <c r="K397" i="1"/>
  <c r="J397" i="1"/>
  <c r="I397" i="1"/>
  <c r="H397" i="1"/>
  <c r="AB397" i="1" s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S396" i="1" s="1"/>
  <c r="P396" i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V395" i="1" s="1"/>
  <c r="T395" i="1"/>
  <c r="S395" i="1"/>
  <c r="R395" i="1"/>
  <c r="Q395" i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V394" i="1"/>
  <c r="U394" i="1"/>
  <c r="T394" i="1"/>
  <c r="R394" i="1"/>
  <c r="Q394" i="1"/>
  <c r="S394" i="1" s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Y393" i="1"/>
  <c r="Z393" i="1" s="1"/>
  <c r="X393" i="1"/>
  <c r="W393" i="1"/>
  <c r="U393" i="1"/>
  <c r="T393" i="1"/>
  <c r="V393" i="1" s="1"/>
  <c r="R393" i="1"/>
  <c r="Q393" i="1"/>
  <c r="S393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R392" i="1"/>
  <c r="Q392" i="1"/>
  <c r="S392" i="1" s="1"/>
  <c r="P392" i="1"/>
  <c r="O392" i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T391" i="1"/>
  <c r="V391" i="1" s="1"/>
  <c r="S391" i="1"/>
  <c r="R391" i="1"/>
  <c r="Q391" i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V390" i="1"/>
  <c r="U390" i="1"/>
  <c r="T390" i="1"/>
  <c r="R390" i="1"/>
  <c r="Q390" i="1"/>
  <c r="S390" i="1" s="1"/>
  <c r="O390" i="1"/>
  <c r="N390" i="1"/>
  <c r="P390" i="1" s="1"/>
  <c r="L390" i="1"/>
  <c r="M390" i="1" s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Z389" i="1" s="1"/>
  <c r="X389" i="1"/>
  <c r="W389" i="1"/>
  <c r="U389" i="1"/>
  <c r="T389" i="1"/>
  <c r="V389" i="1" s="1"/>
  <c r="R389" i="1"/>
  <c r="S389" i="1" s="1"/>
  <c r="Q389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Q388" i="1"/>
  <c r="S388" i="1" s="1"/>
  <c r="P388" i="1"/>
  <c r="O388" i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V387" i="1" s="1"/>
  <c r="T387" i="1"/>
  <c r="S387" i="1"/>
  <c r="R387" i="1"/>
  <c r="Q387" i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Z386" i="1" s="1"/>
  <c r="W386" i="1"/>
  <c r="V386" i="1"/>
  <c r="U386" i="1"/>
  <c r="T386" i="1"/>
  <c r="R386" i="1"/>
  <c r="Q386" i="1"/>
  <c r="S386" i="1" s="1"/>
  <c r="O386" i="1"/>
  <c r="N386" i="1"/>
  <c r="P386" i="1" s="1"/>
  <c r="L386" i="1"/>
  <c r="K386" i="1"/>
  <c r="M386" i="1" s="1"/>
  <c r="J386" i="1"/>
  <c r="AB386" i="1" s="1"/>
  <c r="I386" i="1"/>
  <c r="H386" i="1"/>
  <c r="G386" i="1"/>
  <c r="F386" i="1"/>
  <c r="E386" i="1"/>
  <c r="D386" i="1"/>
  <c r="B386" i="1"/>
  <c r="A386" i="1"/>
  <c r="AA385" i="1"/>
  <c r="Y385" i="1"/>
  <c r="Z385" i="1" s="1"/>
  <c r="X385" i="1"/>
  <c r="W385" i="1"/>
  <c r="U385" i="1"/>
  <c r="T385" i="1"/>
  <c r="V385" i="1" s="1"/>
  <c r="R385" i="1"/>
  <c r="Q385" i="1"/>
  <c r="S385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R384" i="1"/>
  <c r="Q384" i="1"/>
  <c r="S384" i="1" s="1"/>
  <c r="P384" i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T383" i="1"/>
  <c r="V383" i="1" s="1"/>
  <c r="S383" i="1"/>
  <c r="R383" i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V382" i="1"/>
  <c r="U382" i="1"/>
  <c r="T382" i="1"/>
  <c r="R382" i="1"/>
  <c r="Q382" i="1"/>
  <c r="S382" i="1" s="1"/>
  <c r="O382" i="1"/>
  <c r="N382" i="1"/>
  <c r="P382" i="1" s="1"/>
  <c r="L382" i="1"/>
  <c r="M382" i="1" s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T381" i="1"/>
  <c r="V381" i="1" s="1"/>
  <c r="R381" i="1"/>
  <c r="S381" i="1" s="1"/>
  <c r="Q381" i="1"/>
  <c r="P381" i="1"/>
  <c r="O381" i="1"/>
  <c r="N381" i="1"/>
  <c r="M381" i="1"/>
  <c r="L381" i="1"/>
  <c r="K381" i="1"/>
  <c r="J381" i="1"/>
  <c r="I381" i="1"/>
  <c r="H381" i="1"/>
  <c r="AB381" i="1" s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Q380" i="1"/>
  <c r="S380" i="1" s="1"/>
  <c r="P380" i="1"/>
  <c r="O380" i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V379" i="1" s="1"/>
  <c r="T379" i="1"/>
  <c r="S379" i="1"/>
  <c r="R379" i="1"/>
  <c r="Q379" i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Z378" i="1" s="1"/>
  <c r="W378" i="1"/>
  <c r="V378" i="1"/>
  <c r="U378" i="1"/>
  <c r="T378" i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Y377" i="1"/>
  <c r="Z377" i="1" s="1"/>
  <c r="X377" i="1"/>
  <c r="W377" i="1"/>
  <c r="U377" i="1"/>
  <c r="T377" i="1"/>
  <c r="V377" i="1" s="1"/>
  <c r="R377" i="1"/>
  <c r="Q377" i="1"/>
  <c r="S377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R376" i="1"/>
  <c r="Q376" i="1"/>
  <c r="S376" i="1" s="1"/>
  <c r="P376" i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S375" i="1"/>
  <c r="R375" i="1"/>
  <c r="Q375" i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V374" i="1"/>
  <c r="U374" i="1"/>
  <c r="T374" i="1"/>
  <c r="R374" i="1"/>
  <c r="Q374" i="1"/>
  <c r="S374" i="1" s="1"/>
  <c r="O374" i="1"/>
  <c r="N374" i="1"/>
  <c r="P374" i="1" s="1"/>
  <c r="L374" i="1"/>
  <c r="M374" i="1" s="1"/>
  <c r="K374" i="1"/>
  <c r="J374" i="1"/>
  <c r="AB374" i="1" s="1"/>
  <c r="I374" i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T373" i="1"/>
  <c r="V373" i="1" s="1"/>
  <c r="R373" i="1"/>
  <c r="S373" i="1" s="1"/>
  <c r="Q373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S372" i="1" s="1"/>
  <c r="P372" i="1"/>
  <c r="O372" i="1"/>
  <c r="N372" i="1"/>
  <c r="L372" i="1"/>
  <c r="K372" i="1"/>
  <c r="M372" i="1" s="1"/>
  <c r="J372" i="1"/>
  <c r="I372" i="1"/>
  <c r="H372" i="1"/>
  <c r="AB372" i="1" s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V371" i="1" s="1"/>
  <c r="T371" i="1"/>
  <c r="S371" i="1"/>
  <c r="R371" i="1"/>
  <c r="Q371" i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V370" i="1"/>
  <c r="U370" i="1"/>
  <c r="T370" i="1"/>
  <c r="R370" i="1"/>
  <c r="Q370" i="1"/>
  <c r="S370" i="1" s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Y369" i="1"/>
  <c r="Z369" i="1" s="1"/>
  <c r="X369" i="1"/>
  <c r="W369" i="1"/>
  <c r="U369" i="1"/>
  <c r="T369" i="1"/>
  <c r="V369" i="1" s="1"/>
  <c r="R369" i="1"/>
  <c r="Q369" i="1"/>
  <c r="S369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R368" i="1"/>
  <c r="Q368" i="1"/>
  <c r="S368" i="1" s="1"/>
  <c r="P368" i="1"/>
  <c r="O368" i="1"/>
  <c r="N368" i="1"/>
  <c r="L368" i="1"/>
  <c r="K368" i="1"/>
  <c r="M368" i="1" s="1"/>
  <c r="AB368" i="1" s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T367" i="1"/>
  <c r="V367" i="1" s="1"/>
  <c r="S367" i="1"/>
  <c r="R367" i="1"/>
  <c r="Q367" i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V366" i="1"/>
  <c r="U366" i="1"/>
  <c r="T366" i="1"/>
  <c r="R366" i="1"/>
  <c r="Q366" i="1"/>
  <c r="S366" i="1" s="1"/>
  <c r="O366" i="1"/>
  <c r="N366" i="1"/>
  <c r="P366" i="1" s="1"/>
  <c r="L366" i="1"/>
  <c r="M366" i="1" s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U365" i="1"/>
  <c r="T365" i="1"/>
  <c r="V365" i="1" s="1"/>
  <c r="R365" i="1"/>
  <c r="S365" i="1" s="1"/>
  <c r="Q365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R364" i="1"/>
  <c r="Q364" i="1"/>
  <c r="S364" i="1" s="1"/>
  <c r="P364" i="1"/>
  <c r="O364" i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V363" i="1" s="1"/>
  <c r="T363" i="1"/>
  <c r="S363" i="1"/>
  <c r="R363" i="1"/>
  <c r="Q363" i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V362" i="1"/>
  <c r="U362" i="1"/>
  <c r="T362" i="1"/>
  <c r="R362" i="1"/>
  <c r="Q362" i="1"/>
  <c r="S362" i="1" s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Y361" i="1"/>
  <c r="Z361" i="1" s="1"/>
  <c r="X361" i="1"/>
  <c r="W361" i="1"/>
  <c r="U361" i="1"/>
  <c r="T361" i="1"/>
  <c r="V361" i="1" s="1"/>
  <c r="R361" i="1"/>
  <c r="Q361" i="1"/>
  <c r="S361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R360" i="1"/>
  <c r="Q360" i="1"/>
  <c r="S360" i="1" s="1"/>
  <c r="P360" i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S359" i="1"/>
  <c r="R359" i="1"/>
  <c r="Q359" i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V358" i="1"/>
  <c r="U358" i="1"/>
  <c r="T358" i="1"/>
  <c r="R358" i="1"/>
  <c r="Q358" i="1"/>
  <c r="S358" i="1" s="1"/>
  <c r="P358" i="1"/>
  <c r="O358" i="1"/>
  <c r="N358" i="1"/>
  <c r="L358" i="1"/>
  <c r="M358" i="1" s="1"/>
  <c r="K358" i="1"/>
  <c r="J358" i="1"/>
  <c r="AB358" i="1" s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T357" i="1"/>
  <c r="V357" i="1" s="1"/>
  <c r="R357" i="1"/>
  <c r="S357" i="1" s="1"/>
  <c r="Q357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Q356" i="1"/>
  <c r="S356" i="1" s="1"/>
  <c r="P356" i="1"/>
  <c r="O356" i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V355" i="1" s="1"/>
  <c r="T355" i="1"/>
  <c r="S355" i="1"/>
  <c r="R355" i="1"/>
  <c r="Q355" i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V354" i="1"/>
  <c r="U354" i="1"/>
  <c r="T354" i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U353" i="1"/>
  <c r="T353" i="1"/>
  <c r="V353" i="1" s="1"/>
  <c r="R353" i="1"/>
  <c r="Q353" i="1"/>
  <c r="S353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R352" i="1"/>
  <c r="Q352" i="1"/>
  <c r="S352" i="1" s="1"/>
  <c r="P352" i="1"/>
  <c r="O352" i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T351" i="1"/>
  <c r="V351" i="1" s="1"/>
  <c r="S351" i="1"/>
  <c r="R351" i="1"/>
  <c r="Q351" i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Z350" i="1" s="1"/>
  <c r="X350" i="1"/>
  <c r="W350" i="1"/>
  <c r="V350" i="1"/>
  <c r="U350" i="1"/>
  <c r="T350" i="1"/>
  <c r="R350" i="1"/>
  <c r="Q350" i="1"/>
  <c r="S350" i="1" s="1"/>
  <c r="O350" i="1"/>
  <c r="N350" i="1"/>
  <c r="P350" i="1" s="1"/>
  <c r="L350" i="1"/>
  <c r="M350" i="1" s="1"/>
  <c r="K350" i="1"/>
  <c r="J350" i="1"/>
  <c r="AB350" i="1" s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T349" i="1"/>
  <c r="V349" i="1" s="1"/>
  <c r="R349" i="1"/>
  <c r="S349" i="1" s="1"/>
  <c r="Q349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Q348" i="1"/>
  <c r="S348" i="1" s="1"/>
  <c r="P348" i="1"/>
  <c r="O348" i="1"/>
  <c r="N348" i="1"/>
  <c r="L348" i="1"/>
  <c r="K348" i="1"/>
  <c r="M348" i="1" s="1"/>
  <c r="J348" i="1"/>
  <c r="I348" i="1"/>
  <c r="H348" i="1"/>
  <c r="AB348" i="1" s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V347" i="1" s="1"/>
  <c r="T347" i="1"/>
  <c r="S347" i="1"/>
  <c r="R347" i="1"/>
  <c r="Q347" i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V346" i="1"/>
  <c r="U346" i="1"/>
  <c r="T346" i="1"/>
  <c r="R346" i="1"/>
  <c r="Q346" i="1"/>
  <c r="S346" i="1" s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Y345" i="1"/>
  <c r="Z345" i="1" s="1"/>
  <c r="X345" i="1"/>
  <c r="W345" i="1"/>
  <c r="U345" i="1"/>
  <c r="T345" i="1"/>
  <c r="V345" i="1" s="1"/>
  <c r="R345" i="1"/>
  <c r="Q345" i="1"/>
  <c r="S345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R344" i="1"/>
  <c r="Q344" i="1"/>
  <c r="S344" i="1" s="1"/>
  <c r="P344" i="1"/>
  <c r="O344" i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S343" i="1"/>
  <c r="R343" i="1"/>
  <c r="Q343" i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V342" i="1"/>
  <c r="U342" i="1"/>
  <c r="T342" i="1"/>
  <c r="R342" i="1"/>
  <c r="Q342" i="1"/>
  <c r="S342" i="1" s="1"/>
  <c r="P342" i="1"/>
  <c r="O342" i="1"/>
  <c r="N342" i="1"/>
  <c r="L342" i="1"/>
  <c r="M342" i="1" s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T341" i="1"/>
  <c r="V341" i="1" s="1"/>
  <c r="R341" i="1"/>
  <c r="S341" i="1" s="1"/>
  <c r="Q341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R340" i="1"/>
  <c r="Q340" i="1"/>
  <c r="S340" i="1" s="1"/>
  <c r="P340" i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V339" i="1" s="1"/>
  <c r="T339" i="1"/>
  <c r="S339" i="1"/>
  <c r="R339" i="1"/>
  <c r="Q339" i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Z338" i="1" s="1"/>
  <c r="W338" i="1"/>
  <c r="V338" i="1"/>
  <c r="U338" i="1"/>
  <c r="T338" i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Y337" i="1"/>
  <c r="Z337" i="1" s="1"/>
  <c r="X337" i="1"/>
  <c r="W337" i="1"/>
  <c r="U337" i="1"/>
  <c r="T337" i="1"/>
  <c r="V337" i="1" s="1"/>
  <c r="R337" i="1"/>
  <c r="Q337" i="1"/>
  <c r="S337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Z336" i="1" s="1"/>
  <c r="W336" i="1"/>
  <c r="U336" i="1"/>
  <c r="T336" i="1"/>
  <c r="V336" i="1" s="1"/>
  <c r="R336" i="1"/>
  <c r="Q336" i="1"/>
  <c r="S336" i="1" s="1"/>
  <c r="P336" i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S335" i="1"/>
  <c r="R335" i="1"/>
  <c r="Q335" i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Y334" i="1"/>
  <c r="Z334" i="1" s="1"/>
  <c r="X334" i="1"/>
  <c r="W334" i="1"/>
  <c r="V334" i="1"/>
  <c r="U334" i="1"/>
  <c r="T334" i="1"/>
  <c r="R334" i="1"/>
  <c r="Q334" i="1"/>
  <c r="S334" i="1" s="1"/>
  <c r="P334" i="1"/>
  <c r="O334" i="1"/>
  <c r="N334" i="1"/>
  <c r="L334" i="1"/>
  <c r="M334" i="1" s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U333" i="1"/>
  <c r="T333" i="1"/>
  <c r="V333" i="1" s="1"/>
  <c r="R333" i="1"/>
  <c r="S333" i="1" s="1"/>
  <c r="Q333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R332" i="1"/>
  <c r="Q332" i="1"/>
  <c r="S332" i="1" s="1"/>
  <c r="P332" i="1"/>
  <c r="O332" i="1"/>
  <c r="N332" i="1"/>
  <c r="L332" i="1"/>
  <c r="K332" i="1"/>
  <c r="M332" i="1" s="1"/>
  <c r="J332" i="1"/>
  <c r="I332" i="1"/>
  <c r="H332" i="1"/>
  <c r="AB332" i="1" s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V331" i="1" s="1"/>
  <c r="T331" i="1"/>
  <c r="S331" i="1"/>
  <c r="R331" i="1"/>
  <c r="Q331" i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V330" i="1"/>
  <c r="U330" i="1"/>
  <c r="T330" i="1"/>
  <c r="R330" i="1"/>
  <c r="Q330" i="1"/>
  <c r="S330" i="1" s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Y329" i="1"/>
  <c r="Z329" i="1" s="1"/>
  <c r="X329" i="1"/>
  <c r="W329" i="1"/>
  <c r="U329" i="1"/>
  <c r="T329" i="1"/>
  <c r="V329" i="1" s="1"/>
  <c r="R329" i="1"/>
  <c r="Q329" i="1"/>
  <c r="S329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Z328" i="1" s="1"/>
  <c r="W328" i="1"/>
  <c r="U328" i="1"/>
  <c r="T328" i="1"/>
  <c r="V328" i="1" s="1"/>
  <c r="R328" i="1"/>
  <c r="Q328" i="1"/>
  <c r="S328" i="1" s="1"/>
  <c r="P328" i="1"/>
  <c r="O328" i="1"/>
  <c r="N328" i="1"/>
  <c r="L328" i="1"/>
  <c r="K328" i="1"/>
  <c r="M328" i="1" s="1"/>
  <c r="AB328" i="1" s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V327" i="1" s="1"/>
  <c r="S327" i="1"/>
  <c r="R327" i="1"/>
  <c r="Q327" i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Y326" i="1"/>
  <c r="Z326" i="1" s="1"/>
  <c r="X326" i="1"/>
  <c r="W326" i="1"/>
  <c r="V326" i="1"/>
  <c r="U326" i="1"/>
  <c r="T326" i="1"/>
  <c r="R326" i="1"/>
  <c r="Q326" i="1"/>
  <c r="S326" i="1" s="1"/>
  <c r="P326" i="1"/>
  <c r="O326" i="1"/>
  <c r="N326" i="1"/>
  <c r="L326" i="1"/>
  <c r="M326" i="1" s="1"/>
  <c r="K326" i="1"/>
  <c r="J326" i="1"/>
  <c r="AB326" i="1" s="1"/>
  <c r="I326" i="1"/>
  <c r="H326" i="1"/>
  <c r="G326" i="1"/>
  <c r="F326" i="1"/>
  <c r="E326" i="1"/>
  <c r="D326" i="1"/>
  <c r="B326" i="1"/>
  <c r="A326" i="1"/>
  <c r="AA325" i="1"/>
  <c r="Y325" i="1"/>
  <c r="Z325" i="1" s="1"/>
  <c r="X325" i="1"/>
  <c r="W325" i="1"/>
  <c r="U325" i="1"/>
  <c r="T325" i="1"/>
  <c r="V325" i="1" s="1"/>
  <c r="R325" i="1"/>
  <c r="S325" i="1" s="1"/>
  <c r="Q325" i="1"/>
  <c r="P325" i="1"/>
  <c r="O325" i="1"/>
  <c r="N325" i="1"/>
  <c r="M325" i="1"/>
  <c r="L325" i="1"/>
  <c r="K325" i="1"/>
  <c r="J325" i="1"/>
  <c r="I325" i="1"/>
  <c r="H325" i="1"/>
  <c r="AB325" i="1" s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R324" i="1"/>
  <c r="Q324" i="1"/>
  <c r="S324" i="1" s="1"/>
  <c r="P324" i="1"/>
  <c r="O324" i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V323" i="1" s="1"/>
  <c r="T323" i="1"/>
  <c r="S323" i="1"/>
  <c r="R323" i="1"/>
  <c r="Q323" i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V322" i="1"/>
  <c r="U322" i="1"/>
  <c r="T322" i="1"/>
  <c r="R322" i="1"/>
  <c r="Q322" i="1"/>
  <c r="S322" i="1" s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Y321" i="1"/>
  <c r="Z321" i="1" s="1"/>
  <c r="X321" i="1"/>
  <c r="W321" i="1"/>
  <c r="U321" i="1"/>
  <c r="T321" i="1"/>
  <c r="V321" i="1" s="1"/>
  <c r="R321" i="1"/>
  <c r="Q321" i="1"/>
  <c r="S321" i="1" s="1"/>
  <c r="P321" i="1"/>
  <c r="O321" i="1"/>
  <c r="N321" i="1"/>
  <c r="M321" i="1"/>
  <c r="AB321" i="1" s="1"/>
  <c r="L321" i="1"/>
  <c r="K321" i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Z320" i="1" s="1"/>
  <c r="W320" i="1"/>
  <c r="U320" i="1"/>
  <c r="T320" i="1"/>
  <c r="V320" i="1" s="1"/>
  <c r="R320" i="1"/>
  <c r="Q320" i="1"/>
  <c r="S320" i="1" s="1"/>
  <c r="P320" i="1"/>
  <c r="O320" i="1"/>
  <c r="N320" i="1"/>
  <c r="L320" i="1"/>
  <c r="K320" i="1"/>
  <c r="M320" i="1" s="1"/>
  <c r="AB320" i="1" s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V319" i="1" s="1"/>
  <c r="S319" i="1"/>
  <c r="R319" i="1"/>
  <c r="Q319" i="1"/>
  <c r="O319" i="1"/>
  <c r="N319" i="1"/>
  <c r="P319" i="1" s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V318" i="1"/>
  <c r="U318" i="1"/>
  <c r="T318" i="1"/>
  <c r="R318" i="1"/>
  <c r="Q318" i="1"/>
  <c r="S318" i="1" s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 s="1"/>
  <c r="AA317" i="1"/>
  <c r="Y317" i="1"/>
  <c r="Z317" i="1" s="1"/>
  <c r="X317" i="1"/>
  <c r="W317" i="1"/>
  <c r="U317" i="1"/>
  <c r="T317" i="1"/>
  <c r="V317" i="1" s="1"/>
  <c r="R317" i="1"/>
  <c r="Q317" i="1"/>
  <c r="S317" i="1" s="1"/>
  <c r="O317" i="1"/>
  <c r="N317" i="1"/>
  <c r="P317" i="1" s="1"/>
  <c r="M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W316" i="1"/>
  <c r="U316" i="1"/>
  <c r="T316" i="1"/>
  <c r="V316" i="1" s="1"/>
  <c r="R316" i="1"/>
  <c r="S316" i="1" s="1"/>
  <c r="Q316" i="1"/>
  <c r="P316" i="1"/>
  <c r="O316" i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Y315" i="1"/>
  <c r="Z315" i="1" s="1"/>
  <c r="X315" i="1"/>
  <c r="W315" i="1"/>
  <c r="U315" i="1"/>
  <c r="V315" i="1" s="1"/>
  <c r="T315" i="1"/>
  <c r="S315" i="1"/>
  <c r="R315" i="1"/>
  <c r="Q315" i="1"/>
  <c r="O315" i="1"/>
  <c r="N315" i="1"/>
  <c r="P315" i="1" s="1"/>
  <c r="L315" i="1"/>
  <c r="K315" i="1"/>
  <c r="M315" i="1" s="1"/>
  <c r="AB315" i="1" s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V314" i="1"/>
  <c r="U314" i="1"/>
  <c r="T314" i="1"/>
  <c r="R314" i="1"/>
  <c r="Q314" i="1"/>
  <c r="S314" i="1" s="1"/>
  <c r="O314" i="1"/>
  <c r="N314" i="1"/>
  <c r="P314" i="1" s="1"/>
  <c r="L314" i="1"/>
  <c r="M314" i="1" s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Z313" i="1" s="1"/>
  <c r="X313" i="1"/>
  <c r="W313" i="1"/>
  <c r="U313" i="1"/>
  <c r="T313" i="1"/>
  <c r="V313" i="1" s="1"/>
  <c r="R313" i="1"/>
  <c r="Q313" i="1"/>
  <c r="S313" i="1" s="1"/>
  <c r="O313" i="1"/>
  <c r="P313" i="1" s="1"/>
  <c r="N313" i="1"/>
  <c r="M313" i="1"/>
  <c r="L313" i="1"/>
  <c r="K313" i="1"/>
  <c r="J313" i="1"/>
  <c r="I313" i="1"/>
  <c r="H313" i="1"/>
  <c r="AB313" i="1" s="1"/>
  <c r="G313" i="1"/>
  <c r="F313" i="1"/>
  <c r="E313" i="1"/>
  <c r="D313" i="1"/>
  <c r="B313" i="1"/>
  <c r="A313" i="1" s="1"/>
  <c r="AA312" i="1"/>
  <c r="Y312" i="1"/>
  <c r="X312" i="1"/>
  <c r="W312" i="1"/>
  <c r="U312" i="1"/>
  <c r="V312" i="1" s="1"/>
  <c r="T312" i="1"/>
  <c r="S312" i="1"/>
  <c r="R312" i="1"/>
  <c r="Q312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V311" i="1"/>
  <c r="U311" i="1"/>
  <c r="T311" i="1"/>
  <c r="S311" i="1"/>
  <c r="R311" i="1"/>
  <c r="Q311" i="1"/>
  <c r="P311" i="1"/>
  <c r="O311" i="1"/>
  <c r="N311" i="1"/>
  <c r="L311" i="1"/>
  <c r="M311" i="1" s="1"/>
  <c r="K311" i="1"/>
  <c r="J311" i="1"/>
  <c r="I311" i="1"/>
  <c r="H311" i="1"/>
  <c r="G311" i="1"/>
  <c r="F311" i="1"/>
  <c r="E311" i="1"/>
  <c r="D311" i="1"/>
  <c r="B311" i="1"/>
  <c r="A311" i="1" s="1"/>
  <c r="AA310" i="1"/>
  <c r="Y310" i="1"/>
  <c r="X310" i="1"/>
  <c r="Z310" i="1" s="1"/>
  <c r="W310" i="1"/>
  <c r="U310" i="1"/>
  <c r="T310" i="1"/>
  <c r="V310" i="1" s="1"/>
  <c r="S310" i="1"/>
  <c r="R310" i="1"/>
  <c r="Q310" i="1"/>
  <c r="O310" i="1"/>
  <c r="P310" i="1" s="1"/>
  <c r="N310" i="1"/>
  <c r="M310" i="1"/>
  <c r="AB310" i="1" s="1"/>
  <c r="L310" i="1"/>
  <c r="K310" i="1"/>
  <c r="J310" i="1"/>
  <c r="I310" i="1"/>
  <c r="H310" i="1"/>
  <c r="G310" i="1"/>
  <c r="F310" i="1"/>
  <c r="E310" i="1"/>
  <c r="D310" i="1"/>
  <c r="B310" i="1"/>
  <c r="A310" i="1" s="1"/>
  <c r="AA309" i="1"/>
  <c r="Y309" i="1"/>
  <c r="X309" i="1"/>
  <c r="Z309" i="1" s="1"/>
  <c r="W309" i="1"/>
  <c r="V309" i="1"/>
  <c r="U309" i="1"/>
  <c r="T309" i="1"/>
  <c r="R309" i="1"/>
  <c r="S309" i="1" s="1"/>
  <c r="Q309" i="1"/>
  <c r="P309" i="1"/>
  <c r="O309" i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V308" i="1" s="1"/>
  <c r="T308" i="1"/>
  <c r="S308" i="1"/>
  <c r="R308" i="1"/>
  <c r="Q308" i="1"/>
  <c r="O308" i="1"/>
  <c r="N308" i="1"/>
  <c r="P308" i="1" s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V307" i="1"/>
  <c r="U307" i="1"/>
  <c r="T307" i="1"/>
  <c r="R307" i="1"/>
  <c r="Q307" i="1"/>
  <c r="S307" i="1" s="1"/>
  <c r="P307" i="1"/>
  <c r="O307" i="1"/>
  <c r="N307" i="1"/>
  <c r="L307" i="1"/>
  <c r="M307" i="1" s="1"/>
  <c r="K307" i="1"/>
  <c r="J307" i="1"/>
  <c r="I307" i="1"/>
  <c r="H307" i="1"/>
  <c r="G307" i="1"/>
  <c r="F307" i="1"/>
  <c r="E307" i="1"/>
  <c r="D307" i="1"/>
  <c r="B307" i="1"/>
  <c r="A307" i="1" s="1"/>
  <c r="AA306" i="1"/>
  <c r="Y306" i="1"/>
  <c r="X306" i="1"/>
  <c r="Z306" i="1" s="1"/>
  <c r="W306" i="1"/>
  <c r="U306" i="1"/>
  <c r="T306" i="1"/>
  <c r="V306" i="1" s="1"/>
  <c r="S306" i="1"/>
  <c r="R306" i="1"/>
  <c r="Q306" i="1"/>
  <c r="O306" i="1"/>
  <c r="P306" i="1" s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AA305" i="1"/>
  <c r="Y305" i="1"/>
  <c r="X305" i="1"/>
  <c r="Z305" i="1" s="1"/>
  <c r="W305" i="1"/>
  <c r="V305" i="1"/>
  <c r="U305" i="1"/>
  <c r="T305" i="1"/>
  <c r="R305" i="1"/>
  <c r="S305" i="1" s="1"/>
  <c r="Q305" i="1"/>
  <c r="P305" i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V304" i="1" s="1"/>
  <c r="T304" i="1"/>
  <c r="S304" i="1"/>
  <c r="R304" i="1"/>
  <c r="Q304" i="1"/>
  <c r="O304" i="1"/>
  <c r="N304" i="1"/>
  <c r="P304" i="1" s="1"/>
  <c r="M304" i="1"/>
  <c r="L304" i="1"/>
  <c r="K304" i="1"/>
  <c r="J304" i="1"/>
  <c r="I304" i="1"/>
  <c r="H304" i="1"/>
  <c r="AB304" i="1" s="1"/>
  <c r="G304" i="1"/>
  <c r="F304" i="1"/>
  <c r="E304" i="1"/>
  <c r="D304" i="1"/>
  <c r="B304" i="1"/>
  <c r="A304" i="1"/>
  <c r="AA303" i="1"/>
  <c r="Y303" i="1"/>
  <c r="X303" i="1"/>
  <c r="Z303" i="1" s="1"/>
  <c r="W303" i="1"/>
  <c r="V303" i="1"/>
  <c r="U303" i="1"/>
  <c r="T303" i="1"/>
  <c r="R303" i="1"/>
  <c r="Q303" i="1"/>
  <c r="S303" i="1" s="1"/>
  <c r="P303" i="1"/>
  <c r="O303" i="1"/>
  <c r="N303" i="1"/>
  <c r="L303" i="1"/>
  <c r="M303" i="1" s="1"/>
  <c r="K303" i="1"/>
  <c r="J303" i="1"/>
  <c r="I303" i="1"/>
  <c r="H303" i="1"/>
  <c r="G303" i="1"/>
  <c r="F303" i="1"/>
  <c r="E303" i="1"/>
  <c r="D303" i="1"/>
  <c r="B303" i="1"/>
  <c r="A303" i="1" s="1"/>
  <c r="AA302" i="1"/>
  <c r="Y302" i="1"/>
  <c r="X302" i="1"/>
  <c r="Z302" i="1" s="1"/>
  <c r="W302" i="1"/>
  <c r="U302" i="1"/>
  <c r="T302" i="1"/>
  <c r="V302" i="1" s="1"/>
  <c r="S302" i="1"/>
  <c r="R302" i="1"/>
  <c r="Q302" i="1"/>
  <c r="O302" i="1"/>
  <c r="P302" i="1" s="1"/>
  <c r="N302" i="1"/>
  <c r="M302" i="1"/>
  <c r="AB302" i="1" s="1"/>
  <c r="L302" i="1"/>
  <c r="K302" i="1"/>
  <c r="J302" i="1"/>
  <c r="I302" i="1"/>
  <c r="H302" i="1"/>
  <c r="G302" i="1"/>
  <c r="F302" i="1"/>
  <c r="E302" i="1"/>
  <c r="D302" i="1"/>
  <c r="B302" i="1"/>
  <c r="A302" i="1" s="1"/>
  <c r="AA301" i="1"/>
  <c r="Y301" i="1"/>
  <c r="X301" i="1"/>
  <c r="Z301" i="1" s="1"/>
  <c r="W301" i="1"/>
  <c r="V301" i="1"/>
  <c r="U301" i="1"/>
  <c r="T301" i="1"/>
  <c r="R301" i="1"/>
  <c r="S301" i="1" s="1"/>
  <c r="Q301" i="1"/>
  <c r="P301" i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V300" i="1" s="1"/>
  <c r="T300" i="1"/>
  <c r="S300" i="1"/>
  <c r="R300" i="1"/>
  <c r="Q300" i="1"/>
  <c r="O300" i="1"/>
  <c r="N300" i="1"/>
  <c r="P300" i="1" s="1"/>
  <c r="M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V299" i="1"/>
  <c r="U299" i="1"/>
  <c r="T299" i="1"/>
  <c r="R299" i="1"/>
  <c r="Q299" i="1"/>
  <c r="S299" i="1" s="1"/>
  <c r="P299" i="1"/>
  <c r="O299" i="1"/>
  <c r="N299" i="1"/>
  <c r="L299" i="1"/>
  <c r="M299" i="1" s="1"/>
  <c r="K299" i="1"/>
  <c r="J299" i="1"/>
  <c r="I299" i="1"/>
  <c r="H299" i="1"/>
  <c r="G299" i="1"/>
  <c r="F299" i="1"/>
  <c r="E299" i="1"/>
  <c r="D299" i="1"/>
  <c r="B299" i="1"/>
  <c r="A299" i="1" s="1"/>
  <c r="AA298" i="1"/>
  <c r="Y298" i="1"/>
  <c r="X298" i="1"/>
  <c r="Z298" i="1" s="1"/>
  <c r="W298" i="1"/>
  <c r="U298" i="1"/>
  <c r="T298" i="1"/>
  <c r="V298" i="1" s="1"/>
  <c r="S298" i="1"/>
  <c r="R298" i="1"/>
  <c r="Q298" i="1"/>
  <c r="O298" i="1"/>
  <c r="P298" i="1" s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Z297" i="1" s="1"/>
  <c r="W297" i="1"/>
  <c r="V297" i="1"/>
  <c r="U297" i="1"/>
  <c r="T297" i="1"/>
  <c r="S297" i="1"/>
  <c r="R297" i="1"/>
  <c r="Q297" i="1"/>
  <c r="P297" i="1"/>
  <c r="O297" i="1"/>
  <c r="N297" i="1"/>
  <c r="L297" i="1"/>
  <c r="K297" i="1"/>
  <c r="M297" i="1" s="1"/>
  <c r="AB297" i="1" s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V296" i="1"/>
  <c r="U296" i="1"/>
  <c r="T296" i="1"/>
  <c r="S296" i="1"/>
  <c r="R296" i="1"/>
  <c r="Q296" i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V295" i="1"/>
  <c r="U295" i="1"/>
  <c r="T295" i="1"/>
  <c r="R295" i="1"/>
  <c r="Q295" i="1"/>
  <c r="S295" i="1" s="1"/>
  <c r="P295" i="1"/>
  <c r="O295" i="1"/>
  <c r="N295" i="1"/>
  <c r="M295" i="1"/>
  <c r="L295" i="1"/>
  <c r="K295" i="1"/>
  <c r="J295" i="1"/>
  <c r="AB295" i="1" s="1"/>
  <c r="I295" i="1"/>
  <c r="H295" i="1"/>
  <c r="G295" i="1"/>
  <c r="F295" i="1"/>
  <c r="E295" i="1"/>
  <c r="D295" i="1"/>
  <c r="B295" i="1"/>
  <c r="A295" i="1" s="1"/>
  <c r="AA294" i="1"/>
  <c r="Y294" i="1"/>
  <c r="X294" i="1"/>
  <c r="Z294" i="1" s="1"/>
  <c r="W294" i="1"/>
  <c r="U294" i="1"/>
  <c r="T294" i="1"/>
  <c r="V294" i="1" s="1"/>
  <c r="S294" i="1"/>
  <c r="R294" i="1"/>
  <c r="Q294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AA293" i="1"/>
  <c r="Y293" i="1"/>
  <c r="X293" i="1"/>
  <c r="Z293" i="1" s="1"/>
  <c r="W293" i="1"/>
  <c r="V293" i="1"/>
  <c r="U293" i="1"/>
  <c r="T293" i="1"/>
  <c r="S293" i="1"/>
  <c r="R293" i="1"/>
  <c r="Q293" i="1"/>
  <c r="P293" i="1"/>
  <c r="O293" i="1"/>
  <c r="N293" i="1"/>
  <c r="L293" i="1"/>
  <c r="K293" i="1"/>
  <c r="M293" i="1" s="1"/>
  <c r="AB293" i="1" s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V292" i="1"/>
  <c r="U292" i="1"/>
  <c r="T292" i="1"/>
  <c r="S292" i="1"/>
  <c r="R292" i="1"/>
  <c r="Q292" i="1"/>
  <c r="O292" i="1"/>
  <c r="N292" i="1"/>
  <c r="P292" i="1" s="1"/>
  <c r="M292" i="1"/>
  <c r="L292" i="1"/>
  <c r="K292" i="1"/>
  <c r="J292" i="1"/>
  <c r="I292" i="1"/>
  <c r="H292" i="1"/>
  <c r="AB292" i="1" s="1"/>
  <c r="G292" i="1"/>
  <c r="F292" i="1"/>
  <c r="E292" i="1"/>
  <c r="D292" i="1"/>
  <c r="B292" i="1"/>
  <c r="A292" i="1"/>
  <c r="AA291" i="1"/>
  <c r="Y291" i="1"/>
  <c r="X291" i="1"/>
  <c r="Z291" i="1" s="1"/>
  <c r="W291" i="1"/>
  <c r="V291" i="1"/>
  <c r="U291" i="1"/>
  <c r="T291" i="1"/>
  <c r="R291" i="1"/>
  <c r="Q291" i="1"/>
  <c r="S291" i="1" s="1"/>
  <c r="P291" i="1"/>
  <c r="O291" i="1"/>
  <c r="N291" i="1"/>
  <c r="M291" i="1"/>
  <c r="L291" i="1"/>
  <c r="K291" i="1"/>
  <c r="J291" i="1"/>
  <c r="AB291" i="1" s="1"/>
  <c r="I291" i="1"/>
  <c r="H291" i="1"/>
  <c r="G291" i="1"/>
  <c r="F291" i="1"/>
  <c r="E291" i="1"/>
  <c r="D291" i="1"/>
  <c r="B291" i="1"/>
  <c r="A291" i="1" s="1"/>
  <c r="AA290" i="1"/>
  <c r="Y290" i="1"/>
  <c r="X290" i="1"/>
  <c r="Z290" i="1" s="1"/>
  <c r="W290" i="1"/>
  <c r="U290" i="1"/>
  <c r="T290" i="1"/>
  <c r="V290" i="1" s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V289" i="1"/>
  <c r="U289" i="1"/>
  <c r="T289" i="1"/>
  <c r="S289" i="1"/>
  <c r="R289" i="1"/>
  <c r="Q289" i="1"/>
  <c r="P289" i="1"/>
  <c r="O289" i="1"/>
  <c r="N289" i="1"/>
  <c r="L289" i="1"/>
  <c r="K289" i="1"/>
  <c r="M289" i="1" s="1"/>
  <c r="AB289" i="1" s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V288" i="1"/>
  <c r="U288" i="1"/>
  <c r="T288" i="1"/>
  <c r="S288" i="1"/>
  <c r="R288" i="1"/>
  <c r="Q288" i="1"/>
  <c r="O288" i="1"/>
  <c r="N288" i="1"/>
  <c r="P288" i="1" s="1"/>
  <c r="M288" i="1"/>
  <c r="L288" i="1"/>
  <c r="K288" i="1"/>
  <c r="J288" i="1"/>
  <c r="I288" i="1"/>
  <c r="AB288" i="1" s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V287" i="1"/>
  <c r="U287" i="1"/>
  <c r="T287" i="1"/>
  <c r="R287" i="1"/>
  <c r="Q287" i="1"/>
  <c r="S287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AA286" i="1"/>
  <c r="Y286" i="1"/>
  <c r="X286" i="1"/>
  <c r="Z286" i="1" s="1"/>
  <c r="W286" i="1"/>
  <c r="U286" i="1"/>
  <c r="T286" i="1"/>
  <c r="V286" i="1" s="1"/>
  <c r="S286" i="1"/>
  <c r="R286" i="1"/>
  <c r="Q286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AA285" i="1"/>
  <c r="Y285" i="1"/>
  <c r="X285" i="1"/>
  <c r="Z285" i="1" s="1"/>
  <c r="W285" i="1"/>
  <c r="V285" i="1"/>
  <c r="U285" i="1"/>
  <c r="T285" i="1"/>
  <c r="S285" i="1"/>
  <c r="R285" i="1"/>
  <c r="Q285" i="1"/>
  <c r="P285" i="1"/>
  <c r="O285" i="1"/>
  <c r="N285" i="1"/>
  <c r="L285" i="1"/>
  <c r="K285" i="1"/>
  <c r="M285" i="1" s="1"/>
  <c r="AB285" i="1" s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Z284" i="1" s="1"/>
  <c r="W284" i="1"/>
  <c r="V284" i="1"/>
  <c r="U284" i="1"/>
  <c r="T284" i="1"/>
  <c r="S284" i="1"/>
  <c r="R284" i="1"/>
  <c r="Q284" i="1"/>
  <c r="O284" i="1"/>
  <c r="N284" i="1"/>
  <c r="P284" i="1" s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V283" i="1"/>
  <c r="U283" i="1"/>
  <c r="T283" i="1"/>
  <c r="R283" i="1"/>
  <c r="Q283" i="1"/>
  <c r="S283" i="1" s="1"/>
  <c r="P283" i="1"/>
  <c r="O283" i="1"/>
  <c r="N283" i="1"/>
  <c r="M283" i="1"/>
  <c r="L283" i="1"/>
  <c r="K283" i="1"/>
  <c r="J283" i="1"/>
  <c r="AB283" i="1" s="1"/>
  <c r="I283" i="1"/>
  <c r="H283" i="1"/>
  <c r="G283" i="1"/>
  <c r="F283" i="1"/>
  <c r="E283" i="1"/>
  <c r="D283" i="1"/>
  <c r="B283" i="1"/>
  <c r="A283" i="1" s="1"/>
  <c r="AA282" i="1"/>
  <c r="Y282" i="1"/>
  <c r="X282" i="1"/>
  <c r="Z282" i="1" s="1"/>
  <c r="W282" i="1"/>
  <c r="U282" i="1"/>
  <c r="T282" i="1"/>
  <c r="V282" i="1" s="1"/>
  <c r="S282" i="1"/>
  <c r="R282" i="1"/>
  <c r="Q282" i="1"/>
  <c r="P282" i="1"/>
  <c r="O282" i="1"/>
  <c r="N282" i="1"/>
  <c r="M282" i="1"/>
  <c r="AB282" i="1" s="1"/>
  <c r="L282" i="1"/>
  <c r="K282" i="1"/>
  <c r="J282" i="1"/>
  <c r="I282" i="1"/>
  <c r="H282" i="1"/>
  <c r="G282" i="1"/>
  <c r="F282" i="1"/>
  <c r="E282" i="1"/>
  <c r="D282" i="1"/>
  <c r="B282" i="1"/>
  <c r="A282" i="1" s="1"/>
  <c r="AA281" i="1"/>
  <c r="Y281" i="1"/>
  <c r="X281" i="1"/>
  <c r="Z281" i="1" s="1"/>
  <c r="W281" i="1"/>
  <c r="V281" i="1"/>
  <c r="U281" i="1"/>
  <c r="T281" i="1"/>
  <c r="S281" i="1"/>
  <c r="R281" i="1"/>
  <c r="Q281" i="1"/>
  <c r="P281" i="1"/>
  <c r="O281" i="1"/>
  <c r="N281" i="1"/>
  <c r="L281" i="1"/>
  <c r="K281" i="1"/>
  <c r="M281" i="1" s="1"/>
  <c r="AB281" i="1" s="1"/>
  <c r="J281" i="1"/>
  <c r="I281" i="1"/>
  <c r="H281" i="1"/>
  <c r="G281" i="1"/>
  <c r="F281" i="1"/>
  <c r="E281" i="1"/>
  <c r="D281" i="1"/>
  <c r="B281" i="1"/>
  <c r="A281" i="1" s="1"/>
  <c r="AA280" i="1"/>
  <c r="Y280" i="1"/>
  <c r="X280" i="1"/>
  <c r="Z280" i="1" s="1"/>
  <c r="W280" i="1"/>
  <c r="V280" i="1"/>
  <c r="U280" i="1"/>
  <c r="T280" i="1"/>
  <c r="S280" i="1"/>
  <c r="R280" i="1"/>
  <c r="Q280" i="1"/>
  <c r="O280" i="1"/>
  <c r="N280" i="1"/>
  <c r="P280" i="1" s="1"/>
  <c r="M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V279" i="1"/>
  <c r="U279" i="1"/>
  <c r="T279" i="1"/>
  <c r="R279" i="1"/>
  <c r="Q279" i="1"/>
  <c r="S279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AA278" i="1"/>
  <c r="Y278" i="1"/>
  <c r="X278" i="1"/>
  <c r="Z278" i="1" s="1"/>
  <c r="W278" i="1"/>
  <c r="U278" i="1"/>
  <c r="T278" i="1"/>
  <c r="V278" i="1" s="1"/>
  <c r="S278" i="1"/>
  <c r="R278" i="1"/>
  <c r="Q278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AA277" i="1"/>
  <c r="Y277" i="1"/>
  <c r="X277" i="1"/>
  <c r="Z277" i="1" s="1"/>
  <c r="W277" i="1"/>
  <c r="V277" i="1"/>
  <c r="U277" i="1"/>
  <c r="T277" i="1"/>
  <c r="S277" i="1"/>
  <c r="R277" i="1"/>
  <c r="Q277" i="1"/>
  <c r="P277" i="1"/>
  <c r="O277" i="1"/>
  <c r="N277" i="1"/>
  <c r="L277" i="1"/>
  <c r="K277" i="1"/>
  <c r="M277" i="1" s="1"/>
  <c r="AB277" i="1" s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V276" i="1"/>
  <c r="U276" i="1"/>
  <c r="T276" i="1"/>
  <c r="S276" i="1"/>
  <c r="R276" i="1"/>
  <c r="Q276" i="1"/>
  <c r="O276" i="1"/>
  <c r="N276" i="1"/>
  <c r="P276" i="1" s="1"/>
  <c r="M276" i="1"/>
  <c r="L276" i="1"/>
  <c r="K276" i="1"/>
  <c r="J276" i="1"/>
  <c r="I276" i="1"/>
  <c r="AB276" i="1" s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V275" i="1"/>
  <c r="U275" i="1"/>
  <c r="T275" i="1"/>
  <c r="R275" i="1"/>
  <c r="Q275" i="1"/>
  <c r="S275" i="1" s="1"/>
  <c r="P275" i="1"/>
  <c r="O275" i="1"/>
  <c r="N275" i="1"/>
  <c r="M275" i="1"/>
  <c r="L275" i="1"/>
  <c r="K275" i="1"/>
  <c r="J275" i="1"/>
  <c r="AB275" i="1" s="1"/>
  <c r="I275" i="1"/>
  <c r="H275" i="1"/>
  <c r="G275" i="1"/>
  <c r="F275" i="1"/>
  <c r="E275" i="1"/>
  <c r="D275" i="1"/>
  <c r="B275" i="1"/>
  <c r="A275" i="1" s="1"/>
  <c r="AA274" i="1"/>
  <c r="Y274" i="1"/>
  <c r="X274" i="1"/>
  <c r="Z274" i="1" s="1"/>
  <c r="W274" i="1"/>
  <c r="U274" i="1"/>
  <c r="T274" i="1"/>
  <c r="V274" i="1" s="1"/>
  <c r="S274" i="1"/>
  <c r="R274" i="1"/>
  <c r="Q274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AA273" i="1"/>
  <c r="Y273" i="1"/>
  <c r="X273" i="1"/>
  <c r="Z273" i="1" s="1"/>
  <c r="W273" i="1"/>
  <c r="V273" i="1"/>
  <c r="U273" i="1"/>
  <c r="T273" i="1"/>
  <c r="S273" i="1"/>
  <c r="R273" i="1"/>
  <c r="Q273" i="1"/>
  <c r="P273" i="1"/>
  <c r="O273" i="1"/>
  <c r="N273" i="1"/>
  <c r="L273" i="1"/>
  <c r="K273" i="1"/>
  <c r="M273" i="1" s="1"/>
  <c r="AB273" i="1" s="1"/>
  <c r="J273" i="1"/>
  <c r="I273" i="1"/>
  <c r="H273" i="1"/>
  <c r="G273" i="1"/>
  <c r="F273" i="1"/>
  <c r="E273" i="1"/>
  <c r="D273" i="1"/>
  <c r="B273" i="1"/>
  <c r="A273" i="1" s="1"/>
  <c r="AA272" i="1"/>
  <c r="Y272" i="1"/>
  <c r="X272" i="1"/>
  <c r="Z272" i="1" s="1"/>
  <c r="W272" i="1"/>
  <c r="V272" i="1"/>
  <c r="U272" i="1"/>
  <c r="T272" i="1"/>
  <c r="S272" i="1"/>
  <c r="R272" i="1"/>
  <c r="Q272" i="1"/>
  <c r="O272" i="1"/>
  <c r="N272" i="1"/>
  <c r="P272" i="1" s="1"/>
  <c r="M272" i="1"/>
  <c r="L272" i="1"/>
  <c r="K272" i="1"/>
  <c r="J272" i="1"/>
  <c r="I272" i="1"/>
  <c r="AB272" i="1" s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V271" i="1"/>
  <c r="U271" i="1"/>
  <c r="T271" i="1"/>
  <c r="R271" i="1"/>
  <c r="Q271" i="1"/>
  <c r="S271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AA270" i="1"/>
  <c r="Y270" i="1"/>
  <c r="X270" i="1"/>
  <c r="Z270" i="1" s="1"/>
  <c r="W270" i="1"/>
  <c r="U270" i="1"/>
  <c r="T270" i="1"/>
  <c r="V270" i="1" s="1"/>
  <c r="S270" i="1"/>
  <c r="R270" i="1"/>
  <c r="Q270" i="1"/>
  <c r="P270" i="1"/>
  <c r="AB270" i="1" s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AA269" i="1"/>
  <c r="Y269" i="1"/>
  <c r="X269" i="1"/>
  <c r="Z269" i="1" s="1"/>
  <c r="W269" i="1"/>
  <c r="V269" i="1"/>
  <c r="U269" i="1"/>
  <c r="T269" i="1"/>
  <c r="S269" i="1"/>
  <c r="R269" i="1"/>
  <c r="Q269" i="1"/>
  <c r="P269" i="1"/>
  <c r="O269" i="1"/>
  <c r="N269" i="1"/>
  <c r="L269" i="1"/>
  <c r="K269" i="1"/>
  <c r="M269" i="1" s="1"/>
  <c r="AB269" i="1" s="1"/>
  <c r="J269" i="1"/>
  <c r="I269" i="1"/>
  <c r="H269" i="1"/>
  <c r="G269" i="1"/>
  <c r="F269" i="1"/>
  <c r="E269" i="1"/>
  <c r="D269" i="1"/>
  <c r="B269" i="1"/>
  <c r="A269" i="1" s="1"/>
  <c r="AA268" i="1"/>
  <c r="Y268" i="1"/>
  <c r="X268" i="1"/>
  <c r="Z268" i="1" s="1"/>
  <c r="W268" i="1"/>
  <c r="V268" i="1"/>
  <c r="U268" i="1"/>
  <c r="T268" i="1"/>
  <c r="S268" i="1"/>
  <c r="R268" i="1"/>
  <c r="Q268" i="1"/>
  <c r="O268" i="1"/>
  <c r="N268" i="1"/>
  <c r="P268" i="1" s="1"/>
  <c r="M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V267" i="1"/>
  <c r="U267" i="1"/>
  <c r="T267" i="1"/>
  <c r="R267" i="1"/>
  <c r="Q267" i="1"/>
  <c r="S267" i="1" s="1"/>
  <c r="P267" i="1"/>
  <c r="O267" i="1"/>
  <c r="N267" i="1"/>
  <c r="M267" i="1"/>
  <c r="L267" i="1"/>
  <c r="K267" i="1"/>
  <c r="J267" i="1"/>
  <c r="AB267" i="1" s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U266" i="1"/>
  <c r="T266" i="1"/>
  <c r="V266" i="1" s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AA265" i="1"/>
  <c r="Y265" i="1"/>
  <c r="X265" i="1"/>
  <c r="Z265" i="1" s="1"/>
  <c r="W265" i="1"/>
  <c r="V265" i="1"/>
  <c r="U265" i="1"/>
  <c r="T265" i="1"/>
  <c r="S265" i="1"/>
  <c r="R265" i="1"/>
  <c r="Q265" i="1"/>
  <c r="P265" i="1"/>
  <c r="O265" i="1"/>
  <c r="N265" i="1"/>
  <c r="L265" i="1"/>
  <c r="K265" i="1"/>
  <c r="M265" i="1" s="1"/>
  <c r="AB265" i="1" s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V264" i="1"/>
  <c r="U264" i="1"/>
  <c r="T264" i="1"/>
  <c r="S264" i="1"/>
  <c r="R264" i="1"/>
  <c r="Q264" i="1"/>
  <c r="O264" i="1"/>
  <c r="N264" i="1"/>
  <c r="P264" i="1" s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V263" i="1"/>
  <c r="U263" i="1"/>
  <c r="T263" i="1"/>
  <c r="R263" i="1"/>
  <c r="Q263" i="1"/>
  <c r="S263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U262" i="1"/>
  <c r="T262" i="1"/>
  <c r="V262" i="1" s="1"/>
  <c r="S262" i="1"/>
  <c r="R262" i="1"/>
  <c r="Q262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AA261" i="1"/>
  <c r="Y261" i="1"/>
  <c r="Z261" i="1" s="1"/>
  <c r="X261" i="1"/>
  <c r="W261" i="1"/>
  <c r="V261" i="1"/>
  <c r="U261" i="1"/>
  <c r="T261" i="1"/>
  <c r="S261" i="1"/>
  <c r="R261" i="1"/>
  <c r="Q261" i="1"/>
  <c r="P261" i="1"/>
  <c r="O261" i="1"/>
  <c r="N261" i="1"/>
  <c r="L261" i="1"/>
  <c r="K261" i="1"/>
  <c r="M261" i="1" s="1"/>
  <c r="AB261" i="1" s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V260" i="1"/>
  <c r="U260" i="1"/>
  <c r="T260" i="1"/>
  <c r="S260" i="1"/>
  <c r="R260" i="1"/>
  <c r="Q260" i="1"/>
  <c r="O260" i="1"/>
  <c r="N260" i="1"/>
  <c r="P260" i="1" s="1"/>
  <c r="M260" i="1"/>
  <c r="L260" i="1"/>
  <c r="K260" i="1"/>
  <c r="J260" i="1"/>
  <c r="I260" i="1"/>
  <c r="AB260" i="1" s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V259" i="1"/>
  <c r="U259" i="1"/>
  <c r="T259" i="1"/>
  <c r="R259" i="1"/>
  <c r="Q259" i="1"/>
  <c r="S259" i="1" s="1"/>
  <c r="P259" i="1"/>
  <c r="O259" i="1"/>
  <c r="N259" i="1"/>
  <c r="M259" i="1"/>
  <c r="L259" i="1"/>
  <c r="K259" i="1"/>
  <c r="J259" i="1"/>
  <c r="AB259" i="1" s="1"/>
  <c r="I259" i="1"/>
  <c r="H259" i="1"/>
  <c r="G259" i="1"/>
  <c r="F259" i="1"/>
  <c r="E259" i="1"/>
  <c r="D259" i="1"/>
  <c r="B259" i="1"/>
  <c r="A259" i="1" s="1"/>
  <c r="AA258" i="1"/>
  <c r="Y258" i="1"/>
  <c r="X258" i="1"/>
  <c r="Z258" i="1" s="1"/>
  <c r="W258" i="1"/>
  <c r="U258" i="1"/>
  <c r="T258" i="1"/>
  <c r="V258" i="1" s="1"/>
  <c r="S258" i="1"/>
  <c r="R258" i="1"/>
  <c r="Q258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AA257" i="1"/>
  <c r="Y257" i="1"/>
  <c r="Z257" i="1" s="1"/>
  <c r="X257" i="1"/>
  <c r="W257" i="1"/>
  <c r="V257" i="1"/>
  <c r="U257" i="1"/>
  <c r="T257" i="1"/>
  <c r="S257" i="1"/>
  <c r="R257" i="1"/>
  <c r="Q257" i="1"/>
  <c r="P257" i="1"/>
  <c r="O257" i="1"/>
  <c r="N257" i="1"/>
  <c r="L257" i="1"/>
  <c r="K257" i="1"/>
  <c r="M257" i="1" s="1"/>
  <c r="AB257" i="1" s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V256" i="1"/>
  <c r="U256" i="1"/>
  <c r="T256" i="1"/>
  <c r="S256" i="1"/>
  <c r="R256" i="1"/>
  <c r="Q256" i="1"/>
  <c r="O256" i="1"/>
  <c r="N256" i="1"/>
  <c r="P256" i="1" s="1"/>
  <c r="M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V255" i="1"/>
  <c r="U255" i="1"/>
  <c r="T255" i="1"/>
  <c r="R255" i="1"/>
  <c r="Q255" i="1"/>
  <c r="S255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AA254" i="1"/>
  <c r="Y254" i="1"/>
  <c r="X254" i="1"/>
  <c r="Z254" i="1" s="1"/>
  <c r="W254" i="1"/>
  <c r="U254" i="1"/>
  <c r="T254" i="1"/>
  <c r="V254" i="1" s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AA253" i="1"/>
  <c r="Y253" i="1"/>
  <c r="Z253" i="1" s="1"/>
  <c r="X253" i="1"/>
  <c r="W253" i="1"/>
  <c r="V253" i="1"/>
  <c r="U253" i="1"/>
  <c r="T253" i="1"/>
  <c r="S253" i="1"/>
  <c r="R253" i="1"/>
  <c r="Q253" i="1"/>
  <c r="P253" i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V252" i="1"/>
  <c r="U252" i="1"/>
  <c r="T252" i="1"/>
  <c r="S252" i="1"/>
  <c r="R252" i="1"/>
  <c r="Q252" i="1"/>
  <c r="O252" i="1"/>
  <c r="N252" i="1"/>
  <c r="P252" i="1" s="1"/>
  <c r="M252" i="1"/>
  <c r="L252" i="1"/>
  <c r="K252" i="1"/>
  <c r="J252" i="1"/>
  <c r="I252" i="1"/>
  <c r="AB252" i="1" s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V251" i="1"/>
  <c r="U251" i="1"/>
  <c r="T251" i="1"/>
  <c r="R251" i="1"/>
  <c r="Q251" i="1"/>
  <c r="S251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AA250" i="1"/>
  <c r="Y250" i="1"/>
  <c r="X250" i="1"/>
  <c r="Z250" i="1" s="1"/>
  <c r="W250" i="1"/>
  <c r="U250" i="1"/>
  <c r="T250" i="1"/>
  <c r="V250" i="1" s="1"/>
  <c r="S250" i="1"/>
  <c r="R250" i="1"/>
  <c r="Q250" i="1"/>
  <c r="P250" i="1"/>
  <c r="AB250" i="1" s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AA249" i="1"/>
  <c r="Y249" i="1"/>
  <c r="Z249" i="1" s="1"/>
  <c r="X249" i="1"/>
  <c r="W249" i="1"/>
  <c r="V249" i="1"/>
  <c r="U249" i="1"/>
  <c r="T249" i="1"/>
  <c r="S249" i="1"/>
  <c r="R249" i="1"/>
  <c r="Q249" i="1"/>
  <c r="P249" i="1"/>
  <c r="O249" i="1"/>
  <c r="N249" i="1"/>
  <c r="L249" i="1"/>
  <c r="K249" i="1"/>
  <c r="M249" i="1" s="1"/>
  <c r="AB249" i="1" s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V248" i="1"/>
  <c r="U248" i="1"/>
  <c r="T248" i="1"/>
  <c r="S248" i="1"/>
  <c r="R248" i="1"/>
  <c r="Q248" i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V247" i="1"/>
  <c r="U247" i="1"/>
  <c r="T247" i="1"/>
  <c r="R247" i="1"/>
  <c r="Q247" i="1"/>
  <c r="S247" i="1" s="1"/>
  <c r="P247" i="1"/>
  <c r="O247" i="1"/>
  <c r="N247" i="1"/>
  <c r="M247" i="1"/>
  <c r="L247" i="1"/>
  <c r="K247" i="1"/>
  <c r="J247" i="1"/>
  <c r="AB247" i="1" s="1"/>
  <c r="I247" i="1"/>
  <c r="H247" i="1"/>
  <c r="G247" i="1"/>
  <c r="F247" i="1"/>
  <c r="E247" i="1"/>
  <c r="D247" i="1"/>
  <c r="B247" i="1"/>
  <c r="A247" i="1" s="1"/>
  <c r="AA246" i="1"/>
  <c r="Y246" i="1"/>
  <c r="X246" i="1"/>
  <c r="Z246" i="1" s="1"/>
  <c r="W246" i="1"/>
  <c r="U246" i="1"/>
  <c r="T246" i="1"/>
  <c r="V246" i="1" s="1"/>
  <c r="S246" i="1"/>
  <c r="R246" i="1"/>
  <c r="Q246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AA245" i="1"/>
  <c r="Y245" i="1"/>
  <c r="Z245" i="1" s="1"/>
  <c r="X245" i="1"/>
  <c r="W245" i="1"/>
  <c r="V245" i="1"/>
  <c r="U245" i="1"/>
  <c r="T245" i="1"/>
  <c r="S245" i="1"/>
  <c r="R245" i="1"/>
  <c r="Q245" i="1"/>
  <c r="P245" i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V244" i="1"/>
  <c r="U244" i="1"/>
  <c r="T244" i="1"/>
  <c r="S244" i="1"/>
  <c r="R244" i="1"/>
  <c r="Q244" i="1"/>
  <c r="O244" i="1"/>
  <c r="N244" i="1"/>
  <c r="P244" i="1" s="1"/>
  <c r="M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V243" i="1"/>
  <c r="U243" i="1"/>
  <c r="T243" i="1"/>
  <c r="R243" i="1"/>
  <c r="Q243" i="1"/>
  <c r="S243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AA242" i="1"/>
  <c r="Y242" i="1"/>
  <c r="X242" i="1"/>
  <c r="Z242" i="1" s="1"/>
  <c r="W242" i="1"/>
  <c r="U242" i="1"/>
  <c r="T242" i="1"/>
  <c r="V242" i="1" s="1"/>
  <c r="S242" i="1"/>
  <c r="R242" i="1"/>
  <c r="Q242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AA241" i="1"/>
  <c r="Y241" i="1"/>
  <c r="Z241" i="1" s="1"/>
  <c r="X241" i="1"/>
  <c r="W241" i="1"/>
  <c r="V241" i="1"/>
  <c r="U241" i="1"/>
  <c r="T241" i="1"/>
  <c r="S241" i="1"/>
  <c r="R241" i="1"/>
  <c r="Q241" i="1"/>
  <c r="P241" i="1"/>
  <c r="O241" i="1"/>
  <c r="N241" i="1"/>
  <c r="L241" i="1"/>
  <c r="K241" i="1"/>
  <c r="M241" i="1" s="1"/>
  <c r="AB241" i="1" s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V240" i="1"/>
  <c r="U240" i="1"/>
  <c r="T240" i="1"/>
  <c r="S240" i="1"/>
  <c r="R240" i="1"/>
  <c r="Q240" i="1"/>
  <c r="O240" i="1"/>
  <c r="N240" i="1"/>
  <c r="P240" i="1" s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V239" i="1"/>
  <c r="U239" i="1"/>
  <c r="T239" i="1"/>
  <c r="R239" i="1"/>
  <c r="Q239" i="1"/>
  <c r="S239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AA238" i="1"/>
  <c r="Y238" i="1"/>
  <c r="X238" i="1"/>
  <c r="Z238" i="1" s="1"/>
  <c r="W238" i="1"/>
  <c r="U238" i="1"/>
  <c r="T238" i="1"/>
  <c r="V238" i="1" s="1"/>
  <c r="S238" i="1"/>
  <c r="R238" i="1"/>
  <c r="Q238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AA237" i="1"/>
  <c r="Y237" i="1"/>
  <c r="Z237" i="1" s="1"/>
  <c r="X237" i="1"/>
  <c r="W237" i="1"/>
  <c r="V237" i="1"/>
  <c r="U237" i="1"/>
  <c r="T237" i="1"/>
  <c r="S237" i="1"/>
  <c r="R237" i="1"/>
  <c r="Q237" i="1"/>
  <c r="P237" i="1"/>
  <c r="O237" i="1"/>
  <c r="N237" i="1"/>
  <c r="L237" i="1"/>
  <c r="K237" i="1"/>
  <c r="M237" i="1" s="1"/>
  <c r="AB237" i="1" s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V236" i="1"/>
  <c r="U236" i="1"/>
  <c r="T236" i="1"/>
  <c r="S236" i="1"/>
  <c r="R236" i="1"/>
  <c r="Q236" i="1"/>
  <c r="O236" i="1"/>
  <c r="N236" i="1"/>
  <c r="P236" i="1" s="1"/>
  <c r="M236" i="1"/>
  <c r="L236" i="1"/>
  <c r="K236" i="1"/>
  <c r="J236" i="1"/>
  <c r="I236" i="1"/>
  <c r="AB236" i="1" s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V235" i="1"/>
  <c r="U235" i="1"/>
  <c r="T235" i="1"/>
  <c r="R235" i="1"/>
  <c r="Q235" i="1"/>
  <c r="S235" i="1" s="1"/>
  <c r="P235" i="1"/>
  <c r="O235" i="1"/>
  <c r="N235" i="1"/>
  <c r="M235" i="1"/>
  <c r="L235" i="1"/>
  <c r="K235" i="1"/>
  <c r="J235" i="1"/>
  <c r="AB235" i="1" s="1"/>
  <c r="I235" i="1"/>
  <c r="H235" i="1"/>
  <c r="G235" i="1"/>
  <c r="F235" i="1"/>
  <c r="E235" i="1"/>
  <c r="D235" i="1"/>
  <c r="B235" i="1"/>
  <c r="A235" i="1" s="1"/>
  <c r="AA234" i="1"/>
  <c r="Y234" i="1"/>
  <c r="X234" i="1"/>
  <c r="Z234" i="1" s="1"/>
  <c r="W234" i="1"/>
  <c r="U234" i="1"/>
  <c r="T234" i="1"/>
  <c r="V234" i="1" s="1"/>
  <c r="S234" i="1"/>
  <c r="R234" i="1"/>
  <c r="Q234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AA233" i="1"/>
  <c r="Y233" i="1"/>
  <c r="Z233" i="1" s="1"/>
  <c r="X233" i="1"/>
  <c r="W233" i="1"/>
  <c r="V233" i="1"/>
  <c r="U233" i="1"/>
  <c r="T233" i="1"/>
  <c r="S233" i="1"/>
  <c r="R233" i="1"/>
  <c r="Q233" i="1"/>
  <c r="P233" i="1"/>
  <c r="O233" i="1"/>
  <c r="N233" i="1"/>
  <c r="L233" i="1"/>
  <c r="K233" i="1"/>
  <c r="M233" i="1" s="1"/>
  <c r="AB233" i="1" s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V232" i="1"/>
  <c r="U232" i="1"/>
  <c r="T232" i="1"/>
  <c r="S232" i="1"/>
  <c r="R232" i="1"/>
  <c r="Q232" i="1"/>
  <c r="O232" i="1"/>
  <c r="N232" i="1"/>
  <c r="P232" i="1" s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V231" i="1"/>
  <c r="U231" i="1"/>
  <c r="T231" i="1"/>
  <c r="R231" i="1"/>
  <c r="Q231" i="1"/>
  <c r="S231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Z230" i="1" s="1"/>
  <c r="W230" i="1"/>
  <c r="U230" i="1"/>
  <c r="T230" i="1"/>
  <c r="V230" i="1" s="1"/>
  <c r="S230" i="1"/>
  <c r="R230" i="1"/>
  <c r="Q230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AA229" i="1"/>
  <c r="Z229" i="1"/>
  <c r="Y229" i="1"/>
  <c r="X229" i="1"/>
  <c r="W229" i="1"/>
  <c r="V229" i="1"/>
  <c r="U229" i="1"/>
  <c r="T229" i="1"/>
  <c r="S229" i="1"/>
  <c r="R229" i="1"/>
  <c r="Q229" i="1"/>
  <c r="P229" i="1"/>
  <c r="O229" i="1"/>
  <c r="N229" i="1"/>
  <c r="L229" i="1"/>
  <c r="K229" i="1"/>
  <c r="M229" i="1" s="1"/>
  <c r="AB229" i="1" s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V228" i="1"/>
  <c r="U228" i="1"/>
  <c r="T228" i="1"/>
  <c r="S228" i="1"/>
  <c r="R228" i="1"/>
  <c r="Q228" i="1"/>
  <c r="O228" i="1"/>
  <c r="N228" i="1"/>
  <c r="P228" i="1" s="1"/>
  <c r="M228" i="1"/>
  <c r="L228" i="1"/>
  <c r="K228" i="1"/>
  <c r="J228" i="1"/>
  <c r="I228" i="1"/>
  <c r="AB228" i="1" s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V227" i="1"/>
  <c r="U227" i="1"/>
  <c r="T227" i="1"/>
  <c r="R227" i="1"/>
  <c r="Q227" i="1"/>
  <c r="S227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AA226" i="1"/>
  <c r="Y226" i="1"/>
  <c r="X226" i="1"/>
  <c r="Z226" i="1" s="1"/>
  <c r="W226" i="1"/>
  <c r="U226" i="1"/>
  <c r="T226" i="1"/>
  <c r="V226" i="1" s="1"/>
  <c r="S226" i="1"/>
  <c r="R226" i="1"/>
  <c r="Q226" i="1"/>
  <c r="P226" i="1"/>
  <c r="AB226" i="1" s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V225" i="1"/>
  <c r="U225" i="1"/>
  <c r="T225" i="1"/>
  <c r="S225" i="1"/>
  <c r="R225" i="1"/>
  <c r="Q225" i="1"/>
  <c r="P225" i="1"/>
  <c r="O225" i="1"/>
  <c r="N225" i="1"/>
  <c r="L225" i="1"/>
  <c r="K225" i="1"/>
  <c r="M225" i="1" s="1"/>
  <c r="AB225" i="1" s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V224" i="1"/>
  <c r="U224" i="1"/>
  <c r="T224" i="1"/>
  <c r="S224" i="1"/>
  <c r="R224" i="1"/>
  <c r="Q224" i="1"/>
  <c r="O224" i="1"/>
  <c r="N224" i="1"/>
  <c r="P224" i="1" s="1"/>
  <c r="M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V223" i="1"/>
  <c r="U223" i="1"/>
  <c r="T223" i="1"/>
  <c r="R223" i="1"/>
  <c r="Q223" i="1"/>
  <c r="S223" i="1" s="1"/>
  <c r="P223" i="1"/>
  <c r="O223" i="1"/>
  <c r="N223" i="1"/>
  <c r="M223" i="1"/>
  <c r="L223" i="1"/>
  <c r="K223" i="1"/>
  <c r="J223" i="1"/>
  <c r="AB223" i="1" s="1"/>
  <c r="I223" i="1"/>
  <c r="H223" i="1"/>
  <c r="G223" i="1"/>
  <c r="F223" i="1"/>
  <c r="E223" i="1"/>
  <c r="D223" i="1"/>
  <c r="B223" i="1"/>
  <c r="A223" i="1" s="1"/>
  <c r="AA222" i="1"/>
  <c r="Y222" i="1"/>
  <c r="X222" i="1"/>
  <c r="Z222" i="1" s="1"/>
  <c r="W222" i="1"/>
  <c r="U222" i="1"/>
  <c r="T222" i="1"/>
  <c r="V222" i="1" s="1"/>
  <c r="S222" i="1"/>
  <c r="R222" i="1"/>
  <c r="Q222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V221" i="1"/>
  <c r="U221" i="1"/>
  <c r="T221" i="1"/>
  <c r="S221" i="1"/>
  <c r="R221" i="1"/>
  <c r="Q221" i="1"/>
  <c r="P221" i="1"/>
  <c r="O221" i="1"/>
  <c r="N221" i="1"/>
  <c r="L221" i="1"/>
  <c r="K221" i="1"/>
  <c r="M221" i="1" s="1"/>
  <c r="AB221" i="1" s="1"/>
  <c r="J221" i="1"/>
  <c r="I221" i="1"/>
  <c r="H221" i="1"/>
  <c r="G221" i="1"/>
  <c r="F221" i="1"/>
  <c r="E221" i="1"/>
  <c r="D221" i="1"/>
  <c r="B221" i="1"/>
  <c r="A221" i="1" s="1"/>
  <c r="AA220" i="1"/>
  <c r="Y220" i="1"/>
  <c r="X220" i="1"/>
  <c r="Z220" i="1" s="1"/>
  <c r="W220" i="1"/>
  <c r="V220" i="1"/>
  <c r="U220" i="1"/>
  <c r="T220" i="1"/>
  <c r="S220" i="1"/>
  <c r="R220" i="1"/>
  <c r="Q220" i="1"/>
  <c r="O220" i="1"/>
  <c r="N220" i="1"/>
  <c r="P220" i="1" s="1"/>
  <c r="M220" i="1"/>
  <c r="L220" i="1"/>
  <c r="K220" i="1"/>
  <c r="J220" i="1"/>
  <c r="I220" i="1"/>
  <c r="H220" i="1"/>
  <c r="AB220" i="1" s="1"/>
  <c r="G220" i="1"/>
  <c r="F220" i="1"/>
  <c r="E220" i="1"/>
  <c r="D220" i="1"/>
  <c r="B220" i="1"/>
  <c r="A220" i="1"/>
  <c r="AA219" i="1"/>
  <c r="Y219" i="1"/>
  <c r="X219" i="1"/>
  <c r="Z219" i="1" s="1"/>
  <c r="W219" i="1"/>
  <c r="V219" i="1"/>
  <c r="U219" i="1"/>
  <c r="T219" i="1"/>
  <c r="R219" i="1"/>
  <c r="Q219" i="1"/>
  <c r="S219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U218" i="1"/>
  <c r="T218" i="1"/>
  <c r="V218" i="1" s="1"/>
  <c r="S218" i="1"/>
  <c r="R218" i="1"/>
  <c r="Q218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V217" i="1"/>
  <c r="U217" i="1"/>
  <c r="T217" i="1"/>
  <c r="S217" i="1"/>
  <c r="R217" i="1"/>
  <c r="Q217" i="1"/>
  <c r="P217" i="1"/>
  <c r="O217" i="1"/>
  <c r="N217" i="1"/>
  <c r="L217" i="1"/>
  <c r="K217" i="1"/>
  <c r="M217" i="1" s="1"/>
  <c r="AB217" i="1" s="1"/>
  <c r="J217" i="1"/>
  <c r="I217" i="1"/>
  <c r="H217" i="1"/>
  <c r="G217" i="1"/>
  <c r="F217" i="1"/>
  <c r="E217" i="1"/>
  <c r="D217" i="1"/>
  <c r="B217" i="1"/>
  <c r="A217" i="1" s="1"/>
  <c r="AA216" i="1"/>
  <c r="Y216" i="1"/>
  <c r="X216" i="1"/>
  <c r="Z216" i="1" s="1"/>
  <c r="W216" i="1"/>
  <c r="V216" i="1"/>
  <c r="U216" i="1"/>
  <c r="T216" i="1"/>
  <c r="S216" i="1"/>
  <c r="R216" i="1"/>
  <c r="Q216" i="1"/>
  <c r="O216" i="1"/>
  <c r="N216" i="1"/>
  <c r="P216" i="1" s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V215" i="1"/>
  <c r="U215" i="1"/>
  <c r="T215" i="1"/>
  <c r="R215" i="1"/>
  <c r="Q215" i="1"/>
  <c r="S215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U214" i="1"/>
  <c r="T214" i="1"/>
  <c r="V214" i="1" s="1"/>
  <c r="S214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V213" i="1"/>
  <c r="U213" i="1"/>
  <c r="T213" i="1"/>
  <c r="S213" i="1"/>
  <c r="R213" i="1"/>
  <c r="Q213" i="1"/>
  <c r="P213" i="1"/>
  <c r="O213" i="1"/>
  <c r="N213" i="1"/>
  <c r="L213" i="1"/>
  <c r="K213" i="1"/>
  <c r="M213" i="1" s="1"/>
  <c r="AB213" i="1" s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V212" i="1"/>
  <c r="U212" i="1"/>
  <c r="T212" i="1"/>
  <c r="S212" i="1"/>
  <c r="R212" i="1"/>
  <c r="Q212" i="1"/>
  <c r="O212" i="1"/>
  <c r="N212" i="1"/>
  <c r="P212" i="1" s="1"/>
  <c r="M212" i="1"/>
  <c r="L212" i="1"/>
  <c r="K212" i="1"/>
  <c r="J212" i="1"/>
  <c r="I212" i="1"/>
  <c r="H212" i="1"/>
  <c r="AB212" i="1" s="1"/>
  <c r="G212" i="1"/>
  <c r="F212" i="1"/>
  <c r="E212" i="1"/>
  <c r="D212" i="1"/>
  <c r="B212" i="1"/>
  <c r="A212" i="1"/>
  <c r="AA211" i="1"/>
  <c r="Y211" i="1"/>
  <c r="X211" i="1"/>
  <c r="Z211" i="1" s="1"/>
  <c r="W211" i="1"/>
  <c r="V211" i="1"/>
  <c r="U211" i="1"/>
  <c r="T211" i="1"/>
  <c r="R211" i="1"/>
  <c r="Q211" i="1"/>
  <c r="S211" i="1" s="1"/>
  <c r="P211" i="1"/>
  <c r="O211" i="1"/>
  <c r="N211" i="1"/>
  <c r="M211" i="1"/>
  <c r="L211" i="1"/>
  <c r="K211" i="1"/>
  <c r="J211" i="1"/>
  <c r="AB211" i="1" s="1"/>
  <c r="I211" i="1"/>
  <c r="H211" i="1"/>
  <c r="G211" i="1"/>
  <c r="F211" i="1"/>
  <c r="E211" i="1"/>
  <c r="D211" i="1"/>
  <c r="B211" i="1"/>
  <c r="A211" i="1" s="1"/>
  <c r="AA210" i="1"/>
  <c r="Y210" i="1"/>
  <c r="X210" i="1"/>
  <c r="Z210" i="1" s="1"/>
  <c r="W210" i="1"/>
  <c r="U210" i="1"/>
  <c r="T210" i="1"/>
  <c r="V210" i="1" s="1"/>
  <c r="S210" i="1"/>
  <c r="R210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AA209" i="1"/>
  <c r="Z209" i="1"/>
  <c r="Y209" i="1"/>
  <c r="X209" i="1"/>
  <c r="W209" i="1"/>
  <c r="V209" i="1"/>
  <c r="U209" i="1"/>
  <c r="T209" i="1"/>
  <c r="S209" i="1"/>
  <c r="R209" i="1"/>
  <c r="Q209" i="1"/>
  <c r="P209" i="1"/>
  <c r="O209" i="1"/>
  <c r="N209" i="1"/>
  <c r="L209" i="1"/>
  <c r="K209" i="1"/>
  <c r="M209" i="1" s="1"/>
  <c r="AB209" i="1" s="1"/>
  <c r="J209" i="1"/>
  <c r="I209" i="1"/>
  <c r="H209" i="1"/>
  <c r="G209" i="1"/>
  <c r="F209" i="1"/>
  <c r="E209" i="1"/>
  <c r="D209" i="1"/>
  <c r="B209" i="1"/>
  <c r="A209" i="1" s="1"/>
  <c r="AA208" i="1"/>
  <c r="Y208" i="1"/>
  <c r="X208" i="1"/>
  <c r="Z208" i="1" s="1"/>
  <c r="W208" i="1"/>
  <c r="V208" i="1"/>
  <c r="U208" i="1"/>
  <c r="T208" i="1"/>
  <c r="S208" i="1"/>
  <c r="R208" i="1"/>
  <c r="Q208" i="1"/>
  <c r="O208" i="1"/>
  <c r="N208" i="1"/>
  <c r="P208" i="1" s="1"/>
  <c r="M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V207" i="1"/>
  <c r="U207" i="1"/>
  <c r="T207" i="1"/>
  <c r="R207" i="1"/>
  <c r="Q207" i="1"/>
  <c r="S207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AA206" i="1"/>
  <c r="Y206" i="1"/>
  <c r="X206" i="1"/>
  <c r="Z206" i="1" s="1"/>
  <c r="W206" i="1"/>
  <c r="U206" i="1"/>
  <c r="T206" i="1"/>
  <c r="V206" i="1" s="1"/>
  <c r="S206" i="1"/>
  <c r="R206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V205" i="1"/>
  <c r="U205" i="1"/>
  <c r="T205" i="1"/>
  <c r="S205" i="1"/>
  <c r="R205" i="1"/>
  <c r="Q205" i="1"/>
  <c r="P205" i="1"/>
  <c r="O205" i="1"/>
  <c r="N205" i="1"/>
  <c r="L205" i="1"/>
  <c r="K205" i="1"/>
  <c r="M205" i="1" s="1"/>
  <c r="AB205" i="1" s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V204" i="1"/>
  <c r="U204" i="1"/>
  <c r="T204" i="1"/>
  <c r="S204" i="1"/>
  <c r="R204" i="1"/>
  <c r="Q204" i="1"/>
  <c r="O204" i="1"/>
  <c r="N204" i="1"/>
  <c r="P204" i="1" s="1"/>
  <c r="M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V203" i="1"/>
  <c r="U203" i="1"/>
  <c r="T203" i="1"/>
  <c r="R203" i="1"/>
  <c r="Q203" i="1"/>
  <c r="S203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U202" i="1"/>
  <c r="T202" i="1"/>
  <c r="V202" i="1" s="1"/>
  <c r="S202" i="1"/>
  <c r="R202" i="1"/>
  <c r="Q202" i="1"/>
  <c r="P202" i="1"/>
  <c r="AB202" i="1" s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V201" i="1"/>
  <c r="U201" i="1"/>
  <c r="T201" i="1"/>
  <c r="S201" i="1"/>
  <c r="R201" i="1"/>
  <c r="Q201" i="1"/>
  <c r="P201" i="1"/>
  <c r="O201" i="1"/>
  <c r="N201" i="1"/>
  <c r="L201" i="1"/>
  <c r="K201" i="1"/>
  <c r="M201" i="1" s="1"/>
  <c r="AB201" i="1" s="1"/>
  <c r="J201" i="1"/>
  <c r="I201" i="1"/>
  <c r="H201" i="1"/>
  <c r="G201" i="1"/>
  <c r="F201" i="1"/>
  <c r="E201" i="1"/>
  <c r="D201" i="1"/>
  <c r="B201" i="1"/>
  <c r="A201" i="1" s="1"/>
  <c r="AA200" i="1"/>
  <c r="Y200" i="1"/>
  <c r="X200" i="1"/>
  <c r="Z200" i="1" s="1"/>
  <c r="W200" i="1"/>
  <c r="V200" i="1"/>
  <c r="U200" i="1"/>
  <c r="T200" i="1"/>
  <c r="S200" i="1"/>
  <c r="R200" i="1"/>
  <c r="Q200" i="1"/>
  <c r="O200" i="1"/>
  <c r="N200" i="1"/>
  <c r="P200" i="1" s="1"/>
  <c r="M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V199" i="1"/>
  <c r="U199" i="1"/>
  <c r="T199" i="1"/>
  <c r="R199" i="1"/>
  <c r="Q199" i="1"/>
  <c r="S199" i="1" s="1"/>
  <c r="P199" i="1"/>
  <c r="O199" i="1"/>
  <c r="N199" i="1"/>
  <c r="M199" i="1"/>
  <c r="L199" i="1"/>
  <c r="K199" i="1"/>
  <c r="J199" i="1"/>
  <c r="AB199" i="1" s="1"/>
  <c r="I199" i="1"/>
  <c r="H199" i="1"/>
  <c r="G199" i="1"/>
  <c r="F199" i="1"/>
  <c r="E199" i="1"/>
  <c r="D199" i="1"/>
  <c r="B199" i="1"/>
  <c r="A199" i="1" s="1"/>
  <c r="AA198" i="1"/>
  <c r="Y198" i="1"/>
  <c r="X198" i="1"/>
  <c r="Z198" i="1" s="1"/>
  <c r="W198" i="1"/>
  <c r="U198" i="1"/>
  <c r="T198" i="1"/>
  <c r="V198" i="1" s="1"/>
  <c r="S198" i="1"/>
  <c r="R198" i="1"/>
  <c r="Q198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V197" i="1"/>
  <c r="U197" i="1"/>
  <c r="T197" i="1"/>
  <c r="S197" i="1"/>
  <c r="R197" i="1"/>
  <c r="Q197" i="1"/>
  <c r="P197" i="1"/>
  <c r="O197" i="1"/>
  <c r="N197" i="1"/>
  <c r="L197" i="1"/>
  <c r="K197" i="1"/>
  <c r="M197" i="1" s="1"/>
  <c r="AB197" i="1" s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V196" i="1"/>
  <c r="U196" i="1"/>
  <c r="T196" i="1"/>
  <c r="S196" i="1"/>
  <c r="R196" i="1"/>
  <c r="Q196" i="1"/>
  <c r="O196" i="1"/>
  <c r="N196" i="1"/>
  <c r="P196" i="1" s="1"/>
  <c r="M196" i="1"/>
  <c r="L196" i="1"/>
  <c r="K196" i="1"/>
  <c r="J196" i="1"/>
  <c r="I196" i="1"/>
  <c r="H196" i="1"/>
  <c r="AB196" i="1" s="1"/>
  <c r="G196" i="1"/>
  <c r="F196" i="1"/>
  <c r="E196" i="1"/>
  <c r="D196" i="1"/>
  <c r="B196" i="1"/>
  <c r="A196" i="1"/>
  <c r="AA195" i="1"/>
  <c r="Y195" i="1"/>
  <c r="X195" i="1"/>
  <c r="Z195" i="1" s="1"/>
  <c r="W195" i="1"/>
  <c r="V195" i="1"/>
  <c r="U195" i="1"/>
  <c r="T195" i="1"/>
  <c r="R195" i="1"/>
  <c r="Q195" i="1"/>
  <c r="S195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T194" i="1"/>
  <c r="V194" i="1" s="1"/>
  <c r="S194" i="1"/>
  <c r="R194" i="1"/>
  <c r="Q194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AA193" i="1"/>
  <c r="Z193" i="1"/>
  <c r="Y193" i="1"/>
  <c r="X193" i="1"/>
  <c r="W193" i="1"/>
  <c r="V193" i="1"/>
  <c r="U193" i="1"/>
  <c r="T193" i="1"/>
  <c r="S193" i="1"/>
  <c r="R193" i="1"/>
  <c r="Q193" i="1"/>
  <c r="P193" i="1"/>
  <c r="O193" i="1"/>
  <c r="N193" i="1"/>
  <c r="L193" i="1"/>
  <c r="K193" i="1"/>
  <c r="M193" i="1" s="1"/>
  <c r="AB193" i="1" s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V192" i="1"/>
  <c r="U192" i="1"/>
  <c r="T192" i="1"/>
  <c r="S192" i="1"/>
  <c r="R192" i="1"/>
  <c r="Q192" i="1"/>
  <c r="O192" i="1"/>
  <c r="N192" i="1"/>
  <c r="P192" i="1" s="1"/>
  <c r="M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V191" i="1"/>
  <c r="U191" i="1"/>
  <c r="T191" i="1"/>
  <c r="R191" i="1"/>
  <c r="Q191" i="1"/>
  <c r="S191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V190" i="1" s="1"/>
  <c r="S190" i="1"/>
  <c r="R190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V189" i="1"/>
  <c r="U189" i="1"/>
  <c r="T189" i="1"/>
  <c r="S189" i="1"/>
  <c r="R189" i="1"/>
  <c r="Q189" i="1"/>
  <c r="P189" i="1"/>
  <c r="O189" i="1"/>
  <c r="N189" i="1"/>
  <c r="L189" i="1"/>
  <c r="K189" i="1"/>
  <c r="M189" i="1" s="1"/>
  <c r="AB189" i="1" s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V188" i="1"/>
  <c r="U188" i="1"/>
  <c r="T188" i="1"/>
  <c r="S188" i="1"/>
  <c r="R188" i="1"/>
  <c r="Q188" i="1"/>
  <c r="O188" i="1"/>
  <c r="N188" i="1"/>
  <c r="P188" i="1" s="1"/>
  <c r="M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V187" i="1"/>
  <c r="U187" i="1"/>
  <c r="T187" i="1"/>
  <c r="R187" i="1"/>
  <c r="Q187" i="1"/>
  <c r="S187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S186" i="1"/>
  <c r="R186" i="1"/>
  <c r="Q186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V185" i="1"/>
  <c r="U185" i="1"/>
  <c r="T185" i="1"/>
  <c r="S185" i="1"/>
  <c r="R185" i="1"/>
  <c r="Q185" i="1"/>
  <c r="P185" i="1"/>
  <c r="O185" i="1"/>
  <c r="N185" i="1"/>
  <c r="L185" i="1"/>
  <c r="K185" i="1"/>
  <c r="M185" i="1" s="1"/>
  <c r="AB185" i="1" s="1"/>
  <c r="J185" i="1"/>
  <c r="I185" i="1"/>
  <c r="H185" i="1"/>
  <c r="G185" i="1"/>
  <c r="F185" i="1"/>
  <c r="E185" i="1"/>
  <c r="D185" i="1"/>
  <c r="B185" i="1"/>
  <c r="A185" i="1" s="1"/>
  <c r="AA184" i="1"/>
  <c r="Y184" i="1"/>
  <c r="X184" i="1"/>
  <c r="Z184" i="1" s="1"/>
  <c r="W184" i="1"/>
  <c r="V184" i="1"/>
  <c r="U184" i="1"/>
  <c r="T184" i="1"/>
  <c r="S184" i="1"/>
  <c r="R184" i="1"/>
  <c r="Q184" i="1"/>
  <c r="O184" i="1"/>
  <c r="N184" i="1"/>
  <c r="P184" i="1" s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V183" i="1"/>
  <c r="U183" i="1"/>
  <c r="T183" i="1"/>
  <c r="R183" i="1"/>
  <c r="Q183" i="1"/>
  <c r="S183" i="1" s="1"/>
  <c r="O183" i="1"/>
  <c r="N183" i="1"/>
  <c r="P183" i="1" s="1"/>
  <c r="M183" i="1"/>
  <c r="L183" i="1"/>
  <c r="K183" i="1"/>
  <c r="J183" i="1"/>
  <c r="I183" i="1"/>
  <c r="H183" i="1"/>
  <c r="AB183" i="1" s="1"/>
  <c r="G183" i="1"/>
  <c r="F183" i="1"/>
  <c r="E183" i="1"/>
  <c r="D183" i="1"/>
  <c r="B183" i="1"/>
  <c r="A183" i="1" s="1"/>
  <c r="AA182" i="1"/>
  <c r="Y182" i="1"/>
  <c r="Z182" i="1" s="1"/>
  <c r="X182" i="1"/>
  <c r="W182" i="1"/>
  <c r="U182" i="1"/>
  <c r="T182" i="1"/>
  <c r="V182" i="1" s="1"/>
  <c r="R182" i="1"/>
  <c r="Q182" i="1"/>
  <c r="S182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U181" i="1"/>
  <c r="T181" i="1"/>
  <c r="V181" i="1" s="1"/>
  <c r="S181" i="1"/>
  <c r="R181" i="1"/>
  <c r="Q181" i="1"/>
  <c r="P181" i="1"/>
  <c r="O181" i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V180" i="1"/>
  <c r="U180" i="1"/>
  <c r="T180" i="1"/>
  <c r="S180" i="1"/>
  <c r="R180" i="1"/>
  <c r="Q180" i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Y179" i="1"/>
  <c r="X179" i="1"/>
  <c r="Z179" i="1" s="1"/>
  <c r="W179" i="1"/>
  <c r="V179" i="1"/>
  <c r="U179" i="1"/>
  <c r="T179" i="1"/>
  <c r="R179" i="1"/>
  <c r="Q179" i="1"/>
  <c r="S179" i="1" s="1"/>
  <c r="O179" i="1"/>
  <c r="N179" i="1"/>
  <c r="P179" i="1" s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AA178" i="1"/>
  <c r="Y178" i="1"/>
  <c r="Z178" i="1" s="1"/>
  <c r="X178" i="1"/>
  <c r="W178" i="1"/>
  <c r="U178" i="1"/>
  <c r="T178" i="1"/>
  <c r="V178" i="1" s="1"/>
  <c r="R178" i="1"/>
  <c r="Q178" i="1"/>
  <c r="S178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U177" i="1"/>
  <c r="T177" i="1"/>
  <c r="V177" i="1" s="1"/>
  <c r="S177" i="1"/>
  <c r="R177" i="1"/>
  <c r="Q177" i="1"/>
  <c r="P177" i="1"/>
  <c r="O177" i="1"/>
  <c r="N177" i="1"/>
  <c r="L177" i="1"/>
  <c r="K177" i="1"/>
  <c r="M177" i="1" s="1"/>
  <c r="AB177" i="1" s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V176" i="1"/>
  <c r="U176" i="1"/>
  <c r="T176" i="1"/>
  <c r="S176" i="1"/>
  <c r="R176" i="1"/>
  <c r="Q176" i="1"/>
  <c r="O176" i="1"/>
  <c r="N176" i="1"/>
  <c r="P176" i="1" s="1"/>
  <c r="L176" i="1"/>
  <c r="K176" i="1"/>
  <c r="M176" i="1" s="1"/>
  <c r="J176" i="1"/>
  <c r="I176" i="1"/>
  <c r="H176" i="1"/>
  <c r="AB176" i="1" s="1"/>
  <c r="G176" i="1"/>
  <c r="F176" i="1"/>
  <c r="E176" i="1"/>
  <c r="D176" i="1"/>
  <c r="B176" i="1"/>
  <c r="A176" i="1" s="1"/>
  <c r="AA175" i="1"/>
  <c r="Y175" i="1"/>
  <c r="X175" i="1"/>
  <c r="Z175" i="1" s="1"/>
  <c r="W175" i="1"/>
  <c r="V175" i="1"/>
  <c r="U175" i="1"/>
  <c r="T175" i="1"/>
  <c r="R175" i="1"/>
  <c r="Q175" i="1"/>
  <c r="S175" i="1" s="1"/>
  <c r="O175" i="1"/>
  <c r="N175" i="1"/>
  <c r="P175" i="1" s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AA174" i="1"/>
  <c r="Y174" i="1"/>
  <c r="Z174" i="1" s="1"/>
  <c r="X174" i="1"/>
  <c r="W174" i="1"/>
  <c r="U174" i="1"/>
  <c r="T174" i="1"/>
  <c r="V174" i="1" s="1"/>
  <c r="R174" i="1"/>
  <c r="Q174" i="1"/>
  <c r="S174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U173" i="1"/>
  <c r="T173" i="1"/>
  <c r="V173" i="1" s="1"/>
  <c r="S173" i="1"/>
  <c r="R173" i="1"/>
  <c r="Q173" i="1"/>
  <c r="P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V172" i="1"/>
  <c r="U172" i="1"/>
  <c r="T172" i="1"/>
  <c r="S172" i="1"/>
  <c r="R172" i="1"/>
  <c r="Q172" i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V171" i="1"/>
  <c r="U171" i="1"/>
  <c r="T171" i="1"/>
  <c r="R171" i="1"/>
  <c r="S171" i="1" s="1"/>
  <c r="Q171" i="1"/>
  <c r="O171" i="1"/>
  <c r="N171" i="1"/>
  <c r="P171" i="1" s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AA170" i="1"/>
  <c r="Y170" i="1"/>
  <c r="Z170" i="1" s="1"/>
  <c r="X170" i="1"/>
  <c r="W170" i="1"/>
  <c r="U170" i="1"/>
  <c r="V170" i="1" s="1"/>
  <c r="T170" i="1"/>
  <c r="R170" i="1"/>
  <c r="Q170" i="1"/>
  <c r="S170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U169" i="1"/>
  <c r="T169" i="1"/>
  <c r="V169" i="1" s="1"/>
  <c r="S169" i="1"/>
  <c r="R169" i="1"/>
  <c r="Q169" i="1"/>
  <c r="P169" i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V168" i="1"/>
  <c r="U168" i="1"/>
  <c r="T168" i="1"/>
  <c r="S168" i="1"/>
  <c r="R168" i="1"/>
  <c r="Q168" i="1"/>
  <c r="O168" i="1"/>
  <c r="P168" i="1" s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Y167" i="1"/>
  <c r="X167" i="1"/>
  <c r="Z167" i="1" s="1"/>
  <c r="W167" i="1"/>
  <c r="V167" i="1"/>
  <c r="U167" i="1"/>
  <c r="T167" i="1"/>
  <c r="R167" i="1"/>
  <c r="Q167" i="1"/>
  <c r="S167" i="1" s="1"/>
  <c r="O167" i="1"/>
  <c r="N167" i="1"/>
  <c r="P167" i="1" s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U166" i="1"/>
  <c r="V166" i="1" s="1"/>
  <c r="T166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AA165" i="1"/>
  <c r="Y165" i="1"/>
  <c r="X165" i="1"/>
  <c r="Z165" i="1" s="1"/>
  <c r="W165" i="1"/>
  <c r="U165" i="1"/>
  <c r="T165" i="1"/>
  <c r="V165" i="1" s="1"/>
  <c r="S165" i="1"/>
  <c r="R165" i="1"/>
  <c r="Q165" i="1"/>
  <c r="P165" i="1"/>
  <c r="O165" i="1"/>
  <c r="N165" i="1"/>
  <c r="L165" i="1"/>
  <c r="K165" i="1"/>
  <c r="M165" i="1" s="1"/>
  <c r="AB165" i="1" s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V164" i="1"/>
  <c r="U164" i="1"/>
  <c r="T164" i="1"/>
  <c r="S164" i="1"/>
  <c r="R164" i="1"/>
  <c r="Q164" i="1"/>
  <c r="O164" i="1"/>
  <c r="N164" i="1"/>
  <c r="P164" i="1" s="1"/>
  <c r="L164" i="1"/>
  <c r="M164" i="1" s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V163" i="1"/>
  <c r="U163" i="1"/>
  <c r="T163" i="1"/>
  <c r="R163" i="1"/>
  <c r="Q163" i="1"/>
  <c r="S163" i="1" s="1"/>
  <c r="O163" i="1"/>
  <c r="P163" i="1" s="1"/>
  <c r="N163" i="1"/>
  <c r="M163" i="1"/>
  <c r="L163" i="1"/>
  <c r="K163" i="1"/>
  <c r="J163" i="1"/>
  <c r="I163" i="1"/>
  <c r="AB163" i="1" s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U162" i="1"/>
  <c r="T162" i="1"/>
  <c r="V162" i="1" s="1"/>
  <c r="R162" i="1"/>
  <c r="S162" i="1" s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U161" i="1"/>
  <c r="V161" i="1" s="1"/>
  <c r="T161" i="1"/>
  <c r="S161" i="1"/>
  <c r="R161" i="1"/>
  <c r="Q161" i="1"/>
  <c r="P161" i="1"/>
  <c r="O161" i="1"/>
  <c r="N161" i="1"/>
  <c r="L161" i="1"/>
  <c r="K161" i="1"/>
  <c r="M161" i="1" s="1"/>
  <c r="AB161" i="1" s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V160" i="1"/>
  <c r="U160" i="1"/>
  <c r="T160" i="1"/>
  <c r="S160" i="1"/>
  <c r="R160" i="1"/>
  <c r="Q160" i="1"/>
  <c r="O160" i="1"/>
  <c r="N160" i="1"/>
  <c r="P160" i="1" s="1"/>
  <c r="L160" i="1"/>
  <c r="M160" i="1" s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V159" i="1"/>
  <c r="U159" i="1"/>
  <c r="T159" i="1"/>
  <c r="R159" i="1"/>
  <c r="Q159" i="1"/>
  <c r="S159" i="1" s="1"/>
  <c r="O159" i="1"/>
  <c r="P159" i="1" s="1"/>
  <c r="N159" i="1"/>
  <c r="M159" i="1"/>
  <c r="L159" i="1"/>
  <c r="K159" i="1"/>
  <c r="J159" i="1"/>
  <c r="I159" i="1"/>
  <c r="AB159" i="1" s="1"/>
  <c r="H159" i="1"/>
  <c r="G159" i="1"/>
  <c r="F159" i="1"/>
  <c r="E159" i="1"/>
  <c r="D159" i="1"/>
  <c r="B159" i="1"/>
  <c r="A159" i="1" s="1"/>
  <c r="AA158" i="1"/>
  <c r="Y158" i="1"/>
  <c r="X158" i="1"/>
  <c r="Z158" i="1" s="1"/>
  <c r="W158" i="1"/>
  <c r="U158" i="1"/>
  <c r="T158" i="1"/>
  <c r="V158" i="1" s="1"/>
  <c r="R158" i="1"/>
  <c r="S158" i="1" s="1"/>
  <c r="Q158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AA157" i="1"/>
  <c r="Y157" i="1"/>
  <c r="X157" i="1"/>
  <c r="Z157" i="1" s="1"/>
  <c r="W157" i="1"/>
  <c r="U157" i="1"/>
  <c r="V157" i="1" s="1"/>
  <c r="T157" i="1"/>
  <c r="S157" i="1"/>
  <c r="R157" i="1"/>
  <c r="Q157" i="1"/>
  <c r="P157" i="1"/>
  <c r="O157" i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V156" i="1"/>
  <c r="U156" i="1"/>
  <c r="T156" i="1"/>
  <c r="S156" i="1"/>
  <c r="R156" i="1"/>
  <c r="Q156" i="1"/>
  <c r="O156" i="1"/>
  <c r="N156" i="1"/>
  <c r="P156" i="1" s="1"/>
  <c r="L156" i="1"/>
  <c r="M156" i="1" s="1"/>
  <c r="K156" i="1"/>
  <c r="J156" i="1"/>
  <c r="I156" i="1"/>
  <c r="H156" i="1"/>
  <c r="AB156" i="1" s="1"/>
  <c r="G156" i="1"/>
  <c r="F156" i="1"/>
  <c r="E156" i="1"/>
  <c r="D156" i="1"/>
  <c r="B156" i="1"/>
  <c r="A156" i="1"/>
  <c r="AA155" i="1"/>
  <c r="Y155" i="1"/>
  <c r="X155" i="1"/>
  <c r="Z155" i="1" s="1"/>
  <c r="W155" i="1"/>
  <c r="V155" i="1"/>
  <c r="U155" i="1"/>
  <c r="T155" i="1"/>
  <c r="R155" i="1"/>
  <c r="Q155" i="1"/>
  <c r="S155" i="1" s="1"/>
  <c r="O155" i="1"/>
  <c r="P155" i="1" s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AA154" i="1"/>
  <c r="Y154" i="1"/>
  <c r="Z154" i="1" s="1"/>
  <c r="X154" i="1"/>
  <c r="W154" i="1"/>
  <c r="U154" i="1"/>
  <c r="T154" i="1"/>
  <c r="V154" i="1" s="1"/>
  <c r="R154" i="1"/>
  <c r="S154" i="1" s="1"/>
  <c r="Q154" i="1"/>
  <c r="P154" i="1"/>
  <c r="AB154" i="1" s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U153" i="1"/>
  <c r="V153" i="1" s="1"/>
  <c r="T153" i="1"/>
  <c r="S153" i="1"/>
  <c r="R153" i="1"/>
  <c r="Q153" i="1"/>
  <c r="P153" i="1"/>
  <c r="O153" i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V152" i="1"/>
  <c r="U152" i="1"/>
  <c r="T152" i="1"/>
  <c r="S152" i="1"/>
  <c r="R152" i="1"/>
  <c r="Q152" i="1"/>
  <c r="O152" i="1"/>
  <c r="N152" i="1"/>
  <c r="P152" i="1" s="1"/>
  <c r="L152" i="1"/>
  <c r="M152" i="1" s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V151" i="1"/>
  <c r="U151" i="1"/>
  <c r="T151" i="1"/>
  <c r="R151" i="1"/>
  <c r="Q151" i="1"/>
  <c r="S151" i="1" s="1"/>
  <c r="O151" i="1"/>
  <c r="N151" i="1"/>
  <c r="P151" i="1" s="1"/>
  <c r="M151" i="1"/>
  <c r="L151" i="1"/>
  <c r="K151" i="1"/>
  <c r="J151" i="1"/>
  <c r="I151" i="1"/>
  <c r="H151" i="1"/>
  <c r="AB151" i="1" s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V150" i="1" s="1"/>
  <c r="T150" i="1"/>
  <c r="R150" i="1"/>
  <c r="Q150" i="1"/>
  <c r="S150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AA149" i="1"/>
  <c r="Z149" i="1"/>
  <c r="Y149" i="1"/>
  <c r="X149" i="1"/>
  <c r="W149" i="1"/>
  <c r="U149" i="1"/>
  <c r="T149" i="1"/>
  <c r="V149" i="1" s="1"/>
  <c r="S149" i="1"/>
  <c r="R149" i="1"/>
  <c r="Q149" i="1"/>
  <c r="P149" i="1"/>
  <c r="O149" i="1"/>
  <c r="N149" i="1"/>
  <c r="L149" i="1"/>
  <c r="M149" i="1" s="1"/>
  <c r="AB149" i="1" s="1"/>
  <c r="K149" i="1"/>
  <c r="J149" i="1"/>
  <c r="I149" i="1"/>
  <c r="H149" i="1"/>
  <c r="G149" i="1"/>
  <c r="F149" i="1"/>
  <c r="E149" i="1"/>
  <c r="D149" i="1"/>
  <c r="B149" i="1"/>
  <c r="A149" i="1" s="1"/>
  <c r="AA148" i="1"/>
  <c r="Z148" i="1"/>
  <c r="Y148" i="1"/>
  <c r="X148" i="1"/>
  <c r="W148" i="1"/>
  <c r="V148" i="1"/>
  <c r="U148" i="1"/>
  <c r="T148" i="1"/>
  <c r="S148" i="1"/>
  <c r="R148" i="1"/>
  <c r="Q148" i="1"/>
  <c r="O148" i="1"/>
  <c r="P148" i="1" s="1"/>
  <c r="N148" i="1"/>
  <c r="L148" i="1"/>
  <c r="K148" i="1"/>
  <c r="M148" i="1" s="1"/>
  <c r="J148" i="1"/>
  <c r="I148" i="1"/>
  <c r="H148" i="1"/>
  <c r="AB148" i="1" s="1"/>
  <c r="G148" i="1"/>
  <c r="F148" i="1"/>
  <c r="E148" i="1"/>
  <c r="D148" i="1"/>
  <c r="B148" i="1"/>
  <c r="A148" i="1" s="1"/>
  <c r="AA147" i="1"/>
  <c r="Y147" i="1"/>
  <c r="X147" i="1"/>
  <c r="Z147" i="1" s="1"/>
  <c r="W147" i="1"/>
  <c r="V147" i="1"/>
  <c r="U147" i="1"/>
  <c r="T147" i="1"/>
  <c r="R147" i="1"/>
  <c r="S147" i="1" s="1"/>
  <c r="Q147" i="1"/>
  <c r="O147" i="1"/>
  <c r="N147" i="1"/>
  <c r="P147" i="1" s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V146" i="1" s="1"/>
  <c r="T146" i="1"/>
  <c r="R146" i="1"/>
  <c r="Q146" i="1"/>
  <c r="S146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U145" i="1"/>
  <c r="T145" i="1"/>
  <c r="V145" i="1" s="1"/>
  <c r="S145" i="1"/>
  <c r="R145" i="1"/>
  <c r="Q145" i="1"/>
  <c r="P145" i="1"/>
  <c r="O145" i="1"/>
  <c r="N145" i="1"/>
  <c r="L145" i="1"/>
  <c r="K145" i="1"/>
  <c r="M145" i="1" s="1"/>
  <c r="AB145" i="1" s="1"/>
  <c r="J145" i="1"/>
  <c r="I145" i="1"/>
  <c r="H145" i="1"/>
  <c r="G145" i="1"/>
  <c r="F145" i="1"/>
  <c r="E145" i="1"/>
  <c r="D145" i="1"/>
  <c r="B145" i="1"/>
  <c r="A145" i="1" s="1"/>
  <c r="AA144" i="1"/>
  <c r="Z144" i="1"/>
  <c r="Y144" i="1"/>
  <c r="X144" i="1"/>
  <c r="W144" i="1"/>
  <c r="V144" i="1"/>
  <c r="U144" i="1"/>
  <c r="T144" i="1"/>
  <c r="S144" i="1"/>
  <c r="R144" i="1"/>
  <c r="Q144" i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V143" i="1"/>
  <c r="U143" i="1"/>
  <c r="T143" i="1"/>
  <c r="R143" i="1"/>
  <c r="S143" i="1" s="1"/>
  <c r="Q143" i="1"/>
  <c r="O143" i="1"/>
  <c r="N143" i="1"/>
  <c r="P143" i="1" s="1"/>
  <c r="M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T142" i="1"/>
  <c r="V142" i="1" s="1"/>
  <c r="R142" i="1"/>
  <c r="Q142" i="1"/>
  <c r="S142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U141" i="1"/>
  <c r="T141" i="1"/>
  <c r="V141" i="1" s="1"/>
  <c r="S141" i="1"/>
  <c r="R141" i="1"/>
  <c r="Q141" i="1"/>
  <c r="P141" i="1"/>
  <c r="O141" i="1"/>
  <c r="N141" i="1"/>
  <c r="L141" i="1"/>
  <c r="K141" i="1"/>
  <c r="M141" i="1" s="1"/>
  <c r="AB141" i="1" s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V140" i="1"/>
  <c r="U140" i="1"/>
  <c r="T140" i="1"/>
  <c r="S140" i="1"/>
  <c r="R140" i="1"/>
  <c r="Q140" i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Y139" i="1"/>
  <c r="X139" i="1"/>
  <c r="Z139" i="1" s="1"/>
  <c r="W139" i="1"/>
  <c r="V139" i="1"/>
  <c r="U139" i="1"/>
  <c r="T139" i="1"/>
  <c r="R139" i="1"/>
  <c r="Q139" i="1"/>
  <c r="S139" i="1" s="1"/>
  <c r="O139" i="1"/>
  <c r="N139" i="1"/>
  <c r="P139" i="1" s="1"/>
  <c r="M139" i="1"/>
  <c r="L139" i="1"/>
  <c r="K139" i="1"/>
  <c r="J139" i="1"/>
  <c r="I139" i="1"/>
  <c r="H139" i="1"/>
  <c r="AB139" i="1" s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T138" i="1"/>
  <c r="V138" i="1" s="1"/>
  <c r="R138" i="1"/>
  <c r="Q138" i="1"/>
  <c r="S138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U137" i="1"/>
  <c r="T137" i="1"/>
  <c r="V137" i="1" s="1"/>
  <c r="S137" i="1"/>
  <c r="R137" i="1"/>
  <c r="Q137" i="1"/>
  <c r="P137" i="1"/>
  <c r="O137" i="1"/>
  <c r="N137" i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Z136" i="1" s="1"/>
  <c r="W136" i="1"/>
  <c r="V136" i="1"/>
  <c r="U136" i="1"/>
  <c r="T136" i="1"/>
  <c r="S136" i="1"/>
  <c r="R136" i="1"/>
  <c r="Q136" i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Y135" i="1"/>
  <c r="X135" i="1"/>
  <c r="Z135" i="1" s="1"/>
  <c r="W135" i="1"/>
  <c r="V135" i="1"/>
  <c r="U135" i="1"/>
  <c r="T135" i="1"/>
  <c r="R135" i="1"/>
  <c r="Q135" i="1"/>
  <c r="S135" i="1" s="1"/>
  <c r="O135" i="1"/>
  <c r="N135" i="1"/>
  <c r="P135" i="1" s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T134" i="1"/>
  <c r="V134" i="1" s="1"/>
  <c r="R134" i="1"/>
  <c r="Q134" i="1"/>
  <c r="S134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AA133" i="1"/>
  <c r="Z133" i="1"/>
  <c r="Y133" i="1"/>
  <c r="X133" i="1"/>
  <c r="W133" i="1"/>
  <c r="U133" i="1"/>
  <c r="T133" i="1"/>
  <c r="V133" i="1" s="1"/>
  <c r="S133" i="1"/>
  <c r="R133" i="1"/>
  <c r="Q133" i="1"/>
  <c r="P133" i="1"/>
  <c r="O133" i="1"/>
  <c r="N133" i="1"/>
  <c r="L133" i="1"/>
  <c r="K133" i="1"/>
  <c r="M133" i="1" s="1"/>
  <c r="AB133" i="1" s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V132" i="1"/>
  <c r="U132" i="1"/>
  <c r="T132" i="1"/>
  <c r="S132" i="1"/>
  <c r="R132" i="1"/>
  <c r="Q132" i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Y131" i="1"/>
  <c r="X131" i="1"/>
  <c r="Z131" i="1" s="1"/>
  <c r="W131" i="1"/>
  <c r="V131" i="1"/>
  <c r="U131" i="1"/>
  <c r="T131" i="1"/>
  <c r="S131" i="1"/>
  <c r="R131" i="1"/>
  <c r="Q131" i="1"/>
  <c r="O131" i="1"/>
  <c r="N131" i="1"/>
  <c r="P131" i="1" s="1"/>
  <c r="L131" i="1"/>
  <c r="K131" i="1"/>
  <c r="M131" i="1" s="1"/>
  <c r="J131" i="1"/>
  <c r="I131" i="1"/>
  <c r="H131" i="1"/>
  <c r="AB131" i="1" s="1"/>
  <c r="G131" i="1"/>
  <c r="F131" i="1"/>
  <c r="E131" i="1"/>
  <c r="D131" i="1"/>
  <c r="B131" i="1"/>
  <c r="A131" i="1" s="1"/>
  <c r="AA130" i="1"/>
  <c r="Z130" i="1"/>
  <c r="Y130" i="1"/>
  <c r="X130" i="1"/>
  <c r="W130" i="1"/>
  <c r="V130" i="1"/>
  <c r="U130" i="1"/>
  <c r="T130" i="1"/>
  <c r="R130" i="1"/>
  <c r="Q130" i="1"/>
  <c r="S130" i="1" s="1"/>
  <c r="O130" i="1"/>
  <c r="N130" i="1"/>
  <c r="P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V129" i="1" s="1"/>
  <c r="R129" i="1"/>
  <c r="Q129" i="1"/>
  <c r="S129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Z128" i="1"/>
  <c r="Y128" i="1"/>
  <c r="X128" i="1"/>
  <c r="W128" i="1"/>
  <c r="U128" i="1"/>
  <c r="T128" i="1"/>
  <c r="V128" i="1" s="1"/>
  <c r="S128" i="1"/>
  <c r="R128" i="1"/>
  <c r="Q128" i="1"/>
  <c r="P128" i="1"/>
  <c r="O128" i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Z127" i="1" s="1"/>
  <c r="X127" i="1"/>
  <c r="W127" i="1"/>
  <c r="V127" i="1"/>
  <c r="U127" i="1"/>
  <c r="T127" i="1"/>
  <c r="S127" i="1"/>
  <c r="R127" i="1"/>
  <c r="Q127" i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Z126" i="1"/>
  <c r="Y126" i="1"/>
  <c r="X126" i="1"/>
  <c r="W126" i="1"/>
  <c r="U126" i="1"/>
  <c r="T126" i="1"/>
  <c r="V126" i="1" s="1"/>
  <c r="R126" i="1"/>
  <c r="Q126" i="1"/>
  <c r="S126" i="1" s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V125" i="1" s="1"/>
  <c r="R125" i="1"/>
  <c r="Q125" i="1"/>
  <c r="S125" i="1" s="1"/>
  <c r="P125" i="1"/>
  <c r="O125" i="1"/>
  <c r="N125" i="1"/>
  <c r="L125" i="1"/>
  <c r="K125" i="1"/>
  <c r="M125" i="1" s="1"/>
  <c r="J125" i="1"/>
  <c r="I125" i="1"/>
  <c r="AB125" i="1" s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U124" i="1"/>
  <c r="T124" i="1"/>
  <c r="V124" i="1" s="1"/>
  <c r="S124" i="1"/>
  <c r="R124" i="1"/>
  <c r="Q124" i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Z123" i="1" s="1"/>
  <c r="X123" i="1"/>
  <c r="W123" i="1"/>
  <c r="V123" i="1"/>
  <c r="U123" i="1"/>
  <c r="T123" i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Z122" i="1"/>
  <c r="Y122" i="1"/>
  <c r="X122" i="1"/>
  <c r="W122" i="1"/>
  <c r="U122" i="1"/>
  <c r="T122" i="1"/>
  <c r="V122" i="1" s="1"/>
  <c r="R122" i="1"/>
  <c r="Q122" i="1"/>
  <c r="S122" i="1" s="1"/>
  <c r="O122" i="1"/>
  <c r="N122" i="1"/>
  <c r="P122" i="1" s="1"/>
  <c r="M122" i="1"/>
  <c r="L122" i="1"/>
  <c r="K122" i="1"/>
  <c r="J122" i="1"/>
  <c r="I122" i="1"/>
  <c r="H122" i="1"/>
  <c r="AB122" i="1" s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V121" i="1" s="1"/>
  <c r="R121" i="1"/>
  <c r="Q121" i="1"/>
  <c r="S121" i="1" s="1"/>
  <c r="P121" i="1"/>
  <c r="O121" i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U120" i="1"/>
  <c r="T120" i="1"/>
  <c r="V120" i="1" s="1"/>
  <c r="S120" i="1"/>
  <c r="R120" i="1"/>
  <c r="Q120" i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V119" i="1"/>
  <c r="U119" i="1"/>
  <c r="T119" i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Z118" i="1"/>
  <c r="Y118" i="1"/>
  <c r="X118" i="1"/>
  <c r="W118" i="1"/>
  <c r="U118" i="1"/>
  <c r="T118" i="1"/>
  <c r="V118" i="1" s="1"/>
  <c r="R118" i="1"/>
  <c r="Q118" i="1"/>
  <c r="S118" i="1" s="1"/>
  <c r="O118" i="1"/>
  <c r="N118" i="1"/>
  <c r="P118" i="1" s="1"/>
  <c r="M118" i="1"/>
  <c r="L118" i="1"/>
  <c r="K118" i="1"/>
  <c r="J118" i="1"/>
  <c r="I118" i="1"/>
  <c r="H118" i="1"/>
  <c r="AB118" i="1" s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R117" i="1"/>
  <c r="Q117" i="1"/>
  <c r="S117" i="1" s="1"/>
  <c r="P117" i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U116" i="1"/>
  <c r="T116" i="1"/>
  <c r="V116" i="1" s="1"/>
  <c r="S116" i="1"/>
  <c r="R116" i="1"/>
  <c r="Q116" i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V115" i="1"/>
  <c r="U115" i="1"/>
  <c r="T115" i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 s="1"/>
  <c r="AA114" i="1"/>
  <c r="Z114" i="1"/>
  <c r="Y114" i="1"/>
  <c r="X114" i="1"/>
  <c r="W114" i="1"/>
  <c r="U114" i="1"/>
  <c r="T114" i="1"/>
  <c r="V114" i="1" s="1"/>
  <c r="R114" i="1"/>
  <c r="Q114" i="1"/>
  <c r="S114" i="1" s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V113" i="1" s="1"/>
  <c r="R113" i="1"/>
  <c r="Q113" i="1"/>
  <c r="S113" i="1" s="1"/>
  <c r="P113" i="1"/>
  <c r="O113" i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T112" i="1"/>
  <c r="V112" i="1" s="1"/>
  <c r="S112" i="1"/>
  <c r="R112" i="1"/>
  <c r="Q112" i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V111" i="1"/>
  <c r="U111" i="1"/>
  <c r="T111" i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 s="1"/>
  <c r="AA110" i="1"/>
  <c r="Z110" i="1"/>
  <c r="Y110" i="1"/>
  <c r="X110" i="1"/>
  <c r="W110" i="1"/>
  <c r="U110" i="1"/>
  <c r="T110" i="1"/>
  <c r="V110" i="1" s="1"/>
  <c r="R110" i="1"/>
  <c r="Q110" i="1"/>
  <c r="S110" i="1" s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V109" i="1" s="1"/>
  <c r="R109" i="1"/>
  <c r="Q109" i="1"/>
  <c r="S109" i="1" s="1"/>
  <c r="P109" i="1"/>
  <c r="O109" i="1"/>
  <c r="N109" i="1"/>
  <c r="L109" i="1"/>
  <c r="K109" i="1"/>
  <c r="M109" i="1" s="1"/>
  <c r="J109" i="1"/>
  <c r="I109" i="1"/>
  <c r="AB109" i="1" s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U108" i="1"/>
  <c r="T108" i="1"/>
  <c r="V108" i="1" s="1"/>
  <c r="S108" i="1"/>
  <c r="R108" i="1"/>
  <c r="Q108" i="1"/>
  <c r="O108" i="1"/>
  <c r="N108" i="1"/>
  <c r="P108" i="1" s="1"/>
  <c r="L108" i="1"/>
  <c r="K108" i="1"/>
  <c r="M108" i="1" s="1"/>
  <c r="J108" i="1"/>
  <c r="I108" i="1"/>
  <c r="H108" i="1"/>
  <c r="AB108" i="1" s="1"/>
  <c r="G108" i="1"/>
  <c r="F108" i="1"/>
  <c r="E108" i="1"/>
  <c r="D108" i="1"/>
  <c r="B108" i="1"/>
  <c r="A108" i="1"/>
  <c r="AA107" i="1"/>
  <c r="Y107" i="1"/>
  <c r="X107" i="1"/>
  <c r="Z107" i="1" s="1"/>
  <c r="W107" i="1"/>
  <c r="V107" i="1"/>
  <c r="U107" i="1"/>
  <c r="T107" i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Z106" i="1"/>
  <c r="Y106" i="1"/>
  <c r="X106" i="1"/>
  <c r="W106" i="1"/>
  <c r="U106" i="1"/>
  <c r="T106" i="1"/>
  <c r="V106" i="1" s="1"/>
  <c r="R106" i="1"/>
  <c r="Q106" i="1"/>
  <c r="S106" i="1" s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V105" i="1" s="1"/>
  <c r="R105" i="1"/>
  <c r="Q105" i="1"/>
  <c r="S105" i="1" s="1"/>
  <c r="P105" i="1"/>
  <c r="O105" i="1"/>
  <c r="N105" i="1"/>
  <c r="L105" i="1"/>
  <c r="K105" i="1"/>
  <c r="M105" i="1" s="1"/>
  <c r="J105" i="1"/>
  <c r="I105" i="1"/>
  <c r="AB105" i="1" s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U104" i="1"/>
  <c r="T104" i="1"/>
  <c r="V104" i="1" s="1"/>
  <c r="S104" i="1"/>
  <c r="R104" i="1"/>
  <c r="Q104" i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T102" i="1"/>
  <c r="V102" i="1" s="1"/>
  <c r="R102" i="1"/>
  <c r="Q102" i="1"/>
  <c r="S102" i="1" s="1"/>
  <c r="O102" i="1"/>
  <c r="N102" i="1"/>
  <c r="P102" i="1" s="1"/>
  <c r="L102" i="1"/>
  <c r="M102" i="1" s="1"/>
  <c r="K102" i="1"/>
  <c r="J102" i="1"/>
  <c r="I102" i="1"/>
  <c r="H102" i="1"/>
  <c r="AB102" i="1" s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R101" i="1"/>
  <c r="Q101" i="1"/>
  <c r="S101" i="1" s="1"/>
  <c r="O101" i="1"/>
  <c r="P101" i="1" s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Z100" i="1"/>
  <c r="Y100" i="1"/>
  <c r="X100" i="1"/>
  <c r="W100" i="1"/>
  <c r="U100" i="1"/>
  <c r="T100" i="1"/>
  <c r="V100" i="1" s="1"/>
  <c r="R100" i="1"/>
  <c r="S100" i="1" s="1"/>
  <c r="Q100" i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U99" i="1"/>
  <c r="V99" i="1" s="1"/>
  <c r="T99" i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Z98" i="1"/>
  <c r="Y98" i="1"/>
  <c r="X98" i="1"/>
  <c r="W98" i="1"/>
  <c r="U98" i="1"/>
  <c r="T98" i="1"/>
  <c r="V98" i="1" s="1"/>
  <c r="R98" i="1"/>
  <c r="Q98" i="1"/>
  <c r="S98" i="1" s="1"/>
  <c r="O98" i="1"/>
  <c r="N98" i="1"/>
  <c r="P98" i="1" s="1"/>
  <c r="L98" i="1"/>
  <c r="M98" i="1" s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R97" i="1"/>
  <c r="Q97" i="1"/>
  <c r="S97" i="1" s="1"/>
  <c r="O97" i="1"/>
  <c r="P97" i="1" s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Z96" i="1"/>
  <c r="Y96" i="1"/>
  <c r="X96" i="1"/>
  <c r="W96" i="1"/>
  <c r="U96" i="1"/>
  <c r="T96" i="1"/>
  <c r="V96" i="1" s="1"/>
  <c r="R96" i="1"/>
  <c r="S96" i="1" s="1"/>
  <c r="Q96" i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V95" i="1" s="1"/>
  <c r="T95" i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U94" i="1"/>
  <c r="T94" i="1"/>
  <c r="V94" i="1" s="1"/>
  <c r="R94" i="1"/>
  <c r="Q94" i="1"/>
  <c r="S94" i="1" s="1"/>
  <c r="O94" i="1"/>
  <c r="N94" i="1"/>
  <c r="P94" i="1" s="1"/>
  <c r="L94" i="1"/>
  <c r="M94" i="1" s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V93" i="1" s="1"/>
  <c r="R93" i="1"/>
  <c r="Q93" i="1"/>
  <c r="S93" i="1" s="1"/>
  <c r="O93" i="1"/>
  <c r="P93" i="1" s="1"/>
  <c r="N93" i="1"/>
  <c r="L93" i="1"/>
  <c r="K93" i="1"/>
  <c r="M93" i="1" s="1"/>
  <c r="J93" i="1"/>
  <c r="I93" i="1"/>
  <c r="H93" i="1"/>
  <c r="AB93" i="1" s="1"/>
  <c r="G93" i="1"/>
  <c r="F93" i="1"/>
  <c r="E93" i="1"/>
  <c r="D93" i="1"/>
  <c r="B93" i="1"/>
  <c r="A93" i="1" s="1"/>
  <c r="AA92" i="1"/>
  <c r="Z92" i="1"/>
  <c r="Y92" i="1"/>
  <c r="X92" i="1"/>
  <c r="W92" i="1"/>
  <c r="U92" i="1"/>
  <c r="T92" i="1"/>
  <c r="V92" i="1" s="1"/>
  <c r="R92" i="1"/>
  <c r="S92" i="1" s="1"/>
  <c r="Q92" i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U91" i="1"/>
  <c r="V91" i="1" s="1"/>
  <c r="T91" i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U90" i="1"/>
  <c r="T90" i="1"/>
  <c r="V90" i="1" s="1"/>
  <c r="R90" i="1"/>
  <c r="Q90" i="1"/>
  <c r="S90" i="1" s="1"/>
  <c r="O90" i="1"/>
  <c r="N90" i="1"/>
  <c r="P90" i="1" s="1"/>
  <c r="L90" i="1"/>
  <c r="M90" i="1" s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V89" i="1" s="1"/>
  <c r="R89" i="1"/>
  <c r="Q89" i="1"/>
  <c r="S89" i="1" s="1"/>
  <c r="O89" i="1"/>
  <c r="P89" i="1" s="1"/>
  <c r="N89" i="1"/>
  <c r="L89" i="1"/>
  <c r="K89" i="1"/>
  <c r="M89" i="1" s="1"/>
  <c r="J89" i="1"/>
  <c r="I89" i="1"/>
  <c r="H89" i="1"/>
  <c r="G89" i="1"/>
  <c r="F89" i="1"/>
  <c r="E89" i="1"/>
  <c r="D89" i="1"/>
  <c r="B89" i="1"/>
  <c r="A89" i="1" s="1"/>
  <c r="AA88" i="1"/>
  <c r="Z88" i="1"/>
  <c r="Y88" i="1"/>
  <c r="X88" i="1"/>
  <c r="W88" i="1"/>
  <c r="U88" i="1"/>
  <c r="T88" i="1"/>
  <c r="V88" i="1" s="1"/>
  <c r="R88" i="1"/>
  <c r="S88" i="1" s="1"/>
  <c r="Q88" i="1"/>
  <c r="O88" i="1"/>
  <c r="N88" i="1"/>
  <c r="P88" i="1" s="1"/>
  <c r="L88" i="1"/>
  <c r="K88" i="1"/>
  <c r="M88" i="1" s="1"/>
  <c r="J88" i="1"/>
  <c r="I88" i="1"/>
  <c r="H88" i="1"/>
  <c r="AB88" i="1" s="1"/>
  <c r="G88" i="1"/>
  <c r="F88" i="1"/>
  <c r="E88" i="1"/>
  <c r="D88" i="1"/>
  <c r="B88" i="1"/>
  <c r="A88" i="1"/>
  <c r="AA87" i="1"/>
  <c r="Z87" i="1"/>
  <c r="Y87" i="1"/>
  <c r="X87" i="1"/>
  <c r="W87" i="1"/>
  <c r="U87" i="1"/>
  <c r="T87" i="1"/>
  <c r="V87" i="1" s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S86" i="1"/>
  <c r="R86" i="1"/>
  <c r="Q86" i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V85" i="1"/>
  <c r="U85" i="1"/>
  <c r="T85" i="1"/>
  <c r="R85" i="1"/>
  <c r="Q85" i="1"/>
  <c r="S85" i="1" s="1"/>
  <c r="P85" i="1"/>
  <c r="O85" i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Z84" i="1"/>
  <c r="Y84" i="1"/>
  <c r="X84" i="1"/>
  <c r="W84" i="1"/>
  <c r="U84" i="1"/>
  <c r="T84" i="1"/>
  <c r="V84" i="1" s="1"/>
  <c r="S84" i="1"/>
  <c r="R84" i="1"/>
  <c r="Q84" i="1"/>
  <c r="O84" i="1"/>
  <c r="N84" i="1"/>
  <c r="P84" i="1" s="1"/>
  <c r="M84" i="1"/>
  <c r="L84" i="1"/>
  <c r="K84" i="1"/>
  <c r="J84" i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V83" i="1"/>
  <c r="U83" i="1"/>
  <c r="T83" i="1"/>
  <c r="R83" i="1"/>
  <c r="Q83" i="1"/>
  <c r="S83" i="1" s="1"/>
  <c r="P83" i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U82" i="1"/>
  <c r="T82" i="1"/>
  <c r="V82" i="1" s="1"/>
  <c r="S82" i="1"/>
  <c r="R82" i="1"/>
  <c r="Q82" i="1"/>
  <c r="O82" i="1"/>
  <c r="N82" i="1"/>
  <c r="P82" i="1" s="1"/>
  <c r="M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V81" i="1"/>
  <c r="U81" i="1"/>
  <c r="T81" i="1"/>
  <c r="R81" i="1"/>
  <c r="Q81" i="1"/>
  <c r="S81" i="1" s="1"/>
  <c r="P81" i="1"/>
  <c r="O81" i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Z80" i="1"/>
  <c r="Y80" i="1"/>
  <c r="X80" i="1"/>
  <c r="W80" i="1"/>
  <c r="U80" i="1"/>
  <c r="T80" i="1"/>
  <c r="V80" i="1" s="1"/>
  <c r="S80" i="1"/>
  <c r="R80" i="1"/>
  <c r="Q80" i="1"/>
  <c r="O80" i="1"/>
  <c r="N80" i="1"/>
  <c r="P80" i="1" s="1"/>
  <c r="M80" i="1"/>
  <c r="L80" i="1"/>
  <c r="K80" i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V79" i="1"/>
  <c r="U79" i="1"/>
  <c r="T79" i="1"/>
  <c r="R79" i="1"/>
  <c r="Q79" i="1"/>
  <c r="S79" i="1" s="1"/>
  <c r="P79" i="1"/>
  <c r="O79" i="1"/>
  <c r="N79" i="1"/>
  <c r="L79" i="1"/>
  <c r="K79" i="1"/>
  <c r="M79" i="1" s="1"/>
  <c r="AB79" i="1" s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S78" i="1"/>
  <c r="R78" i="1"/>
  <c r="Q78" i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V77" i="1"/>
  <c r="U77" i="1"/>
  <c r="T77" i="1"/>
  <c r="R77" i="1"/>
  <c r="Q77" i="1"/>
  <c r="S77" i="1" s="1"/>
  <c r="P77" i="1"/>
  <c r="O77" i="1"/>
  <c r="N77" i="1"/>
  <c r="L77" i="1"/>
  <c r="K77" i="1"/>
  <c r="M77" i="1" s="1"/>
  <c r="J77" i="1"/>
  <c r="I77" i="1"/>
  <c r="H77" i="1"/>
  <c r="AB77" i="1" s="1"/>
  <c r="G77" i="1"/>
  <c r="F77" i="1"/>
  <c r="E77" i="1"/>
  <c r="D77" i="1"/>
  <c r="B77" i="1"/>
  <c r="A77" i="1" s="1"/>
  <c r="AA76" i="1"/>
  <c r="Z76" i="1"/>
  <c r="Y76" i="1"/>
  <c r="X76" i="1"/>
  <c r="W76" i="1"/>
  <c r="U76" i="1"/>
  <c r="T76" i="1"/>
  <c r="V76" i="1" s="1"/>
  <c r="S76" i="1"/>
  <c r="R76" i="1"/>
  <c r="Q76" i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V75" i="1"/>
  <c r="U75" i="1"/>
  <c r="T75" i="1"/>
  <c r="R75" i="1"/>
  <c r="Q75" i="1"/>
  <c r="S75" i="1" s="1"/>
  <c r="P75" i="1"/>
  <c r="O75" i="1"/>
  <c r="N75" i="1"/>
  <c r="L75" i="1"/>
  <c r="K75" i="1"/>
  <c r="M75" i="1" s="1"/>
  <c r="AB75" i="1" s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U74" i="1"/>
  <c r="T74" i="1"/>
  <c r="V74" i="1" s="1"/>
  <c r="S74" i="1"/>
  <c r="R74" i="1"/>
  <c r="Q74" i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V73" i="1" s="1"/>
  <c r="R73" i="1"/>
  <c r="Q73" i="1"/>
  <c r="S73" i="1" s="1"/>
  <c r="P73" i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Z72" i="1"/>
  <c r="Y72" i="1"/>
  <c r="X72" i="1"/>
  <c r="W72" i="1"/>
  <c r="U72" i="1"/>
  <c r="T72" i="1"/>
  <c r="V72" i="1" s="1"/>
  <c r="S72" i="1"/>
  <c r="R72" i="1"/>
  <c r="Q72" i="1"/>
  <c r="O72" i="1"/>
  <c r="N72" i="1"/>
  <c r="P72" i="1" s="1"/>
  <c r="L72" i="1"/>
  <c r="K72" i="1"/>
  <c r="M72" i="1" s="1"/>
  <c r="J72" i="1"/>
  <c r="I72" i="1"/>
  <c r="H72" i="1"/>
  <c r="AB72" i="1" s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R71" i="1"/>
  <c r="Q71" i="1"/>
  <c r="S71" i="1" s="1"/>
  <c r="O71" i="1"/>
  <c r="N71" i="1"/>
  <c r="P71" i="1" s="1"/>
  <c r="M71" i="1"/>
  <c r="L71" i="1"/>
  <c r="K71" i="1"/>
  <c r="J71" i="1"/>
  <c r="I71" i="1"/>
  <c r="H71" i="1"/>
  <c r="G71" i="1"/>
  <c r="F71" i="1"/>
  <c r="E71" i="1"/>
  <c r="D71" i="1"/>
  <c r="B71" i="1"/>
  <c r="A71" i="1" s="1"/>
  <c r="AA70" i="1"/>
  <c r="Z70" i="1"/>
  <c r="Y70" i="1"/>
  <c r="X70" i="1"/>
  <c r="W70" i="1"/>
  <c r="U70" i="1"/>
  <c r="T70" i="1"/>
  <c r="V70" i="1" s="1"/>
  <c r="R70" i="1"/>
  <c r="Q70" i="1"/>
  <c r="S70" i="1" s="1"/>
  <c r="P70" i="1"/>
  <c r="AB70" i="1" s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AA69" i="1"/>
  <c r="Y69" i="1"/>
  <c r="X69" i="1"/>
  <c r="Z69" i="1" s="1"/>
  <c r="W69" i="1"/>
  <c r="U69" i="1"/>
  <c r="T69" i="1"/>
  <c r="V69" i="1" s="1"/>
  <c r="S69" i="1"/>
  <c r="R69" i="1"/>
  <c r="Q69" i="1"/>
  <c r="O69" i="1"/>
  <c r="P69" i="1" s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V68" i="1"/>
  <c r="U68" i="1"/>
  <c r="T68" i="1"/>
  <c r="S68" i="1"/>
  <c r="R68" i="1"/>
  <c r="Q68" i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V67" i="1"/>
  <c r="U67" i="1"/>
  <c r="T67" i="1"/>
  <c r="R67" i="1"/>
  <c r="Q67" i="1"/>
  <c r="S67" i="1" s="1"/>
  <c r="O67" i="1"/>
  <c r="N67" i="1"/>
  <c r="P67" i="1" s="1"/>
  <c r="M67" i="1"/>
  <c r="L67" i="1"/>
  <c r="K67" i="1"/>
  <c r="J67" i="1"/>
  <c r="I67" i="1"/>
  <c r="H67" i="1"/>
  <c r="G67" i="1"/>
  <c r="F67" i="1"/>
  <c r="E67" i="1"/>
  <c r="D67" i="1"/>
  <c r="B67" i="1"/>
  <c r="A67" i="1" s="1"/>
  <c r="AA66" i="1"/>
  <c r="Y66" i="1"/>
  <c r="Z66" i="1" s="1"/>
  <c r="X66" i="1"/>
  <c r="W66" i="1"/>
  <c r="U66" i="1"/>
  <c r="T66" i="1"/>
  <c r="V66" i="1" s="1"/>
  <c r="R66" i="1"/>
  <c r="Q66" i="1"/>
  <c r="S66" i="1" s="1"/>
  <c r="P66" i="1"/>
  <c r="AB66" i="1" s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AA65" i="1"/>
  <c r="Y65" i="1"/>
  <c r="X65" i="1"/>
  <c r="Z65" i="1" s="1"/>
  <c r="W65" i="1"/>
  <c r="U65" i="1"/>
  <c r="T65" i="1"/>
  <c r="V65" i="1" s="1"/>
  <c r="S65" i="1"/>
  <c r="R65" i="1"/>
  <c r="Q65" i="1"/>
  <c r="P65" i="1"/>
  <c r="O65" i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Y64" i="1"/>
  <c r="X64" i="1"/>
  <c r="Z64" i="1" s="1"/>
  <c r="W64" i="1"/>
  <c r="V64" i="1"/>
  <c r="U64" i="1"/>
  <c r="T64" i="1"/>
  <c r="S64" i="1"/>
  <c r="R64" i="1"/>
  <c r="Q64" i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V63" i="1"/>
  <c r="U63" i="1"/>
  <c r="T63" i="1"/>
  <c r="R63" i="1"/>
  <c r="Q63" i="1"/>
  <c r="S63" i="1" s="1"/>
  <c r="O63" i="1"/>
  <c r="N63" i="1"/>
  <c r="P63" i="1" s="1"/>
  <c r="M63" i="1"/>
  <c r="L63" i="1"/>
  <c r="K63" i="1"/>
  <c r="J63" i="1"/>
  <c r="I63" i="1"/>
  <c r="H63" i="1"/>
  <c r="G63" i="1"/>
  <c r="F63" i="1"/>
  <c r="E63" i="1"/>
  <c r="D63" i="1"/>
  <c r="B63" i="1"/>
  <c r="A63" i="1" s="1"/>
  <c r="AA62" i="1"/>
  <c r="Y62" i="1"/>
  <c r="Z62" i="1" s="1"/>
  <c r="X62" i="1"/>
  <c r="W62" i="1"/>
  <c r="U62" i="1"/>
  <c r="T62" i="1"/>
  <c r="V62" i="1" s="1"/>
  <c r="R62" i="1"/>
  <c r="Q62" i="1"/>
  <c r="S62" i="1" s="1"/>
  <c r="P62" i="1"/>
  <c r="O62" i="1"/>
  <c r="N62" i="1"/>
  <c r="M62" i="1"/>
  <c r="L62" i="1"/>
  <c r="K62" i="1"/>
  <c r="J62" i="1"/>
  <c r="I62" i="1"/>
  <c r="H62" i="1"/>
  <c r="AB62" i="1" s="1"/>
  <c r="G62" i="1"/>
  <c r="F62" i="1"/>
  <c r="E62" i="1"/>
  <c r="D62" i="1"/>
  <c r="B62" i="1"/>
  <c r="A62" i="1" s="1"/>
  <c r="AA61" i="1"/>
  <c r="Y61" i="1"/>
  <c r="X61" i="1"/>
  <c r="Z61" i="1" s="1"/>
  <c r="W61" i="1"/>
  <c r="U61" i="1"/>
  <c r="T61" i="1"/>
  <c r="V61" i="1" s="1"/>
  <c r="S61" i="1"/>
  <c r="R61" i="1"/>
  <c r="Q61" i="1"/>
  <c r="P61" i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Y60" i="1"/>
  <c r="X60" i="1"/>
  <c r="Z60" i="1" s="1"/>
  <c r="W60" i="1"/>
  <c r="V60" i="1"/>
  <c r="U60" i="1"/>
  <c r="T60" i="1"/>
  <c r="S60" i="1"/>
  <c r="R60" i="1"/>
  <c r="Q60" i="1"/>
  <c r="O60" i="1"/>
  <c r="N60" i="1"/>
  <c r="P60" i="1" s="1"/>
  <c r="L60" i="1"/>
  <c r="K60" i="1"/>
  <c r="M60" i="1" s="1"/>
  <c r="J60" i="1"/>
  <c r="I60" i="1"/>
  <c r="AB60" i="1" s="1"/>
  <c r="H60" i="1"/>
  <c r="G60" i="1"/>
  <c r="F60" i="1"/>
  <c r="E60" i="1"/>
  <c r="D60" i="1"/>
  <c r="B60" i="1"/>
  <c r="A60" i="1"/>
  <c r="AA59" i="1"/>
  <c r="Y59" i="1"/>
  <c r="X59" i="1"/>
  <c r="Z59" i="1" s="1"/>
  <c r="W59" i="1"/>
  <c r="V59" i="1"/>
  <c r="U59" i="1"/>
  <c r="T59" i="1"/>
  <c r="R59" i="1"/>
  <c r="Q59" i="1"/>
  <c r="S59" i="1" s="1"/>
  <c r="O59" i="1"/>
  <c r="N59" i="1"/>
  <c r="P59" i="1" s="1"/>
  <c r="M59" i="1"/>
  <c r="L59" i="1"/>
  <c r="K59" i="1"/>
  <c r="J59" i="1"/>
  <c r="I59" i="1"/>
  <c r="H59" i="1"/>
  <c r="G59" i="1"/>
  <c r="F59" i="1"/>
  <c r="E59" i="1"/>
  <c r="D59" i="1"/>
  <c r="B59" i="1"/>
  <c r="A59" i="1" s="1"/>
  <c r="AA58" i="1"/>
  <c r="Y58" i="1"/>
  <c r="Z58" i="1" s="1"/>
  <c r="X58" i="1"/>
  <c r="W58" i="1"/>
  <c r="U58" i="1"/>
  <c r="T58" i="1"/>
  <c r="V58" i="1" s="1"/>
  <c r="R58" i="1"/>
  <c r="Q58" i="1"/>
  <c r="S58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AA57" i="1"/>
  <c r="Y57" i="1"/>
  <c r="X57" i="1"/>
  <c r="Z57" i="1" s="1"/>
  <c r="W57" i="1"/>
  <c r="U57" i="1"/>
  <c r="T57" i="1"/>
  <c r="V57" i="1" s="1"/>
  <c r="S57" i="1"/>
  <c r="R57" i="1"/>
  <c r="Q57" i="1"/>
  <c r="P57" i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Y56" i="1"/>
  <c r="X56" i="1"/>
  <c r="Z56" i="1" s="1"/>
  <c r="W56" i="1"/>
  <c r="V56" i="1"/>
  <c r="U56" i="1"/>
  <c r="T56" i="1"/>
  <c r="S56" i="1"/>
  <c r="R56" i="1"/>
  <c r="Q56" i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R55" i="1"/>
  <c r="Q55" i="1"/>
  <c r="S55" i="1" s="1"/>
  <c r="O55" i="1"/>
  <c r="N55" i="1"/>
  <c r="P55" i="1" s="1"/>
  <c r="M55" i="1"/>
  <c r="L55" i="1"/>
  <c r="K55" i="1"/>
  <c r="J55" i="1"/>
  <c r="I55" i="1"/>
  <c r="H55" i="1"/>
  <c r="G55" i="1"/>
  <c r="F55" i="1"/>
  <c r="E55" i="1"/>
  <c r="D55" i="1"/>
  <c r="B55" i="1"/>
  <c r="A55" i="1" s="1"/>
  <c r="AA54" i="1"/>
  <c r="Y54" i="1"/>
  <c r="X54" i="1"/>
  <c r="Z54" i="1" s="1"/>
  <c r="W54" i="1"/>
  <c r="U54" i="1"/>
  <c r="T54" i="1"/>
  <c r="V54" i="1" s="1"/>
  <c r="R54" i="1"/>
  <c r="Q54" i="1"/>
  <c r="S54" i="1" s="1"/>
  <c r="P54" i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Y53" i="1"/>
  <c r="X53" i="1"/>
  <c r="Z53" i="1" s="1"/>
  <c r="W53" i="1"/>
  <c r="U53" i="1"/>
  <c r="T53" i="1"/>
  <c r="V53" i="1" s="1"/>
  <c r="S53" i="1"/>
  <c r="R53" i="1"/>
  <c r="Q53" i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Z52" i="1"/>
  <c r="Y52" i="1"/>
  <c r="X52" i="1"/>
  <c r="W52" i="1"/>
  <c r="V52" i="1"/>
  <c r="U52" i="1"/>
  <c r="T52" i="1"/>
  <c r="R52" i="1"/>
  <c r="Q52" i="1"/>
  <c r="S52" i="1" s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R51" i="1"/>
  <c r="Q51" i="1"/>
  <c r="S51" i="1" s="1"/>
  <c r="O51" i="1"/>
  <c r="N51" i="1"/>
  <c r="P51" i="1" s="1"/>
  <c r="M51" i="1"/>
  <c r="L51" i="1"/>
  <c r="K51" i="1"/>
  <c r="J51" i="1"/>
  <c r="I51" i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U50" i="1"/>
  <c r="T50" i="1"/>
  <c r="V50" i="1" s="1"/>
  <c r="R50" i="1"/>
  <c r="Q50" i="1"/>
  <c r="S50" i="1" s="1"/>
  <c r="P50" i="1"/>
  <c r="O50" i="1"/>
  <c r="N50" i="1"/>
  <c r="L50" i="1"/>
  <c r="K50" i="1"/>
  <c r="M50" i="1" s="1"/>
  <c r="AB50" i="1" s="1"/>
  <c r="J50" i="1"/>
  <c r="I50" i="1"/>
  <c r="H50" i="1"/>
  <c r="G50" i="1"/>
  <c r="F50" i="1"/>
  <c r="E50" i="1"/>
  <c r="D50" i="1"/>
  <c r="B50" i="1"/>
  <c r="A50" i="1" s="1"/>
  <c r="AA49" i="1"/>
  <c r="Y49" i="1"/>
  <c r="Z49" i="1" s="1"/>
  <c r="X49" i="1"/>
  <c r="W49" i="1"/>
  <c r="U49" i="1"/>
  <c r="T49" i="1"/>
  <c r="V49" i="1" s="1"/>
  <c r="S49" i="1"/>
  <c r="R49" i="1"/>
  <c r="Q49" i="1"/>
  <c r="O49" i="1"/>
  <c r="N49" i="1"/>
  <c r="P49" i="1" s="1"/>
  <c r="L49" i="1"/>
  <c r="K49" i="1"/>
  <c r="M49" i="1" s="1"/>
  <c r="J49" i="1"/>
  <c r="I49" i="1"/>
  <c r="H49" i="1"/>
  <c r="AB49" i="1" s="1"/>
  <c r="G49" i="1"/>
  <c r="F49" i="1"/>
  <c r="E49" i="1"/>
  <c r="D49" i="1"/>
  <c r="B49" i="1"/>
  <c r="A49" i="1" s="1"/>
  <c r="AA48" i="1"/>
  <c r="Z48" i="1"/>
  <c r="Y48" i="1"/>
  <c r="X48" i="1"/>
  <c r="W48" i="1"/>
  <c r="V48" i="1"/>
  <c r="U48" i="1"/>
  <c r="T48" i="1"/>
  <c r="R48" i="1"/>
  <c r="S48" i="1" s="1"/>
  <c r="Q48" i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V47" i="1" s="1"/>
  <c r="T47" i="1"/>
  <c r="R47" i="1"/>
  <c r="Q47" i="1"/>
  <c r="S47" i="1" s="1"/>
  <c r="O47" i="1"/>
  <c r="N47" i="1"/>
  <c r="P47" i="1" s="1"/>
  <c r="M47" i="1"/>
  <c r="L47" i="1"/>
  <c r="K47" i="1"/>
  <c r="J47" i="1"/>
  <c r="I47" i="1"/>
  <c r="H47" i="1"/>
  <c r="G47" i="1"/>
  <c r="F47" i="1"/>
  <c r="E47" i="1"/>
  <c r="D47" i="1"/>
  <c r="B47" i="1"/>
  <c r="A47" i="1" s="1"/>
  <c r="AA46" i="1"/>
  <c r="Y46" i="1"/>
  <c r="X46" i="1"/>
  <c r="Z46" i="1" s="1"/>
  <c r="W46" i="1"/>
  <c r="U46" i="1"/>
  <c r="T46" i="1"/>
  <c r="V46" i="1" s="1"/>
  <c r="R46" i="1"/>
  <c r="Q46" i="1"/>
  <c r="S46" i="1" s="1"/>
  <c r="P46" i="1"/>
  <c r="O46" i="1"/>
  <c r="N46" i="1"/>
  <c r="L46" i="1"/>
  <c r="M46" i="1" s="1"/>
  <c r="K46" i="1"/>
  <c r="J46" i="1"/>
  <c r="I46" i="1"/>
  <c r="H46" i="1"/>
  <c r="G46" i="1"/>
  <c r="F46" i="1"/>
  <c r="E46" i="1"/>
  <c r="D46" i="1"/>
  <c r="B46" i="1"/>
  <c r="A46" i="1" s="1"/>
  <c r="AA45" i="1"/>
  <c r="Y45" i="1"/>
  <c r="Z45" i="1" s="1"/>
  <c r="X45" i="1"/>
  <c r="W45" i="1"/>
  <c r="U45" i="1"/>
  <c r="T45" i="1"/>
  <c r="V45" i="1" s="1"/>
  <c r="S45" i="1"/>
  <c r="R45" i="1"/>
  <c r="Q45" i="1"/>
  <c r="O45" i="1"/>
  <c r="P45" i="1" s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Z44" i="1"/>
  <c r="Y44" i="1"/>
  <c r="X44" i="1"/>
  <c r="W44" i="1"/>
  <c r="V44" i="1"/>
  <c r="U44" i="1"/>
  <c r="T44" i="1"/>
  <c r="R44" i="1"/>
  <c r="S44" i="1" s="1"/>
  <c r="Q44" i="1"/>
  <c r="O44" i="1"/>
  <c r="N44" i="1"/>
  <c r="P44" i="1" s="1"/>
  <c r="L44" i="1"/>
  <c r="K44" i="1"/>
  <c r="M44" i="1" s="1"/>
  <c r="J44" i="1"/>
  <c r="I44" i="1"/>
  <c r="AB44" i="1" s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V43" i="1" s="1"/>
  <c r="T43" i="1"/>
  <c r="R43" i="1"/>
  <c r="Q43" i="1"/>
  <c r="S43" i="1" s="1"/>
  <c r="O43" i="1"/>
  <c r="N43" i="1"/>
  <c r="P43" i="1" s="1"/>
  <c r="M43" i="1"/>
  <c r="L43" i="1"/>
  <c r="K43" i="1"/>
  <c r="J43" i="1"/>
  <c r="I43" i="1"/>
  <c r="H43" i="1"/>
  <c r="G43" i="1"/>
  <c r="F43" i="1"/>
  <c r="E43" i="1"/>
  <c r="D43" i="1"/>
  <c r="B43" i="1"/>
  <c r="A43" i="1" s="1"/>
  <c r="AA42" i="1"/>
  <c r="Y42" i="1"/>
  <c r="X42" i="1"/>
  <c r="Z42" i="1" s="1"/>
  <c r="W42" i="1"/>
  <c r="U42" i="1"/>
  <c r="T42" i="1"/>
  <c r="V42" i="1" s="1"/>
  <c r="R42" i="1"/>
  <c r="Q42" i="1"/>
  <c r="S42" i="1" s="1"/>
  <c r="P42" i="1"/>
  <c r="O42" i="1"/>
  <c r="N42" i="1"/>
  <c r="L42" i="1"/>
  <c r="M42" i="1" s="1"/>
  <c r="K42" i="1"/>
  <c r="J42" i="1"/>
  <c r="I42" i="1"/>
  <c r="H42" i="1"/>
  <c r="G42" i="1"/>
  <c r="F42" i="1"/>
  <c r="E42" i="1"/>
  <c r="D42" i="1"/>
  <c r="B42" i="1"/>
  <c r="A42" i="1" s="1"/>
  <c r="AA41" i="1"/>
  <c r="Y41" i="1"/>
  <c r="Z41" i="1" s="1"/>
  <c r="X41" i="1"/>
  <c r="W41" i="1"/>
  <c r="U41" i="1"/>
  <c r="T41" i="1"/>
  <c r="V41" i="1" s="1"/>
  <c r="S41" i="1"/>
  <c r="R41" i="1"/>
  <c r="Q41" i="1"/>
  <c r="O41" i="1"/>
  <c r="P41" i="1" s="1"/>
  <c r="N41" i="1"/>
  <c r="L41" i="1"/>
  <c r="K41" i="1"/>
  <c r="M41" i="1" s="1"/>
  <c r="J41" i="1"/>
  <c r="I41" i="1"/>
  <c r="H41" i="1"/>
  <c r="AB41" i="1" s="1"/>
  <c r="G41" i="1"/>
  <c r="F41" i="1"/>
  <c r="E41" i="1"/>
  <c r="D41" i="1"/>
  <c r="B41" i="1"/>
  <c r="A41" i="1" s="1"/>
  <c r="AA40" i="1"/>
  <c r="Z40" i="1"/>
  <c r="Y40" i="1"/>
  <c r="X40" i="1"/>
  <c r="W40" i="1"/>
  <c r="V40" i="1"/>
  <c r="U40" i="1"/>
  <c r="T40" i="1"/>
  <c r="R40" i="1"/>
  <c r="S40" i="1" s="1"/>
  <c r="Q40" i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R39" i="1"/>
  <c r="Q39" i="1"/>
  <c r="S39" i="1" s="1"/>
  <c r="O39" i="1"/>
  <c r="N39" i="1"/>
  <c r="P39" i="1" s="1"/>
  <c r="M39" i="1"/>
  <c r="L39" i="1"/>
  <c r="K39" i="1"/>
  <c r="J39" i="1"/>
  <c r="I39" i="1"/>
  <c r="H39" i="1"/>
  <c r="AB39" i="1" s="1"/>
  <c r="G39" i="1"/>
  <c r="F39" i="1"/>
  <c r="E39" i="1"/>
  <c r="D39" i="1"/>
  <c r="B39" i="1"/>
  <c r="A39" i="1" s="1"/>
  <c r="AA38" i="1"/>
  <c r="Z38" i="1"/>
  <c r="Y38" i="1"/>
  <c r="X38" i="1"/>
  <c r="W38" i="1"/>
  <c r="U38" i="1"/>
  <c r="T38" i="1"/>
  <c r="V38" i="1" s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V37" i="1"/>
  <c r="U37" i="1"/>
  <c r="T37" i="1"/>
  <c r="S37" i="1"/>
  <c r="R37" i="1"/>
  <c r="Q37" i="1"/>
  <c r="P37" i="1"/>
  <c r="O37" i="1"/>
  <c r="N37" i="1"/>
  <c r="L37" i="1"/>
  <c r="K37" i="1"/>
  <c r="M37" i="1" s="1"/>
  <c r="J37" i="1"/>
  <c r="I37" i="1"/>
  <c r="AB37" i="1" s="1"/>
  <c r="H37" i="1"/>
  <c r="G37" i="1"/>
  <c r="F37" i="1"/>
  <c r="E37" i="1"/>
  <c r="D37" i="1"/>
  <c r="B37" i="1"/>
  <c r="A37" i="1"/>
  <c r="AA36" i="1"/>
  <c r="Y36" i="1"/>
  <c r="Z36" i="1" s="1"/>
  <c r="X36" i="1"/>
  <c r="W36" i="1"/>
  <c r="V36" i="1"/>
  <c r="U36" i="1"/>
  <c r="T36" i="1"/>
  <c r="S36" i="1"/>
  <c r="R36" i="1"/>
  <c r="Q36" i="1"/>
  <c r="O36" i="1"/>
  <c r="N36" i="1"/>
  <c r="P36" i="1" s="1"/>
  <c r="M36" i="1"/>
  <c r="L36" i="1"/>
  <c r="K36" i="1"/>
  <c r="J36" i="1"/>
  <c r="I36" i="1"/>
  <c r="H36" i="1"/>
  <c r="AB36" i="1" s="1"/>
  <c r="G36" i="1"/>
  <c r="F36" i="1"/>
  <c r="E36" i="1"/>
  <c r="D36" i="1"/>
  <c r="B36" i="1"/>
  <c r="A36" i="1"/>
  <c r="AA35" i="1"/>
  <c r="Y35" i="1"/>
  <c r="X35" i="1"/>
  <c r="Z35" i="1" s="1"/>
  <c r="W35" i="1"/>
  <c r="V35" i="1"/>
  <c r="U35" i="1"/>
  <c r="T35" i="1"/>
  <c r="R35" i="1"/>
  <c r="Q35" i="1"/>
  <c r="S35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AA34" i="1"/>
  <c r="Z34" i="1"/>
  <c r="Y34" i="1"/>
  <c r="X34" i="1"/>
  <c r="W34" i="1"/>
  <c r="U34" i="1"/>
  <c r="T34" i="1"/>
  <c r="V34" i="1" s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L33" i="1"/>
  <c r="K33" i="1"/>
  <c r="M33" i="1" s="1"/>
  <c r="J33" i="1"/>
  <c r="I33" i="1"/>
  <c r="AB33" i="1" s="1"/>
  <c r="H33" i="1"/>
  <c r="G33" i="1"/>
  <c r="F33" i="1"/>
  <c r="E33" i="1"/>
  <c r="D33" i="1"/>
  <c r="B33" i="1"/>
  <c r="A33" i="1"/>
  <c r="AA32" i="1"/>
  <c r="Y32" i="1"/>
  <c r="Z32" i="1" s="1"/>
  <c r="X32" i="1"/>
  <c r="W32" i="1"/>
  <c r="V32" i="1"/>
  <c r="U32" i="1"/>
  <c r="T32" i="1"/>
  <c r="S32" i="1"/>
  <c r="R32" i="1"/>
  <c r="Q32" i="1"/>
  <c r="O32" i="1"/>
  <c r="N32" i="1"/>
  <c r="P32" i="1" s="1"/>
  <c r="M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V31" i="1"/>
  <c r="U31" i="1"/>
  <c r="T31" i="1"/>
  <c r="R31" i="1"/>
  <c r="Q31" i="1"/>
  <c r="S31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AA30" i="1"/>
  <c r="Z30" i="1"/>
  <c r="Y30" i="1"/>
  <c r="X30" i="1"/>
  <c r="W30" i="1"/>
  <c r="U30" i="1"/>
  <c r="T30" i="1"/>
  <c r="V30" i="1" s="1"/>
  <c r="S30" i="1"/>
  <c r="R30" i="1"/>
  <c r="Q30" i="1"/>
  <c r="P30" i="1"/>
  <c r="AB30" i="1" s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Z28" i="1" s="1"/>
  <c r="X28" i="1"/>
  <c r="W28" i="1"/>
  <c r="V28" i="1"/>
  <c r="U28" i="1"/>
  <c r="T28" i="1"/>
  <c r="S28" i="1"/>
  <c r="R28" i="1"/>
  <c r="Q28" i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V27" i="1"/>
  <c r="U27" i="1"/>
  <c r="T27" i="1"/>
  <c r="R27" i="1"/>
  <c r="Q27" i="1"/>
  <c r="S27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AA26" i="1"/>
  <c r="Z26" i="1"/>
  <c r="Y26" i="1"/>
  <c r="X26" i="1"/>
  <c r="W26" i="1"/>
  <c r="U26" i="1"/>
  <c r="T26" i="1"/>
  <c r="V26" i="1" s="1"/>
  <c r="S26" i="1"/>
  <c r="R26" i="1"/>
  <c r="Q26" i="1"/>
  <c r="P26" i="1"/>
  <c r="AB26" i="1" s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Z24" i="1" s="1"/>
  <c r="X24" i="1"/>
  <c r="W24" i="1"/>
  <c r="V24" i="1"/>
  <c r="U24" i="1"/>
  <c r="T24" i="1"/>
  <c r="S24" i="1"/>
  <c r="R24" i="1"/>
  <c r="Q24" i="1"/>
  <c r="O24" i="1"/>
  <c r="N24" i="1"/>
  <c r="P24" i="1" s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V23" i="1"/>
  <c r="U23" i="1"/>
  <c r="T23" i="1"/>
  <c r="R23" i="1"/>
  <c r="Q23" i="1"/>
  <c r="S23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AA22" i="1"/>
  <c r="Z22" i="1"/>
  <c r="Y22" i="1"/>
  <c r="X22" i="1"/>
  <c r="W22" i="1"/>
  <c r="U22" i="1"/>
  <c r="T22" i="1"/>
  <c r="V22" i="1" s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Z20" i="1" s="1"/>
  <c r="X20" i="1"/>
  <c r="W20" i="1"/>
  <c r="V20" i="1"/>
  <c r="U20" i="1"/>
  <c r="T20" i="1"/>
  <c r="S20" i="1"/>
  <c r="R20" i="1"/>
  <c r="Q20" i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Z19" i="1" s="1"/>
  <c r="X19" i="1"/>
  <c r="W19" i="1"/>
  <c r="V19" i="1"/>
  <c r="U19" i="1"/>
  <c r="T19" i="1"/>
  <c r="R19" i="1"/>
  <c r="Q19" i="1"/>
  <c r="S19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AA18" i="1"/>
  <c r="Z18" i="1"/>
  <c r="Y18" i="1"/>
  <c r="X18" i="1"/>
  <c r="W18" i="1"/>
  <c r="U18" i="1"/>
  <c r="T18" i="1"/>
  <c r="V18" i="1" s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L17" i="1"/>
  <c r="K17" i="1"/>
  <c r="M17" i="1" s="1"/>
  <c r="J17" i="1"/>
  <c r="AB17" i="1" s="1"/>
  <c r="I17" i="1"/>
  <c r="H17" i="1"/>
  <c r="G17" i="1"/>
  <c r="F17" i="1"/>
  <c r="E17" i="1"/>
  <c r="D17" i="1"/>
  <c r="B17" i="1"/>
  <c r="A17" i="1"/>
  <c r="AA16" i="1"/>
  <c r="Y16" i="1"/>
  <c r="Z16" i="1" s="1"/>
  <c r="X16" i="1"/>
  <c r="W16" i="1"/>
  <c r="V16" i="1"/>
  <c r="U16" i="1"/>
  <c r="T16" i="1"/>
  <c r="S16" i="1"/>
  <c r="R16" i="1"/>
  <c r="Q16" i="1"/>
  <c r="O16" i="1"/>
  <c r="N16" i="1"/>
  <c r="P16" i="1" s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V15" i="1"/>
  <c r="U15" i="1"/>
  <c r="T15" i="1"/>
  <c r="R15" i="1"/>
  <c r="Q15" i="1"/>
  <c r="S15" i="1" s="1"/>
  <c r="P15" i="1"/>
  <c r="O15" i="1"/>
  <c r="N15" i="1"/>
  <c r="M15" i="1"/>
  <c r="L15" i="1"/>
  <c r="K15" i="1"/>
  <c r="J15" i="1"/>
  <c r="AB15" i="1" s="1"/>
  <c r="I15" i="1"/>
  <c r="H15" i="1"/>
  <c r="G15" i="1"/>
  <c r="F15" i="1"/>
  <c r="E15" i="1"/>
  <c r="D15" i="1"/>
  <c r="B15" i="1"/>
  <c r="A15" i="1" s="1"/>
  <c r="AA14" i="1"/>
  <c r="Z14" i="1"/>
  <c r="Y14" i="1"/>
  <c r="X14" i="1"/>
  <c r="W14" i="1"/>
  <c r="U14" i="1"/>
  <c r="T14" i="1"/>
  <c r="V14" i="1" s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L13" i="1"/>
  <c r="K13" i="1"/>
  <c r="M13" i="1" s="1"/>
  <c r="J13" i="1"/>
  <c r="AB13" i="1" s="1"/>
  <c r="I13" i="1"/>
  <c r="H13" i="1"/>
  <c r="G13" i="1"/>
  <c r="F13" i="1"/>
  <c r="E13" i="1"/>
  <c r="D13" i="1"/>
  <c r="B13" i="1"/>
  <c r="A13" i="1"/>
  <c r="AA12" i="1"/>
  <c r="Y12" i="1"/>
  <c r="Z12" i="1" s="1"/>
  <c r="X12" i="1"/>
  <c r="W12" i="1"/>
  <c r="V12" i="1"/>
  <c r="U12" i="1"/>
  <c r="T12" i="1"/>
  <c r="S12" i="1"/>
  <c r="R12" i="1"/>
  <c r="Q12" i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V11" i="1"/>
  <c r="U11" i="1"/>
  <c r="T11" i="1"/>
  <c r="R11" i="1"/>
  <c r="Q11" i="1"/>
  <c r="S11" i="1" s="1"/>
  <c r="P11" i="1"/>
  <c r="O11" i="1"/>
  <c r="N11" i="1"/>
  <c r="M11" i="1"/>
  <c r="L11" i="1"/>
  <c r="K11" i="1"/>
  <c r="J11" i="1"/>
  <c r="AB11" i="1" s="1"/>
  <c r="I11" i="1"/>
  <c r="H11" i="1"/>
  <c r="G11" i="1"/>
  <c r="F11" i="1"/>
  <c r="E11" i="1"/>
  <c r="D11" i="1"/>
  <c r="B11" i="1"/>
  <c r="A11" i="1" s="1"/>
  <c r="AA10" i="1"/>
  <c r="Z10" i="1"/>
  <c r="Y10" i="1"/>
  <c r="X10" i="1"/>
  <c r="W10" i="1"/>
  <c r="U10" i="1"/>
  <c r="T10" i="1"/>
  <c r="V10" i="1" s="1"/>
  <c r="S10" i="1"/>
  <c r="R10" i="1"/>
  <c r="Q10" i="1"/>
  <c r="P10" i="1"/>
  <c r="AB10" i="1" s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V9" i="1"/>
  <c r="U9" i="1"/>
  <c r="T9" i="1"/>
  <c r="S9" i="1"/>
  <c r="R9" i="1"/>
  <c r="Q9" i="1"/>
  <c r="P9" i="1"/>
  <c r="O9" i="1"/>
  <c r="N9" i="1"/>
  <c r="L9" i="1"/>
  <c r="K9" i="1"/>
  <c r="M9" i="1" s="1"/>
  <c r="AB9" i="1" s="1"/>
  <c r="J9" i="1"/>
  <c r="I9" i="1"/>
  <c r="H9" i="1"/>
  <c r="G9" i="1"/>
  <c r="F9" i="1"/>
  <c r="E9" i="1"/>
  <c r="D9" i="1"/>
  <c r="B9" i="1"/>
  <c r="A9" i="1"/>
  <c r="AA8" i="1"/>
  <c r="Y8" i="1"/>
  <c r="Z8" i="1" s="1"/>
  <c r="X8" i="1"/>
  <c r="W8" i="1"/>
  <c r="V8" i="1"/>
  <c r="U8" i="1"/>
  <c r="T8" i="1"/>
  <c r="S8" i="1"/>
  <c r="R8" i="1"/>
  <c r="Q8" i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V7" i="1"/>
  <c r="U7" i="1"/>
  <c r="T7" i="1"/>
  <c r="R7" i="1"/>
  <c r="Q7" i="1"/>
  <c r="S7" i="1" s="1"/>
  <c r="P7" i="1"/>
  <c r="O7" i="1"/>
  <c r="N7" i="1"/>
  <c r="M7" i="1"/>
  <c r="L7" i="1"/>
  <c r="K7" i="1"/>
  <c r="J7" i="1"/>
  <c r="AB7" i="1" s="1"/>
  <c r="I7" i="1"/>
  <c r="H7" i="1"/>
  <c r="G7" i="1"/>
  <c r="F7" i="1"/>
  <c r="E7" i="1"/>
  <c r="D7" i="1"/>
  <c r="B7" i="1"/>
  <c r="A7" i="1" s="1"/>
  <c r="AA6" i="1"/>
  <c r="Z6" i="1"/>
  <c r="Y6" i="1"/>
  <c r="X6" i="1"/>
  <c r="W6" i="1"/>
  <c r="U6" i="1"/>
  <c r="T6" i="1"/>
  <c r="V6" i="1" s="1"/>
  <c r="S6" i="1"/>
  <c r="R6" i="1"/>
  <c r="Q6" i="1"/>
  <c r="P6" i="1"/>
  <c r="AB6" i="1" s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V5" i="1"/>
  <c r="U5" i="1"/>
  <c r="T5" i="1"/>
  <c r="S5" i="1"/>
  <c r="R5" i="1"/>
  <c r="Q5" i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Z4" i="1"/>
  <c r="Y4" i="1"/>
  <c r="X4" i="1"/>
  <c r="W4" i="1"/>
  <c r="V4" i="1"/>
  <c r="U4" i="1"/>
  <c r="T4" i="1"/>
  <c r="R4" i="1"/>
  <c r="Q4" i="1"/>
  <c r="S4" i="1" s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Y3" i="1"/>
  <c r="Z3" i="1" s="1"/>
  <c r="X3" i="1"/>
  <c r="W3" i="1"/>
  <c r="U3" i="1"/>
  <c r="T3" i="1"/>
  <c r="V3" i="1" s="1"/>
  <c r="R3" i="1"/>
  <c r="S3" i="1" s="1"/>
  <c r="Q3" i="1"/>
  <c r="O3" i="1"/>
  <c r="N3" i="1"/>
  <c r="P3" i="1" s="1"/>
  <c r="M3" i="1"/>
  <c r="L3" i="1"/>
  <c r="K3" i="1"/>
  <c r="J3" i="1"/>
  <c r="I3" i="1"/>
  <c r="H3" i="1"/>
  <c r="G3" i="1"/>
  <c r="F3" i="1"/>
  <c r="E3" i="1"/>
  <c r="D3" i="1"/>
  <c r="B3" i="1"/>
  <c r="A3" i="1"/>
  <c r="AB174" i="1" l="1"/>
  <c r="AB187" i="1"/>
  <c r="AB215" i="1"/>
  <c r="AB239" i="1"/>
  <c r="AB263" i="1"/>
  <c r="AB279" i="1"/>
  <c r="AB334" i="1"/>
  <c r="AB354" i="1"/>
  <c r="AB422" i="1"/>
  <c r="AB23" i="1"/>
  <c r="AB43" i="1"/>
  <c r="AB53" i="1"/>
  <c r="AB54" i="1"/>
  <c r="AB58" i="1"/>
  <c r="AB65" i="1"/>
  <c r="AB97" i="1"/>
  <c r="AB130" i="1"/>
  <c r="AB147" i="1"/>
  <c r="AB157" i="1"/>
  <c r="AB175" i="1"/>
  <c r="AB208" i="1"/>
  <c r="AB361" i="1"/>
  <c r="AB365" i="1"/>
  <c r="AB393" i="1"/>
  <c r="AB14" i="1"/>
  <c r="AB27" i="1"/>
  <c r="AB48" i="1"/>
  <c r="AB67" i="1"/>
  <c r="AB71" i="1"/>
  <c r="AB86" i="1"/>
  <c r="AB87" i="1"/>
  <c r="AB92" i="1"/>
  <c r="AB107" i="1"/>
  <c r="AB114" i="1"/>
  <c r="AB128" i="1"/>
  <c r="AB155" i="1"/>
  <c r="AB166" i="1"/>
  <c r="AB198" i="1"/>
  <c r="AB222" i="1"/>
  <c r="AB232" i="1"/>
  <c r="AB246" i="1"/>
  <c r="AB256" i="1"/>
  <c r="AB298" i="1"/>
  <c r="AB305" i="1"/>
  <c r="AB306" i="1"/>
  <c r="AB314" i="1"/>
  <c r="AB324" i="1"/>
  <c r="AB346" i="1"/>
  <c r="AB360" i="1"/>
  <c r="AB366" i="1"/>
  <c r="AB392" i="1"/>
  <c r="AB448" i="1"/>
  <c r="AB460" i="1"/>
  <c r="AB474" i="1"/>
  <c r="AB482" i="1"/>
  <c r="AB18" i="1"/>
  <c r="AB31" i="1"/>
  <c r="AB47" i="1"/>
  <c r="AB57" i="1"/>
  <c r="AB85" i="1"/>
  <c r="AB101" i="1"/>
  <c r="AB120" i="1"/>
  <c r="AB121" i="1"/>
  <c r="AB127" i="1"/>
  <c r="AB129" i="1"/>
  <c r="AB134" i="1"/>
  <c r="AB142" i="1"/>
  <c r="AB168" i="1"/>
  <c r="AB194" i="1"/>
  <c r="AB204" i="1"/>
  <c r="AB207" i="1"/>
  <c r="AB231" i="1"/>
  <c r="AB255" i="1"/>
  <c r="AB266" i="1"/>
  <c r="AB278" i="1"/>
  <c r="AB303" i="1"/>
  <c r="AB311" i="1"/>
  <c r="AB353" i="1"/>
  <c r="AB357" i="1"/>
  <c r="AB364" i="1"/>
  <c r="AB378" i="1"/>
  <c r="AB396" i="1"/>
  <c r="AB398" i="1"/>
  <c r="AB404" i="1"/>
  <c r="AB406" i="1"/>
  <c r="AB412" i="1"/>
  <c r="AB414" i="1"/>
  <c r="AB22" i="1"/>
  <c r="AB35" i="1"/>
  <c r="AB52" i="1"/>
  <c r="AB59" i="1"/>
  <c r="AB64" i="1"/>
  <c r="AB82" i="1"/>
  <c r="AB84" i="1"/>
  <c r="AB96" i="1"/>
  <c r="AB106" i="1"/>
  <c r="AB136" i="1"/>
  <c r="AB144" i="1"/>
  <c r="AB158" i="1"/>
  <c r="AB169" i="1"/>
  <c r="AB178" i="1"/>
  <c r="AB180" i="1"/>
  <c r="AB190" i="1"/>
  <c r="AB218" i="1"/>
  <c r="AB242" i="1"/>
  <c r="AB294" i="1"/>
  <c r="AB318" i="1"/>
  <c r="AB338" i="1"/>
  <c r="AB352" i="1"/>
  <c r="AB385" i="1"/>
  <c r="AB389" i="1"/>
  <c r="AB434" i="1"/>
  <c r="AB8" i="1"/>
  <c r="AB12" i="1"/>
  <c r="AB51" i="1"/>
  <c r="AB81" i="1"/>
  <c r="AB91" i="1"/>
  <c r="AB112" i="1"/>
  <c r="AB113" i="1"/>
  <c r="AB119" i="1"/>
  <c r="AB126" i="1"/>
  <c r="AB137" i="1"/>
  <c r="AB150" i="1"/>
  <c r="AB160" i="1"/>
  <c r="AB167" i="1"/>
  <c r="AB181" i="1"/>
  <c r="AB186" i="1"/>
  <c r="AB200" i="1"/>
  <c r="AB203" i="1"/>
  <c r="AB227" i="1"/>
  <c r="AB251" i="1"/>
  <c r="AB271" i="1"/>
  <c r="AB287" i="1"/>
  <c r="AB317" i="1"/>
  <c r="AB356" i="1"/>
  <c r="AB384" i="1"/>
  <c r="AB390" i="1"/>
  <c r="AB408" i="1"/>
  <c r="AB490" i="1"/>
  <c r="AB5" i="1"/>
  <c r="AB16" i="1"/>
  <c r="AB56" i="1"/>
  <c r="AB69" i="1"/>
  <c r="AB78" i="1"/>
  <c r="AB80" i="1"/>
  <c r="AB90" i="1"/>
  <c r="AB100" i="1"/>
  <c r="AB135" i="1"/>
  <c r="AB143" i="1"/>
  <c r="AB179" i="1"/>
  <c r="AB214" i="1"/>
  <c r="AB224" i="1"/>
  <c r="AB238" i="1"/>
  <c r="AB248" i="1"/>
  <c r="AB253" i="1"/>
  <c r="AB262" i="1"/>
  <c r="AB290" i="1"/>
  <c r="AB300" i="1"/>
  <c r="AB308" i="1"/>
  <c r="AB330" i="1"/>
  <c r="AB345" i="1"/>
  <c r="AB349" i="1"/>
  <c r="AB370" i="1"/>
  <c r="AB388" i="1"/>
  <c r="AB432" i="1"/>
  <c r="AB452" i="1"/>
  <c r="AB464" i="1"/>
  <c r="AB284" i="1"/>
  <c r="AB344" i="1"/>
  <c r="AB377" i="1"/>
  <c r="AB38" i="1"/>
  <c r="AB83" i="1"/>
  <c r="AB172" i="1"/>
  <c r="AB24" i="1"/>
  <c r="AB74" i="1"/>
  <c r="AB210" i="1"/>
  <c r="AB244" i="1"/>
  <c r="AB301" i="1"/>
  <c r="AB21" i="1"/>
  <c r="AB25" i="1"/>
  <c r="AB28" i="1"/>
  <c r="AB45" i="1"/>
  <c r="AB63" i="1"/>
  <c r="AB68" i="1"/>
  <c r="AB89" i="1"/>
  <c r="AB99" i="1"/>
  <c r="AB110" i="1"/>
  <c r="AB138" i="1"/>
  <c r="AB162" i="1"/>
  <c r="AB171" i="1"/>
  <c r="AB182" i="1"/>
  <c r="AB188" i="1"/>
  <c r="AB195" i="1"/>
  <c r="AB216" i="1"/>
  <c r="AB219" i="1"/>
  <c r="AB243" i="1"/>
  <c r="AB274" i="1"/>
  <c r="AB286" i="1"/>
  <c r="AB299" i="1"/>
  <c r="AB307" i="1"/>
  <c r="AB336" i="1"/>
  <c r="AB342" i="1"/>
  <c r="AB362" i="1"/>
  <c r="AB380" i="1"/>
  <c r="AB394" i="1"/>
  <c r="AB470" i="1"/>
  <c r="AB19" i="1"/>
  <c r="AB4" i="1"/>
  <c r="AB20" i="1"/>
  <c r="AB34" i="1"/>
  <c r="AB95" i="1"/>
  <c r="AB104" i="1"/>
  <c r="AB111" i="1"/>
  <c r="AB152" i="1"/>
  <c r="AB170" i="1"/>
  <c r="AB268" i="1"/>
  <c r="AB42" i="1"/>
  <c r="AB55" i="1"/>
  <c r="AB61" i="1"/>
  <c r="AB76" i="1"/>
  <c r="AB94" i="1"/>
  <c r="AB124" i="1"/>
  <c r="AB153" i="1"/>
  <c r="AB173" i="1"/>
  <c r="AB192" i="1"/>
  <c r="AB234" i="1"/>
  <c r="AB258" i="1"/>
  <c r="AB309" i="1"/>
  <c r="AB322" i="1"/>
  <c r="AB337" i="1"/>
  <c r="AB341" i="1"/>
  <c r="AB376" i="1"/>
  <c r="AB382" i="1"/>
  <c r="AB402" i="1"/>
  <c r="AB410" i="1"/>
  <c r="AB3" i="1"/>
  <c r="AB29" i="1"/>
  <c r="AB32" i="1"/>
  <c r="AB40" i="1"/>
  <c r="AB46" i="1"/>
  <c r="AB73" i="1"/>
  <c r="AB98" i="1"/>
  <c r="AB103" i="1"/>
  <c r="AB116" i="1"/>
  <c r="AB117" i="1"/>
  <c r="AB123" i="1"/>
  <c r="AB132" i="1"/>
  <c r="AB140" i="1"/>
  <c r="AB146" i="1"/>
  <c r="AB164" i="1"/>
  <c r="AB184" i="1"/>
  <c r="AB191" i="1"/>
  <c r="AB206" i="1"/>
  <c r="AB230" i="1"/>
  <c r="AB240" i="1"/>
  <c r="AB245" i="1"/>
  <c r="AB254" i="1"/>
  <c r="AB264" i="1"/>
  <c r="AB280" i="1"/>
  <c r="AB296" i="1"/>
  <c r="AB329" i="1"/>
  <c r="AB333" i="1"/>
  <c r="AB340" i="1"/>
  <c r="AB369" i="1"/>
  <c r="AB373" i="1"/>
  <c r="AB418" i="1"/>
  <c r="AB430" i="1"/>
  <c r="AB438" i="1"/>
  <c r="AB444" i="1"/>
  <c r="AB456" i="1"/>
  <c r="AB323" i="1"/>
  <c r="AB331" i="1"/>
  <c r="AB339" i="1"/>
  <c r="AB347" i="1"/>
  <c r="AB355" i="1"/>
  <c r="AB363" i="1"/>
  <c r="AB371" i="1"/>
  <c r="AB379" i="1"/>
  <c r="AB387" i="1"/>
  <c r="AB395" i="1"/>
  <c r="AB403" i="1"/>
  <c r="AB411" i="1"/>
  <c r="M426" i="1"/>
  <c r="AB426" i="1" s="1"/>
  <c r="AB435" i="1"/>
  <c r="AB437" i="1"/>
  <c r="AB483" i="1"/>
  <c r="AB484" i="1"/>
  <c r="AB499" i="1"/>
  <c r="AB515" i="1"/>
  <c r="AB649" i="1"/>
  <c r="AB655" i="1"/>
  <c r="AB741" i="1"/>
  <c r="AB751" i="1"/>
  <c r="AB772" i="1"/>
  <c r="AB794" i="1"/>
  <c r="AB835" i="1"/>
  <c r="AB842" i="1"/>
  <c r="AB439" i="1"/>
  <c r="AB441" i="1"/>
  <c r="AB469" i="1"/>
  <c r="AB473" i="1"/>
  <c r="AB479" i="1"/>
  <c r="AB480" i="1"/>
  <c r="Z492" i="1"/>
  <c r="AB554" i="1"/>
  <c r="AB697" i="1"/>
  <c r="AB782" i="1"/>
  <c r="AB787" i="1"/>
  <c r="AB799" i="1"/>
  <c r="AB832" i="1"/>
  <c r="Z316" i="1"/>
  <c r="AB316" i="1" s="1"/>
  <c r="P421" i="1"/>
  <c r="AB421" i="1" s="1"/>
  <c r="AB443" i="1"/>
  <c r="AB445" i="1"/>
  <c r="AB447" i="1"/>
  <c r="AB449" i="1"/>
  <c r="AB451" i="1"/>
  <c r="AB453" i="1"/>
  <c r="AB455" i="1"/>
  <c r="AB457" i="1"/>
  <c r="AB459" i="1"/>
  <c r="AB461" i="1"/>
  <c r="AB463" i="1"/>
  <c r="AB465" i="1"/>
  <c r="AB467" i="1"/>
  <c r="AB468" i="1"/>
  <c r="AB471" i="1"/>
  <c r="AB472" i="1"/>
  <c r="AB475" i="1"/>
  <c r="AB476" i="1"/>
  <c r="AB521" i="1"/>
  <c r="AB537" i="1"/>
  <c r="AB553" i="1"/>
  <c r="AB596" i="1"/>
  <c r="AB610" i="1"/>
  <c r="AB637" i="1"/>
  <c r="AB643" i="1"/>
  <c r="AB690" i="1"/>
  <c r="AB784" i="1"/>
  <c r="AB829" i="1"/>
  <c r="Z312" i="1"/>
  <c r="AB312" i="1" s="1"/>
  <c r="S416" i="1"/>
  <c r="AB416" i="1" s="1"/>
  <c r="P425" i="1"/>
  <c r="AB489" i="1"/>
  <c r="AB564" i="1"/>
  <c r="AB683" i="1"/>
  <c r="AB734" i="1"/>
  <c r="AB775" i="1"/>
  <c r="AB834" i="1"/>
  <c r="AB886" i="1"/>
  <c r="AB904" i="1"/>
  <c r="AB912" i="1"/>
  <c r="AB920" i="1"/>
  <c r="AB928" i="1"/>
  <c r="AB936" i="1"/>
  <c r="AB944" i="1"/>
  <c r="AB952" i="1"/>
  <c r="AB960" i="1"/>
  <c r="AB1021" i="1"/>
  <c r="AB1050" i="1"/>
  <c r="AB508" i="1"/>
  <c r="AB513" i="1"/>
  <c r="AB729" i="1"/>
  <c r="AB769" i="1"/>
  <c r="AB579" i="1"/>
  <c r="AB609" i="1"/>
  <c r="AB682" i="1"/>
  <c r="AB827" i="1"/>
  <c r="AB319" i="1"/>
  <c r="AB327" i="1"/>
  <c r="AB335" i="1"/>
  <c r="AB343" i="1"/>
  <c r="AB351" i="1"/>
  <c r="AB359" i="1"/>
  <c r="AB367" i="1"/>
  <c r="AB375" i="1"/>
  <c r="AB383" i="1"/>
  <c r="AB391" i="1"/>
  <c r="AB399" i="1"/>
  <c r="AB407" i="1"/>
  <c r="AB415" i="1"/>
  <c r="AB503" i="1"/>
  <c r="AB507" i="1"/>
  <c r="AB519" i="1"/>
  <c r="AB551" i="1"/>
  <c r="AB578" i="1"/>
  <c r="AB762" i="1"/>
  <c r="AB792" i="1"/>
  <c r="AB804" i="1"/>
  <c r="AB840" i="1"/>
  <c r="AB885" i="1"/>
  <c r="AB899" i="1"/>
  <c r="AB417" i="1"/>
  <c r="V419" i="1"/>
  <c r="V498" i="1"/>
  <c r="AB506" i="1"/>
  <c r="AB552" i="1"/>
  <c r="AB588" i="1"/>
  <c r="AB602" i="1"/>
  <c r="AB627" i="1"/>
  <c r="AB670" i="1"/>
  <c r="AB720" i="1"/>
  <c r="AB722" i="1"/>
  <c r="AB727" i="1"/>
  <c r="AB767" i="1"/>
  <c r="AB821" i="1"/>
  <c r="AB862" i="1"/>
  <c r="AB419" i="1"/>
  <c r="AB498" i="1"/>
  <c r="AB502" i="1"/>
  <c r="AB520" i="1"/>
  <c r="AB529" i="1"/>
  <c r="AB577" i="1"/>
  <c r="AB591" i="1"/>
  <c r="AB688" i="1"/>
  <c r="AB717" i="1"/>
  <c r="AB761" i="1"/>
  <c r="AB780" i="1"/>
  <c r="AB873" i="1"/>
  <c r="AB423" i="1"/>
  <c r="AB425" i="1"/>
  <c r="V427" i="1"/>
  <c r="AB501" i="1"/>
  <c r="AB509" i="1"/>
  <c r="AB518" i="1"/>
  <c r="P531" i="1"/>
  <c r="AB531" i="1" s="1"/>
  <c r="AB544" i="1"/>
  <c r="AB556" i="1"/>
  <c r="AB590" i="1"/>
  <c r="AB669" i="1"/>
  <c r="AB700" i="1"/>
  <c r="AB708" i="1"/>
  <c r="AB753" i="1"/>
  <c r="AB807" i="1"/>
  <c r="AB852" i="1"/>
  <c r="AB855" i="1"/>
  <c r="AB427" i="1"/>
  <c r="AB429" i="1"/>
  <c r="AB485" i="1"/>
  <c r="AB492" i="1"/>
  <c r="AB493" i="1"/>
  <c r="AB497" i="1"/>
  <c r="AB516" i="1"/>
  <c r="AB524" i="1"/>
  <c r="AB601" i="1"/>
  <c r="AB884" i="1"/>
  <c r="M422" i="1"/>
  <c r="AB431" i="1"/>
  <c r="AB433" i="1"/>
  <c r="AB481" i="1"/>
  <c r="AB487" i="1"/>
  <c r="AB488" i="1"/>
  <c r="AB496" i="1"/>
  <c r="AB589" i="1"/>
  <c r="AB667" i="1"/>
  <c r="AB715" i="1"/>
  <c r="AB744" i="1"/>
  <c r="AB746" i="1"/>
  <c r="AB523" i="1"/>
  <c r="AB541" i="1"/>
  <c r="AB542" i="1"/>
  <c r="AB555" i="1"/>
  <c r="AB571" i="1"/>
  <c r="AB583" i="1"/>
  <c r="AB594" i="1"/>
  <c r="AB605" i="1"/>
  <c r="AB615" i="1"/>
  <c r="AB618" i="1"/>
  <c r="AB635" i="1"/>
  <c r="AB641" i="1"/>
  <c r="AB647" i="1"/>
  <c r="AB653" i="1"/>
  <c r="AB659" i="1"/>
  <c r="AB675" i="1"/>
  <c r="AB685" i="1"/>
  <c r="AB713" i="1"/>
  <c r="AB725" i="1"/>
  <c r="AB737" i="1"/>
  <c r="AB749" i="1"/>
  <c r="AB783" i="1"/>
  <c r="AB810" i="1"/>
  <c r="AB817" i="1"/>
  <c r="AB823" i="1"/>
  <c r="AB863" i="1"/>
  <c r="AB875" i="1"/>
  <c r="AB887" i="1"/>
  <c r="AB969" i="1"/>
  <c r="AB979" i="1"/>
  <c r="AB983" i="1"/>
  <c r="AB1146" i="1"/>
  <c r="AB539" i="1"/>
  <c r="AB562" i="1"/>
  <c r="AB570" i="1"/>
  <c r="AB582" i="1"/>
  <c r="AB603" i="1"/>
  <c r="AB614" i="1"/>
  <c r="AB625" i="1"/>
  <c r="AB674" i="1"/>
  <c r="AB691" i="1"/>
  <c r="AB698" i="1"/>
  <c r="AB718" i="1"/>
  <c r="AB730" i="1"/>
  <c r="AB742" i="1"/>
  <c r="AB754" i="1"/>
  <c r="AB763" i="1"/>
  <c r="AB795" i="1"/>
  <c r="AB830" i="1"/>
  <c r="AB837" i="1"/>
  <c r="AB843" i="1"/>
  <c r="AB888" i="1"/>
  <c r="AB897" i="1"/>
  <c r="AB982" i="1"/>
  <c r="AB1115" i="1"/>
  <c r="AB1160" i="1"/>
  <c r="AB522" i="1"/>
  <c r="AB530" i="1"/>
  <c r="AB538" i="1"/>
  <c r="AB561" i="1"/>
  <c r="AB569" i="1"/>
  <c r="AB581" i="1"/>
  <c r="AB593" i="1"/>
  <c r="AB611" i="1"/>
  <c r="AB613" i="1"/>
  <c r="AB634" i="1"/>
  <c r="AB646" i="1"/>
  <c r="AB658" i="1"/>
  <c r="AB673" i="1"/>
  <c r="AB705" i="1"/>
  <c r="AB711" i="1"/>
  <c r="AB723" i="1"/>
  <c r="AB735" i="1"/>
  <c r="AB747" i="1"/>
  <c r="AB770" i="1"/>
  <c r="AB777" i="1"/>
  <c r="AB789" i="1"/>
  <c r="AB802" i="1"/>
  <c r="AB809" i="1"/>
  <c r="AB815" i="1"/>
  <c r="AB850" i="1"/>
  <c r="AB857" i="1"/>
  <c r="AB869" i="1"/>
  <c r="AB881" i="1"/>
  <c r="AB891" i="1"/>
  <c r="AB909" i="1"/>
  <c r="AB917" i="1"/>
  <c r="AB925" i="1"/>
  <c r="AB933" i="1"/>
  <c r="AB941" i="1"/>
  <c r="AB949" i="1"/>
  <c r="AB957" i="1"/>
  <c r="AB965" i="1"/>
  <c r="AB976" i="1"/>
  <c r="AB986" i="1"/>
  <c r="AB989" i="1"/>
  <c r="AB1041" i="1"/>
  <c r="AB1067" i="1"/>
  <c r="AB1139" i="1"/>
  <c r="AB890" i="1"/>
  <c r="AB1035" i="1"/>
  <c r="AB1058" i="1"/>
  <c r="AB1111" i="1"/>
  <c r="AB971" i="1"/>
  <c r="AB995" i="1"/>
  <c r="AB1062" i="1"/>
  <c r="V525" i="1"/>
  <c r="AB525" i="1" s="1"/>
  <c r="M528" i="1"/>
  <c r="AB528" i="1" s="1"/>
  <c r="V533" i="1"/>
  <c r="M536" i="1"/>
  <c r="AB536" i="1" s="1"/>
  <c r="AB547" i="1"/>
  <c r="AB566" i="1"/>
  <c r="AB626" i="1"/>
  <c r="AB666" i="1"/>
  <c r="AB681" i="1"/>
  <c r="AB709" i="1"/>
  <c r="AB759" i="1"/>
  <c r="AB774" i="1"/>
  <c r="AB786" i="1"/>
  <c r="AB806" i="1"/>
  <c r="AB813" i="1"/>
  <c r="AB819" i="1"/>
  <c r="AB854" i="1"/>
  <c r="AB866" i="1"/>
  <c r="AB878" i="1"/>
  <c r="AB894" i="1"/>
  <c r="AB900" i="1"/>
  <c r="AB970" i="1"/>
  <c r="AB972" i="1"/>
  <c r="AB994" i="1"/>
  <c r="AB996" i="1"/>
  <c r="AB1102" i="1"/>
  <c r="AB1106" i="1"/>
  <c r="AB1177" i="1"/>
  <c r="AB526" i="1"/>
  <c r="AB534" i="1"/>
  <c r="AB558" i="1"/>
  <c r="AB565" i="1"/>
  <c r="AB575" i="1"/>
  <c r="AB587" i="1"/>
  <c r="AB597" i="1"/>
  <c r="AB607" i="1"/>
  <c r="AB633" i="1"/>
  <c r="AB639" i="1"/>
  <c r="AB645" i="1"/>
  <c r="AB651" i="1"/>
  <c r="AB657" i="1"/>
  <c r="AB665" i="1"/>
  <c r="AB687" i="1"/>
  <c r="AB694" i="1"/>
  <c r="AB721" i="1"/>
  <c r="AB733" i="1"/>
  <c r="AB745" i="1"/>
  <c r="AB779" i="1"/>
  <c r="AB791" i="1"/>
  <c r="AB826" i="1"/>
  <c r="AB833" i="1"/>
  <c r="AB839" i="1"/>
  <c r="AB859" i="1"/>
  <c r="AB871" i="1"/>
  <c r="AB883" i="1"/>
  <c r="AB905" i="1"/>
  <c r="AB913" i="1"/>
  <c r="AB921" i="1"/>
  <c r="AB929" i="1"/>
  <c r="AB937" i="1"/>
  <c r="AB945" i="1"/>
  <c r="AB953" i="1"/>
  <c r="AB961" i="1"/>
  <c r="AB1006" i="1"/>
  <c r="AB533" i="1"/>
  <c r="AB545" i="1"/>
  <c r="AB546" i="1"/>
  <c r="AB557" i="1"/>
  <c r="AB574" i="1"/>
  <c r="AB586" i="1"/>
  <c r="AB623" i="1"/>
  <c r="AB629" i="1"/>
  <c r="AB663" i="1"/>
  <c r="AB679" i="1"/>
  <c r="AB701" i="1"/>
  <c r="AB707" i="1"/>
  <c r="AB714" i="1"/>
  <c r="AB726" i="1"/>
  <c r="AB738" i="1"/>
  <c r="AB750" i="1"/>
  <c r="AB758" i="1"/>
  <c r="AB766" i="1"/>
  <c r="AB773" i="1"/>
  <c r="AB798" i="1"/>
  <c r="AB805" i="1"/>
  <c r="AB811" i="1"/>
  <c r="AB846" i="1"/>
  <c r="AB853" i="1"/>
  <c r="AB889" i="1"/>
  <c r="AB898" i="1"/>
  <c r="AB903" i="1"/>
  <c r="AB908" i="1"/>
  <c r="AB911" i="1"/>
  <c r="AB916" i="1"/>
  <c r="AB919" i="1"/>
  <c r="AB924" i="1"/>
  <c r="AB927" i="1"/>
  <c r="AB932" i="1"/>
  <c r="AB935" i="1"/>
  <c r="AB940" i="1"/>
  <c r="AB943" i="1"/>
  <c r="AB948" i="1"/>
  <c r="AB951" i="1"/>
  <c r="AB956" i="1"/>
  <c r="AB959" i="1"/>
  <c r="AB964" i="1"/>
  <c r="AB967" i="1"/>
  <c r="AB1010" i="1"/>
  <c r="AB1018" i="1"/>
  <c r="AB1022" i="1"/>
  <c r="AB1070" i="1"/>
  <c r="AB1134" i="1"/>
  <c r="AB511" i="1"/>
  <c r="AB543" i="1"/>
  <c r="AB563" i="1"/>
  <c r="AB573" i="1"/>
  <c r="AB585" i="1"/>
  <c r="AB595" i="1"/>
  <c r="AB606" i="1"/>
  <c r="AB638" i="1"/>
  <c r="AB650" i="1"/>
  <c r="AB662" i="1"/>
  <c r="AB678" i="1"/>
  <c r="AB686" i="1"/>
  <c r="AB693" i="1"/>
  <c r="AB719" i="1"/>
  <c r="AB731" i="1"/>
  <c r="AB743" i="1"/>
  <c r="AB755" i="1"/>
  <c r="AB757" i="1"/>
  <c r="AB785" i="1"/>
  <c r="AB818" i="1"/>
  <c r="AB825" i="1"/>
  <c r="AB831" i="1"/>
  <c r="AB865" i="1"/>
  <c r="AB877" i="1"/>
  <c r="AB973" i="1"/>
  <c r="AB997" i="1"/>
  <c r="AB1017" i="1"/>
  <c r="AB1023" i="1"/>
  <c r="AB1038" i="1"/>
  <c r="AB1077" i="1"/>
  <c r="AB1086" i="1"/>
  <c r="AB1093" i="1"/>
  <c r="AB1095" i="1"/>
  <c r="AB1109" i="1"/>
  <c r="AB1118" i="1"/>
  <c r="AB1125" i="1"/>
  <c r="P527" i="1"/>
  <c r="AB527" i="1" s="1"/>
  <c r="P535" i="1"/>
  <c r="AB535" i="1" s="1"/>
  <c r="AB619" i="1"/>
  <c r="AB622" i="1"/>
  <c r="AB661" i="1"/>
  <c r="AB677" i="1"/>
  <c r="AB699" i="1"/>
  <c r="AB706" i="1"/>
  <c r="AB765" i="1"/>
  <c r="AB771" i="1"/>
  <c r="AB778" i="1"/>
  <c r="AB790" i="1"/>
  <c r="AB797" i="1"/>
  <c r="AB803" i="1"/>
  <c r="AB838" i="1"/>
  <c r="AB845" i="1"/>
  <c r="AB851" i="1"/>
  <c r="AB858" i="1"/>
  <c r="AB870" i="1"/>
  <c r="AB882" i="1"/>
  <c r="AB893" i="1"/>
  <c r="AB902" i="1"/>
  <c r="AB910" i="1"/>
  <c r="AB918" i="1"/>
  <c r="AB926" i="1"/>
  <c r="AB934" i="1"/>
  <c r="AB942" i="1"/>
  <c r="AB950" i="1"/>
  <c r="AB958" i="1"/>
  <c r="AB966" i="1"/>
  <c r="AB980" i="1"/>
  <c r="AB990" i="1"/>
  <c r="AB1042" i="1"/>
  <c r="AB1051" i="1"/>
  <c r="AB1099" i="1"/>
  <c r="Z969" i="1"/>
  <c r="Z993" i="1"/>
  <c r="AB993" i="1" s="1"/>
  <c r="Z1048" i="1"/>
  <c r="Z1056" i="1"/>
  <c r="AB1056" i="1" s="1"/>
  <c r="Z1092" i="1"/>
  <c r="AB1100" i="1"/>
  <c r="Z1104" i="1"/>
  <c r="AB1104" i="1" s="1"/>
  <c r="Z1124" i="1"/>
  <c r="Z1144" i="1"/>
  <c r="S1146" i="1"/>
  <c r="P1151" i="1"/>
  <c r="AB1161" i="1"/>
  <c r="AB1183" i="1"/>
  <c r="AB1196" i="1"/>
  <c r="Z1202" i="1"/>
  <c r="AB1252" i="1"/>
  <c r="AB1302" i="1"/>
  <c r="AB1337" i="1"/>
  <c r="AB1339" i="1"/>
  <c r="AB1345" i="1"/>
  <c r="V1353" i="1"/>
  <c r="AB1353" i="1" s="1"/>
  <c r="S1362" i="1"/>
  <c r="AB1396" i="1"/>
  <c r="Z1035" i="1"/>
  <c r="AB1044" i="1"/>
  <c r="AB1060" i="1"/>
  <c r="Z1072" i="1"/>
  <c r="AB1072" i="1" s="1"/>
  <c r="Z1079" i="1"/>
  <c r="AB1079" i="1" s="1"/>
  <c r="AB1088" i="1"/>
  <c r="Z1131" i="1"/>
  <c r="AB1131" i="1" s="1"/>
  <c r="AB1140" i="1"/>
  <c r="AB1159" i="1"/>
  <c r="Z1192" i="1"/>
  <c r="AB1204" i="1"/>
  <c r="AB1220" i="1"/>
  <c r="AB1239" i="1"/>
  <c r="M1284" i="1"/>
  <c r="AB1284" i="1" s="1"/>
  <c r="AB1295" i="1"/>
  <c r="AB1301" i="1"/>
  <c r="P1430" i="1"/>
  <c r="AB1464" i="1"/>
  <c r="AB1514" i="1"/>
  <c r="AB1052" i="1"/>
  <c r="AB1068" i="1"/>
  <c r="AB1427" i="1"/>
  <c r="AB1147" i="1"/>
  <c r="AB1158" i="1"/>
  <c r="AB1190" i="1"/>
  <c r="AB1195" i="1"/>
  <c r="AB1502" i="1"/>
  <c r="AB1032" i="1"/>
  <c r="AB1076" i="1"/>
  <c r="AB1096" i="1"/>
  <c r="AB1108" i="1"/>
  <c r="AB1128" i="1"/>
  <c r="AB1164" i="1"/>
  <c r="AB1172" i="1"/>
  <c r="AB1178" i="1"/>
  <c r="AB1212" i="1"/>
  <c r="AB1214" i="1"/>
  <c r="AB1219" i="1"/>
  <c r="AB1229" i="1"/>
  <c r="AB1237" i="1"/>
  <c r="AB1263" i="1"/>
  <c r="AB1313" i="1"/>
  <c r="AB1438" i="1"/>
  <c r="AB1666" i="1"/>
  <c r="Z1060" i="1"/>
  <c r="Z1120" i="1"/>
  <c r="AB1120" i="1" s="1"/>
  <c r="AB1152" i="1"/>
  <c r="M1153" i="1"/>
  <c r="AB1153" i="1" s="1"/>
  <c r="Z1154" i="1"/>
  <c r="AB1154" i="1" s="1"/>
  <c r="AB1166" i="1"/>
  <c r="AB1181" i="1"/>
  <c r="AB1187" i="1"/>
  <c r="AB1273" i="1"/>
  <c r="AB1287" i="1"/>
  <c r="AB1300" i="1"/>
  <c r="AB1333" i="1"/>
  <c r="Z1384" i="1"/>
  <c r="AB1507" i="1"/>
  <c r="AB1567" i="1"/>
  <c r="Z981" i="1"/>
  <c r="AB981" i="1" s="1"/>
  <c r="Z1031" i="1"/>
  <c r="AB1031" i="1" s="1"/>
  <c r="AB1040" i="1"/>
  <c r="Z1052" i="1"/>
  <c r="AB1084" i="1"/>
  <c r="AB1136" i="1"/>
  <c r="AB1157" i="1"/>
  <c r="Z1242" i="1"/>
  <c r="AB1323" i="1"/>
  <c r="AB1350" i="1"/>
  <c r="AB1351" i="1"/>
  <c r="AB1371" i="1"/>
  <c r="AB1383" i="1"/>
  <c r="AB1467" i="1"/>
  <c r="AB1598" i="1"/>
  <c r="AB1163" i="1"/>
  <c r="AB1186" i="1"/>
  <c r="AB1197" i="1"/>
  <c r="AB1198" i="1"/>
  <c r="AB1205" i="1"/>
  <c r="AB1211" i="1"/>
  <c r="AB1254" i="1"/>
  <c r="AB1369" i="1"/>
  <c r="AB1391" i="1"/>
  <c r="AB1401" i="1"/>
  <c r="AB1430" i="1"/>
  <c r="AB1432" i="1"/>
  <c r="AB1436" i="1"/>
  <c r="AB1552" i="1"/>
  <c r="AB1626" i="1"/>
  <c r="AB1048" i="1"/>
  <c r="AB1092" i="1"/>
  <c r="AB1124" i="1"/>
  <c r="AB1144" i="1"/>
  <c r="AB1145" i="1"/>
  <c r="AB1162" i="1"/>
  <c r="AB1171" i="1"/>
  <c r="AB1199" i="1"/>
  <c r="AB1221" i="1"/>
  <c r="AB1222" i="1"/>
  <c r="AB1227" i="1"/>
  <c r="AB1247" i="1"/>
  <c r="AB1267" i="1"/>
  <c r="AB1277" i="1"/>
  <c r="AB1285" i="1"/>
  <c r="AB1297" i="1"/>
  <c r="AB1550" i="1"/>
  <c r="AB1578" i="1"/>
  <c r="AB1028" i="1"/>
  <c r="Z1063" i="1"/>
  <c r="AB1063" i="1" s="1"/>
  <c r="Z1115" i="1"/>
  <c r="AB1150" i="1"/>
  <c r="M1157" i="1"/>
  <c r="S1165" i="1"/>
  <c r="AB1165" i="1" s="1"/>
  <c r="P1172" i="1"/>
  <c r="AB1176" i="1"/>
  <c r="V1189" i="1"/>
  <c r="AB1189" i="1" s="1"/>
  <c r="AB1193" i="1"/>
  <c r="AB1202" i="1"/>
  <c r="P1206" i="1"/>
  <c r="AB1206" i="1" s="1"/>
  <c r="V1208" i="1"/>
  <c r="AB1208" i="1" s="1"/>
  <c r="AB1210" i="1"/>
  <c r="AB1223" i="1"/>
  <c r="AB1235" i="1"/>
  <c r="M1236" i="1"/>
  <c r="P1279" i="1"/>
  <c r="AB1279" i="1" s="1"/>
  <c r="S1314" i="1"/>
  <c r="AB1314" i="1" s="1"/>
  <c r="AB1317" i="1"/>
  <c r="AB1321" i="1"/>
  <c r="AB1331" i="1"/>
  <c r="M1332" i="1"/>
  <c r="AB1332" i="1" s="1"/>
  <c r="AB1341" i="1"/>
  <c r="AB1348" i="1"/>
  <c r="AB1365" i="1"/>
  <c r="AB1398" i="1"/>
  <c r="AB1399" i="1"/>
  <c r="AB1482" i="1"/>
  <c r="AB1512" i="1"/>
  <c r="AB1521" i="1"/>
  <c r="AB1528" i="1"/>
  <c r="AB1554" i="1"/>
  <c r="AB1563" i="1"/>
  <c r="Z973" i="1"/>
  <c r="Z1055" i="1"/>
  <c r="AB1055" i="1" s="1"/>
  <c r="Z1116" i="1"/>
  <c r="AB1116" i="1" s="1"/>
  <c r="Z1143" i="1"/>
  <c r="AB1143" i="1" s="1"/>
  <c r="S1147" i="1"/>
  <c r="AB1151" i="1"/>
  <c r="AB1180" i="1"/>
  <c r="AB1184" i="1"/>
  <c r="AB1192" i="1"/>
  <c r="AB1194" i="1"/>
  <c r="AB1203" i="1"/>
  <c r="AB1217" i="1"/>
  <c r="AB1271" i="1"/>
  <c r="AB1307" i="1"/>
  <c r="V1309" i="1"/>
  <c r="AB1309" i="1" s="1"/>
  <c r="AB1311" i="1"/>
  <c r="AB1379" i="1"/>
  <c r="M1380" i="1"/>
  <c r="AB1380" i="1" s="1"/>
  <c r="AB1419" i="1"/>
  <c r="AB1431" i="1"/>
  <c r="AB1484" i="1"/>
  <c r="AB1543" i="1"/>
  <c r="AB1586" i="1"/>
  <c r="AB1634" i="1"/>
  <c r="Z1003" i="1"/>
  <c r="AB1003" i="1" s="1"/>
  <c r="Z1015" i="1"/>
  <c r="AB1015" i="1" s="1"/>
  <c r="Z1027" i="1"/>
  <c r="AB1027" i="1" s="1"/>
  <c r="AB1036" i="1"/>
  <c r="Z1064" i="1"/>
  <c r="AB1064" i="1" s="1"/>
  <c r="Z1071" i="1"/>
  <c r="AB1071" i="1" s="1"/>
  <c r="AB1080" i="1"/>
  <c r="AB1112" i="1"/>
  <c r="Z1123" i="1"/>
  <c r="AB1123" i="1" s="1"/>
  <c r="AB1132" i="1"/>
  <c r="AB1148" i="1"/>
  <c r="V1165" i="1"/>
  <c r="V1213" i="1"/>
  <c r="AB1213" i="1" s="1"/>
  <c r="AB1216" i="1"/>
  <c r="AB1218" i="1"/>
  <c r="Z1240" i="1"/>
  <c r="AB1245" i="1"/>
  <c r="Z1290" i="1"/>
  <c r="AB1291" i="1"/>
  <c r="AB1367" i="1"/>
  <c r="AB1389" i="1"/>
  <c r="AB1480" i="1"/>
  <c r="AB1228" i="1"/>
  <c r="AB1230" i="1"/>
  <c r="AB1276" i="1"/>
  <c r="AB1278" i="1"/>
  <c r="AB1324" i="1"/>
  <c r="AB1326" i="1"/>
  <c r="AB1372" i="1"/>
  <c r="AB1374" i="1"/>
  <c r="AB1420" i="1"/>
  <c r="AB1422" i="1"/>
  <c r="AB1437" i="1"/>
  <c r="S1451" i="1"/>
  <c r="AB1451" i="1" s="1"/>
  <c r="S1453" i="1"/>
  <c r="AB1453" i="1" s="1"/>
  <c r="AB1481" i="1"/>
  <c r="M1499" i="1"/>
  <c r="AB1499" i="1" s="1"/>
  <c r="M1501" i="1"/>
  <c r="AB1538" i="1"/>
  <c r="AB1628" i="1"/>
  <c r="S1657" i="1"/>
  <c r="M1679" i="1"/>
  <c r="AB1679" i="1" s="1"/>
  <c r="P1687" i="1"/>
  <c r="V1700" i="1"/>
  <c r="Z1703" i="1"/>
  <c r="AB1842" i="1"/>
  <c r="AB1232" i="1"/>
  <c r="AB1234" i="1"/>
  <c r="AB1280" i="1"/>
  <c r="AB1282" i="1"/>
  <c r="AB1328" i="1"/>
  <c r="AB1330" i="1"/>
  <c r="AB1376" i="1"/>
  <c r="AB1378" i="1"/>
  <c r="AB1424" i="1"/>
  <c r="AB1426" i="1"/>
  <c r="V1441" i="1"/>
  <c r="S1475" i="1"/>
  <c r="S1477" i="1"/>
  <c r="S1486" i="1"/>
  <c r="AB1486" i="1" s="1"/>
  <c r="AB1503" i="1"/>
  <c r="AB1505" i="1"/>
  <c r="M1523" i="1"/>
  <c r="AB1523" i="1" s="1"/>
  <c r="M1525" i="1"/>
  <c r="Z1533" i="1"/>
  <c r="AB1533" i="1" s="1"/>
  <c r="M1536" i="1"/>
  <c r="AB1536" i="1" s="1"/>
  <c r="V1548" i="1"/>
  <c r="AB1555" i="1"/>
  <c r="P1588" i="1"/>
  <c r="S1593" i="1"/>
  <c r="AB1593" i="1" s="1"/>
  <c r="AB1601" i="1"/>
  <c r="P1612" i="1"/>
  <c r="S1617" i="1"/>
  <c r="P1636" i="1"/>
  <c r="S1641" i="1"/>
  <c r="AB1641" i="1" s="1"/>
  <c r="P1652" i="1"/>
  <c r="AB1660" i="1"/>
  <c r="P1666" i="1"/>
  <c r="AB1730" i="1"/>
  <c r="AB1749" i="1"/>
  <c r="AB1236" i="1"/>
  <c r="AB1238" i="1"/>
  <c r="AB1286" i="1"/>
  <c r="AB1334" i="1"/>
  <c r="AB1382" i="1"/>
  <c r="AB1439" i="1"/>
  <c r="AB1442" i="1"/>
  <c r="Z1461" i="1"/>
  <c r="M1464" i="1"/>
  <c r="Z1537" i="1"/>
  <c r="V1546" i="1"/>
  <c r="AB1546" i="1" s="1"/>
  <c r="AB1564" i="1"/>
  <c r="AB1718" i="1"/>
  <c r="AB1240" i="1"/>
  <c r="AB1242" i="1"/>
  <c r="AB1288" i="1"/>
  <c r="AB1290" i="1"/>
  <c r="AB1336" i="1"/>
  <c r="AB1338" i="1"/>
  <c r="AB1384" i="1"/>
  <c r="AB1386" i="1"/>
  <c r="AB1459" i="1"/>
  <c r="AB1544" i="1"/>
  <c r="AB1566" i="1"/>
  <c r="AB1572" i="1"/>
  <c r="AB1689" i="1"/>
  <c r="AB1782" i="1"/>
  <c r="AB1244" i="1"/>
  <c r="AB1246" i="1"/>
  <c r="AB1292" i="1"/>
  <c r="AB1294" i="1"/>
  <c r="AB1340" i="1"/>
  <c r="AB1342" i="1"/>
  <c r="AB1388" i="1"/>
  <c r="AB1390" i="1"/>
  <c r="Z1441" i="1"/>
  <c r="AB1441" i="1" s="1"/>
  <c r="V1450" i="1"/>
  <c r="AB1452" i="1"/>
  <c r="AB1468" i="1"/>
  <c r="AB1483" i="1"/>
  <c r="AB1509" i="1"/>
  <c r="P1535" i="1"/>
  <c r="AB1535" i="1" s="1"/>
  <c r="AB1542" i="1"/>
  <c r="AB1568" i="1"/>
  <c r="AB1597" i="1"/>
  <c r="V1616" i="1"/>
  <c r="AB1620" i="1"/>
  <c r="AB1621" i="1"/>
  <c r="Z1621" i="1"/>
  <c r="V1640" i="1"/>
  <c r="M1645" i="1"/>
  <c r="AB1645" i="1" s="1"/>
  <c r="AB1657" i="1"/>
  <c r="P1692" i="1"/>
  <c r="AB1701" i="1"/>
  <c r="AB1742" i="1"/>
  <c r="AB1750" i="1"/>
  <c r="AB2038" i="1"/>
  <c r="Z1149" i="1"/>
  <c r="AB1149" i="1" s="1"/>
  <c r="Z1173" i="1"/>
  <c r="AB1173" i="1" s="1"/>
  <c r="AB1248" i="1"/>
  <c r="AB1250" i="1"/>
  <c r="AB1296" i="1"/>
  <c r="AB1298" i="1"/>
  <c r="AB1344" i="1"/>
  <c r="AB1346" i="1"/>
  <c r="AB1392" i="1"/>
  <c r="AB1394" i="1"/>
  <c r="AB1448" i="1"/>
  <c r="AB1450" i="1"/>
  <c r="P1463" i="1"/>
  <c r="AB1463" i="1" s="1"/>
  <c r="AB1470" i="1"/>
  <c r="V1474" i="1"/>
  <c r="AB1474" i="1" s="1"/>
  <c r="AB1476" i="1"/>
  <c r="S1499" i="1"/>
  <c r="S1501" i="1"/>
  <c r="V1513" i="1"/>
  <c r="P1522" i="1"/>
  <c r="AB1522" i="1" s="1"/>
  <c r="AB1529" i="1"/>
  <c r="Z1540" i="1"/>
  <c r="AB1540" i="1" s="1"/>
  <c r="M1547" i="1"/>
  <c r="AB1547" i="1" s="1"/>
  <c r="M1549" i="1"/>
  <c r="S1558" i="1"/>
  <c r="AB1558" i="1" s="1"/>
  <c r="Z1564" i="1"/>
  <c r="P1580" i="1"/>
  <c r="AB1580" i="1" s="1"/>
  <c r="S1585" i="1"/>
  <c r="P1604" i="1"/>
  <c r="AB1604" i="1" s="1"/>
  <c r="S1609" i="1"/>
  <c r="AB1617" i="1"/>
  <c r="P1628" i="1"/>
  <c r="S1633" i="1"/>
  <c r="AB1633" i="1" s="1"/>
  <c r="AB1682" i="1"/>
  <c r="Z1683" i="1"/>
  <c r="M1700" i="1"/>
  <c r="AB1717" i="1"/>
  <c r="AB1773" i="1"/>
  <c r="AB1778" i="1"/>
  <c r="AB1812" i="1"/>
  <c r="AB1819" i="1"/>
  <c r="AB1472" i="1"/>
  <c r="AB1511" i="1"/>
  <c r="AB1551" i="1"/>
  <c r="AB1553" i="1"/>
  <c r="AB1592" i="1"/>
  <c r="AB1640" i="1"/>
  <c r="AB1668" i="1"/>
  <c r="AB1683" i="1"/>
  <c r="AB1726" i="1"/>
  <c r="AB1256" i="1"/>
  <c r="AB1258" i="1"/>
  <c r="AB1304" i="1"/>
  <c r="AB1306" i="1"/>
  <c r="AB1352" i="1"/>
  <c r="AB1354" i="1"/>
  <c r="AB1400" i="1"/>
  <c r="AB1402" i="1"/>
  <c r="AB1490" i="1"/>
  <c r="P1575" i="1"/>
  <c r="AB1575" i="1" s="1"/>
  <c r="M1596" i="1"/>
  <c r="AB1596" i="1" s="1"/>
  <c r="M1620" i="1"/>
  <c r="AB1837" i="1"/>
  <c r="AB1260" i="1"/>
  <c r="AB1262" i="1"/>
  <c r="AB1308" i="1"/>
  <c r="AB1310" i="1"/>
  <c r="AB1356" i="1"/>
  <c r="AB1358" i="1"/>
  <c r="AB1404" i="1"/>
  <c r="AB1406" i="1"/>
  <c r="S1427" i="1"/>
  <c r="S1429" i="1"/>
  <c r="AB1429" i="1" s="1"/>
  <c r="S1438" i="1"/>
  <c r="AB1455" i="1"/>
  <c r="M1475" i="1"/>
  <c r="AB1475" i="1" s="1"/>
  <c r="M1477" i="1"/>
  <c r="AB1477" i="1" s="1"/>
  <c r="Z1485" i="1"/>
  <c r="AB1485" i="1" s="1"/>
  <c r="M1488" i="1"/>
  <c r="AB1488" i="1" s="1"/>
  <c r="V1500" i="1"/>
  <c r="P1548" i="1"/>
  <c r="AB1548" i="1" s="1"/>
  <c r="V1584" i="1"/>
  <c r="Z1589" i="1"/>
  <c r="V1608" i="1"/>
  <c r="Z1613" i="1"/>
  <c r="V1632" i="1"/>
  <c r="AB1636" i="1"/>
  <c r="Z1637" i="1"/>
  <c r="P1644" i="1"/>
  <c r="AB1644" i="1" s="1"/>
  <c r="AB1652" i="1"/>
  <c r="P1658" i="1"/>
  <c r="AB1658" i="1" s="1"/>
  <c r="AB1710" i="1"/>
  <c r="P1718" i="1"/>
  <c r="AB1757" i="1"/>
  <c r="AB1774" i="1"/>
  <c r="AB1804" i="1"/>
  <c r="AB1224" i="1"/>
  <c r="AB1264" i="1"/>
  <c r="AB1266" i="1"/>
  <c r="AB1312" i="1"/>
  <c r="AB1360" i="1"/>
  <c r="AB1362" i="1"/>
  <c r="AB1408" i="1"/>
  <c r="AB1410" i="1"/>
  <c r="AB1500" i="1"/>
  <c r="AB1516" i="1"/>
  <c r="AB1531" i="1"/>
  <c r="AB1557" i="1"/>
  <c r="AB1585" i="1"/>
  <c r="AB1687" i="1"/>
  <c r="AB1268" i="1"/>
  <c r="AB1270" i="1"/>
  <c r="AB1316" i="1"/>
  <c r="AB1318" i="1"/>
  <c r="AB1364" i="1"/>
  <c r="AB1366" i="1"/>
  <c r="AB1412" i="1"/>
  <c r="AB1414" i="1"/>
  <c r="P1452" i="1"/>
  <c r="AB1496" i="1"/>
  <c r="AB1498" i="1"/>
  <c r="P1511" i="1"/>
  <c r="AB1518" i="1"/>
  <c r="V1522" i="1"/>
  <c r="AB1524" i="1"/>
  <c r="S1547" i="1"/>
  <c r="S1549" i="1"/>
  <c r="V1561" i="1"/>
  <c r="AB1561" i="1" s="1"/>
  <c r="P1570" i="1"/>
  <c r="AB1570" i="1" s="1"/>
  <c r="M1589" i="1"/>
  <c r="P1595" i="1"/>
  <c r="AB1595" i="1" s="1"/>
  <c r="M1613" i="1"/>
  <c r="AB1613" i="1" s="1"/>
  <c r="P1619" i="1"/>
  <c r="M1637" i="1"/>
  <c r="AB1637" i="1" s="1"/>
  <c r="V1648" i="1"/>
  <c r="M1681" i="1"/>
  <c r="AB1681" i="1" s="1"/>
  <c r="AB1705" i="1"/>
  <c r="S1707" i="1"/>
  <c r="AB1733" i="1"/>
  <c r="AB1794" i="1"/>
  <c r="AB1803" i="1"/>
  <c r="AB1828" i="1"/>
  <c r="AB1838" i="1"/>
  <c r="Z1161" i="1"/>
  <c r="AB1226" i="1"/>
  <c r="AB1272" i="1"/>
  <c r="AB1274" i="1"/>
  <c r="AB1320" i="1"/>
  <c r="AB1322" i="1"/>
  <c r="AB1368" i="1"/>
  <c r="AB1370" i="1"/>
  <c r="AB1416" i="1"/>
  <c r="AB1418" i="1"/>
  <c r="V1428" i="1"/>
  <c r="AB1428" i="1" s="1"/>
  <c r="Z1433" i="1"/>
  <c r="AB1433" i="1" s="1"/>
  <c r="AB1435" i="1"/>
  <c r="P1450" i="1"/>
  <c r="Z1457" i="1"/>
  <c r="AB1457" i="1" s="1"/>
  <c r="AB1461" i="1"/>
  <c r="P1476" i="1"/>
  <c r="Z1479" i="1"/>
  <c r="AB1479" i="1" s="1"/>
  <c r="P1487" i="1"/>
  <c r="AB1487" i="1" s="1"/>
  <c r="AB1494" i="1"/>
  <c r="AB1520" i="1"/>
  <c r="AB1525" i="1"/>
  <c r="V1537" i="1"/>
  <c r="AB1537" i="1" s="1"/>
  <c r="AB1559" i="1"/>
  <c r="S1571" i="1"/>
  <c r="AB1571" i="1" s="1"/>
  <c r="S1573" i="1"/>
  <c r="AB1573" i="1" s="1"/>
  <c r="M1588" i="1"/>
  <c r="AB1588" i="1" s="1"/>
  <c r="M1612" i="1"/>
  <c r="AB1612" i="1" s="1"/>
  <c r="M1636" i="1"/>
  <c r="M1652" i="1"/>
  <c r="V1672" i="1"/>
  <c r="M1680" i="1"/>
  <c r="AB1692" i="1"/>
  <c r="AB1706" i="1"/>
  <c r="AB1709" i="1"/>
  <c r="AB1746" i="1"/>
  <c r="AB1785" i="1"/>
  <c r="AB1767" i="1"/>
  <c r="Z1863" i="1"/>
  <c r="P1872" i="1"/>
  <c r="S1875" i="1"/>
  <c r="AB1875" i="1" s="1"/>
  <c r="AB1878" i="1"/>
  <c r="V1898" i="1"/>
  <c r="AB1898" i="1" s="1"/>
  <c r="P1932" i="1"/>
  <c r="AB1935" i="1"/>
  <c r="M1937" i="1"/>
  <c r="AB1942" i="1"/>
  <c r="AB1967" i="1"/>
  <c r="AB1974" i="1"/>
  <c r="AB1981" i="1"/>
  <c r="AB1999" i="1"/>
  <c r="AB2061" i="1"/>
  <c r="AB1752" i="1"/>
  <c r="AB1892" i="1"/>
  <c r="M1893" i="1"/>
  <c r="AB1893" i="1" s="1"/>
  <c r="AB1900" i="1"/>
  <c r="V1934" i="1"/>
  <c r="AB1934" i="1" s="1"/>
  <c r="AB1961" i="1"/>
  <c r="AB1993" i="1"/>
  <c r="S2015" i="1"/>
  <c r="AB2015" i="1" s="1"/>
  <c r="P2020" i="1"/>
  <c r="AB2059" i="1"/>
  <c r="AB2095" i="1"/>
  <c r="P1643" i="1"/>
  <c r="Z1645" i="1"/>
  <c r="P1651" i="1"/>
  <c r="Z1653" i="1"/>
  <c r="P1659" i="1"/>
  <c r="Z1661" i="1"/>
  <c r="P1667" i="1"/>
  <c r="AB1667" i="1" s="1"/>
  <c r="Z1669" i="1"/>
  <c r="V1677" i="1"/>
  <c r="V1678" i="1"/>
  <c r="AB1678" i="1" s="1"/>
  <c r="S1686" i="1"/>
  <c r="AB1686" i="1" s="1"/>
  <c r="S1687" i="1"/>
  <c r="P1695" i="1"/>
  <c r="P1700" i="1"/>
  <c r="M1708" i="1"/>
  <c r="AB1708" i="1" s="1"/>
  <c r="M1709" i="1"/>
  <c r="AB1720" i="1"/>
  <c r="V1725" i="1"/>
  <c r="V1726" i="1"/>
  <c r="S1734" i="1"/>
  <c r="AB1734" i="1" s="1"/>
  <c r="S1735" i="1"/>
  <c r="AB1735" i="1" s="1"/>
  <c r="V1741" i="1"/>
  <c r="AB1741" i="1" s="1"/>
  <c r="M1760" i="1"/>
  <c r="P1775" i="1"/>
  <c r="S1782" i="1"/>
  <c r="V1789" i="1"/>
  <c r="AB1789" i="1" s="1"/>
  <c r="AB1807" i="1"/>
  <c r="V1807" i="1"/>
  <c r="AB1853" i="1"/>
  <c r="P1856" i="1"/>
  <c r="AB1856" i="1" s="1"/>
  <c r="AB1861" i="1"/>
  <c r="P1864" i="1"/>
  <c r="Z1891" i="1"/>
  <c r="AB1891" i="1" s="1"/>
  <c r="AB2017" i="1"/>
  <c r="AB2037" i="1"/>
  <c r="AB1676" i="1"/>
  <c r="AB1724" i="1"/>
  <c r="AB1744" i="1"/>
  <c r="AB1806" i="1"/>
  <c r="AB1919" i="1"/>
  <c r="AB1959" i="1"/>
  <c r="AB1991" i="1"/>
  <c r="AB1583" i="1"/>
  <c r="AB1591" i="1"/>
  <c r="AB1599" i="1"/>
  <c r="AB1607" i="1"/>
  <c r="AB1615" i="1"/>
  <c r="AB1623" i="1"/>
  <c r="AB1631" i="1"/>
  <c r="AB1639" i="1"/>
  <c r="AB1647" i="1"/>
  <c r="AB1655" i="1"/>
  <c r="AB1663" i="1"/>
  <c r="AB1671" i="1"/>
  <c r="AB1680" i="1"/>
  <c r="AB1719" i="1"/>
  <c r="AB1740" i="1"/>
  <c r="AB1751" i="1"/>
  <c r="AB1788" i="1"/>
  <c r="AB1797" i="1"/>
  <c r="AB1805" i="1"/>
  <c r="AB1843" i="1"/>
  <c r="AB1851" i="1"/>
  <c r="AB1852" i="1"/>
  <c r="AB1859" i="1"/>
  <c r="AB1876" i="1"/>
  <c r="P1892" i="1"/>
  <c r="AB1953" i="1"/>
  <c r="AB1985" i="1"/>
  <c r="AB2022" i="1"/>
  <c r="AB2052" i="1"/>
  <c r="Z1469" i="1"/>
  <c r="AB1469" i="1" s="1"/>
  <c r="Z1517" i="1"/>
  <c r="AB1517" i="1" s="1"/>
  <c r="Z1565" i="1"/>
  <c r="AB1565" i="1" s="1"/>
  <c r="V1577" i="1"/>
  <c r="AB1577" i="1" s="1"/>
  <c r="V1585" i="1"/>
  <c r="V1593" i="1"/>
  <c r="V1601" i="1"/>
  <c r="V1609" i="1"/>
  <c r="AB1609" i="1" s="1"/>
  <c r="V1617" i="1"/>
  <c r="V1625" i="1"/>
  <c r="AB1625" i="1" s="1"/>
  <c r="V1633" i="1"/>
  <c r="V1641" i="1"/>
  <c r="V1649" i="1"/>
  <c r="AB1649" i="1" s="1"/>
  <c r="V1657" i="1"/>
  <c r="V1665" i="1"/>
  <c r="AB1665" i="1" s="1"/>
  <c r="M1672" i="1"/>
  <c r="AB1672" i="1" s="1"/>
  <c r="M1673" i="1"/>
  <c r="AB1673" i="1" s="1"/>
  <c r="AB1675" i="1"/>
  <c r="AB1684" i="1"/>
  <c r="V1689" i="1"/>
  <c r="V1690" i="1"/>
  <c r="AB1690" i="1" s="1"/>
  <c r="S1698" i="1"/>
  <c r="AB1698" i="1" s="1"/>
  <c r="S1699" i="1"/>
  <c r="P1707" i="1"/>
  <c r="AB1707" i="1" s="1"/>
  <c r="P1712" i="1"/>
  <c r="AB1712" i="1" s="1"/>
  <c r="M1720" i="1"/>
  <c r="M1721" i="1"/>
  <c r="AB1721" i="1" s="1"/>
  <c r="AB1732" i="1"/>
  <c r="AB1736" i="1"/>
  <c r="AB1747" i="1"/>
  <c r="M1748" i="1"/>
  <c r="AB1748" i="1" s="1"/>
  <c r="P1763" i="1"/>
  <c r="AB1763" i="1" s="1"/>
  <c r="S1770" i="1"/>
  <c r="AB1770" i="1" s="1"/>
  <c r="V1777" i="1"/>
  <c r="AB1777" i="1" s="1"/>
  <c r="AB1784" i="1"/>
  <c r="P1832" i="1"/>
  <c r="AB1832" i="1" s="1"/>
  <c r="Z1851" i="1"/>
  <c r="AB1889" i="1"/>
  <c r="AB1918" i="1"/>
  <c r="Z1927" i="1"/>
  <c r="S1943" i="1"/>
  <c r="S1975" i="1"/>
  <c r="AB1975" i="1" s="1"/>
  <c r="S2007" i="1"/>
  <c r="P2047" i="1"/>
  <c r="AB2047" i="1" s="1"/>
  <c r="AB2066" i="1"/>
  <c r="Z1465" i="1"/>
  <c r="AB1465" i="1" s="1"/>
  <c r="Z1513" i="1"/>
  <c r="AB1513" i="1" s="1"/>
  <c r="Z1561" i="1"/>
  <c r="M1576" i="1"/>
  <c r="AB1576" i="1" s="1"/>
  <c r="M1584" i="1"/>
  <c r="AB1584" i="1" s="1"/>
  <c r="M1592" i="1"/>
  <c r="M1600" i="1"/>
  <c r="AB1600" i="1" s="1"/>
  <c r="M1608" i="1"/>
  <c r="AB1608" i="1" s="1"/>
  <c r="M1616" i="1"/>
  <c r="AB1616" i="1" s="1"/>
  <c r="M1624" i="1"/>
  <c r="AB1624" i="1" s="1"/>
  <c r="M1632" i="1"/>
  <c r="AB1632" i="1" s="1"/>
  <c r="M1640" i="1"/>
  <c r="M1648" i="1"/>
  <c r="AB1648" i="1" s="1"/>
  <c r="M1656" i="1"/>
  <c r="AB1656" i="1" s="1"/>
  <c r="M1664" i="1"/>
  <c r="AB1664" i="1" s="1"/>
  <c r="M1676" i="1"/>
  <c r="M1677" i="1"/>
  <c r="AB1677" i="1" s="1"/>
  <c r="AB1688" i="1"/>
  <c r="V1693" i="1"/>
  <c r="AB1693" i="1" s="1"/>
  <c r="V1694" i="1"/>
  <c r="AB1694" i="1" s="1"/>
  <c r="S1702" i="1"/>
  <c r="AB1702" i="1" s="1"/>
  <c r="S1703" i="1"/>
  <c r="AB1703" i="1" s="1"/>
  <c r="P1711" i="1"/>
  <c r="AB1711" i="1" s="1"/>
  <c r="P1716" i="1"/>
  <c r="AB1716" i="1" s="1"/>
  <c r="M1724" i="1"/>
  <c r="M1725" i="1"/>
  <c r="AB1725" i="1" s="1"/>
  <c r="AB1727" i="1"/>
  <c r="AB1743" i="1"/>
  <c r="M1744" i="1"/>
  <c r="P1759" i="1"/>
  <c r="AB1759" i="1" s="1"/>
  <c r="S1766" i="1"/>
  <c r="AB1766" i="1" s="1"/>
  <c r="V1773" i="1"/>
  <c r="AB1780" i="1"/>
  <c r="AB1791" i="1"/>
  <c r="M1792" i="1"/>
  <c r="AB1792" i="1" s="1"/>
  <c r="Z1796" i="1"/>
  <c r="AB1796" i="1" s="1"/>
  <c r="AB1800" i="1"/>
  <c r="M1801" i="1"/>
  <c r="AB1801" i="1" s="1"/>
  <c r="AB1811" i="1"/>
  <c r="AB1815" i="1"/>
  <c r="AB1816" i="1"/>
  <c r="AB1821" i="1"/>
  <c r="AB1825" i="1"/>
  <c r="AB1858" i="1"/>
  <c r="P1920" i="1"/>
  <c r="AB1920" i="1" s="1"/>
  <c r="S1923" i="1"/>
  <c r="AB1923" i="1" s="1"/>
  <c r="AB1926" i="1"/>
  <c r="AB1933" i="1"/>
  <c r="P1948" i="1"/>
  <c r="AB1951" i="1"/>
  <c r="AB1958" i="1"/>
  <c r="AB1965" i="1"/>
  <c r="P1980" i="1"/>
  <c r="AB1983" i="1"/>
  <c r="AB1990" i="1"/>
  <c r="AB1997" i="1"/>
  <c r="AB2009" i="1"/>
  <c r="M2058" i="1"/>
  <c r="P1715" i="1"/>
  <c r="AB1715" i="1" s="1"/>
  <c r="P1720" i="1"/>
  <c r="M1728" i="1"/>
  <c r="AB1728" i="1" s="1"/>
  <c r="M1729" i="1"/>
  <c r="AB1729" i="1" s="1"/>
  <c r="M1740" i="1"/>
  <c r="P1755" i="1"/>
  <c r="AB1755" i="1" s="1"/>
  <c r="S1762" i="1"/>
  <c r="AB1762" i="1" s="1"/>
  <c r="V1769" i="1"/>
  <c r="AB1769" i="1" s="1"/>
  <c r="AB1776" i="1"/>
  <c r="AB1787" i="1"/>
  <c r="M1788" i="1"/>
  <c r="AB1841" i="1"/>
  <c r="S1847" i="1"/>
  <c r="AB1847" i="1" s="1"/>
  <c r="AB1881" i="1"/>
  <c r="P1884" i="1"/>
  <c r="Z1911" i="1"/>
  <c r="AB1911" i="1" s="1"/>
  <c r="AB1945" i="1"/>
  <c r="AB1977" i="1"/>
  <c r="AB2021" i="1"/>
  <c r="P2029" i="1"/>
  <c r="AB2051" i="1"/>
  <c r="AB2072" i="1"/>
  <c r="AB1783" i="1"/>
  <c r="AB1824" i="1"/>
  <c r="AB1835" i="1"/>
  <c r="AB1836" i="1"/>
  <c r="AB1887" i="1"/>
  <c r="AB2014" i="1"/>
  <c r="AB2062" i="1"/>
  <c r="AB2069" i="1"/>
  <c r="AB1691" i="1"/>
  <c r="AB1700" i="1"/>
  <c r="AB1768" i="1"/>
  <c r="AB1779" i="1"/>
  <c r="AB1814" i="1"/>
  <c r="AB1834" i="1"/>
  <c r="AB1871" i="1"/>
  <c r="AB1872" i="1"/>
  <c r="AB1880" i="1"/>
  <c r="AB1909" i="1"/>
  <c r="AB1943" i="1"/>
  <c r="AB1950" i="1"/>
  <c r="AB1957" i="1"/>
  <c r="AB1976" i="1"/>
  <c r="AB1982" i="1"/>
  <c r="AB1989" i="1"/>
  <c r="AB2007" i="1"/>
  <c r="AB2055" i="1"/>
  <c r="AB2071" i="1"/>
  <c r="AB2079" i="1"/>
  <c r="AB1579" i="1"/>
  <c r="AB1587" i="1"/>
  <c r="AB1603" i="1"/>
  <c r="AB1611" i="1"/>
  <c r="AB1619" i="1"/>
  <c r="AB1627" i="1"/>
  <c r="AB1635" i="1"/>
  <c r="AB1643" i="1"/>
  <c r="AB1651" i="1"/>
  <c r="AB1659" i="1"/>
  <c r="AB1695" i="1"/>
  <c r="AB1704" i="1"/>
  <c r="AB1764" i="1"/>
  <c r="AB1775" i="1"/>
  <c r="AB1886" i="1"/>
  <c r="AB1901" i="1"/>
  <c r="AB1937" i="1"/>
  <c r="AB1969" i="1"/>
  <c r="AB2001" i="1"/>
  <c r="AB2025" i="1"/>
  <c r="AB2031" i="1"/>
  <c r="AB2068" i="1"/>
  <c r="Z1445" i="1"/>
  <c r="AB1445" i="1" s="1"/>
  <c r="Z1493" i="1"/>
  <c r="AB1493" i="1" s="1"/>
  <c r="Z1541" i="1"/>
  <c r="AB1541" i="1" s="1"/>
  <c r="V1573" i="1"/>
  <c r="V1581" i="1"/>
  <c r="AB1581" i="1" s="1"/>
  <c r="V1589" i="1"/>
  <c r="AB1589" i="1" s="1"/>
  <c r="V1597" i="1"/>
  <c r="V1605" i="1"/>
  <c r="AB1605" i="1" s="1"/>
  <c r="V1613" i="1"/>
  <c r="V1621" i="1"/>
  <c r="V1629" i="1"/>
  <c r="AB1629" i="1" s="1"/>
  <c r="V1637" i="1"/>
  <c r="V1645" i="1"/>
  <c r="V1653" i="1"/>
  <c r="AB1653" i="1" s="1"/>
  <c r="V1661" i="1"/>
  <c r="AB1661" i="1" s="1"/>
  <c r="V1669" i="1"/>
  <c r="AB1669" i="1" s="1"/>
  <c r="S1674" i="1"/>
  <c r="AB1674" i="1" s="1"/>
  <c r="S1675" i="1"/>
  <c r="P1683" i="1"/>
  <c r="P1688" i="1"/>
  <c r="M1696" i="1"/>
  <c r="AB1696" i="1" s="1"/>
  <c r="M1697" i="1"/>
  <c r="AB1697" i="1" s="1"/>
  <c r="AB1699" i="1"/>
  <c r="V1713" i="1"/>
  <c r="AB1713" i="1" s="1"/>
  <c r="V1714" i="1"/>
  <c r="AB1714" i="1" s="1"/>
  <c r="S1722" i="1"/>
  <c r="AB1722" i="1" s="1"/>
  <c r="S1723" i="1"/>
  <c r="AB1723" i="1" s="1"/>
  <c r="P1731" i="1"/>
  <c r="AB1731" i="1" s="1"/>
  <c r="P1739" i="1"/>
  <c r="AB1739" i="1" s="1"/>
  <c r="S1746" i="1"/>
  <c r="V1753" i="1"/>
  <c r="AB1753" i="1" s="1"/>
  <c r="AB1760" i="1"/>
  <c r="AB1771" i="1"/>
  <c r="M1772" i="1"/>
  <c r="AB1772" i="1" s="1"/>
  <c r="P1787" i="1"/>
  <c r="S1794" i="1"/>
  <c r="Z1833" i="1"/>
  <c r="AB1833" i="1" s="1"/>
  <c r="AB1870" i="1"/>
  <c r="Z1879" i="1"/>
  <c r="AB1902" i="1"/>
  <c r="AB1907" i="1"/>
  <c r="M1909" i="1"/>
  <c r="S1959" i="1"/>
  <c r="S1991" i="1"/>
  <c r="AB2013" i="1"/>
  <c r="AB2045" i="1"/>
  <c r="AB2048" i="1"/>
  <c r="AB2082" i="1"/>
  <c r="AB2272" i="1"/>
  <c r="Z2094" i="1"/>
  <c r="P2124" i="1"/>
  <c r="V2131" i="1"/>
  <c r="AB2157" i="1"/>
  <c r="S1895" i="1"/>
  <c r="Z1899" i="1"/>
  <c r="AB1899" i="1" s="1"/>
  <c r="V1906" i="1"/>
  <c r="AB1906" i="1" s="1"/>
  <c r="AB1928" i="1"/>
  <c r="M1929" i="1"/>
  <c r="AB1929" i="1" s="1"/>
  <c r="V2031" i="1"/>
  <c r="AB2034" i="1"/>
  <c r="S2044" i="1"/>
  <c r="AB2044" i="1" s="1"/>
  <c r="S2046" i="1"/>
  <c r="Z2053" i="1"/>
  <c r="AB2053" i="1" s="1"/>
  <c r="M2054" i="1"/>
  <c r="AB2054" i="1" s="1"/>
  <c r="P2057" i="1"/>
  <c r="AB2057" i="1" s="1"/>
  <c r="AB2064" i="1"/>
  <c r="AB2067" i="1"/>
  <c r="Z2070" i="1"/>
  <c r="AB2070" i="1" s="1"/>
  <c r="AB2088" i="1"/>
  <c r="AB2091" i="1"/>
  <c r="P2113" i="1"/>
  <c r="V2118" i="1"/>
  <c r="AB2201" i="1"/>
  <c r="AB2081" i="1"/>
  <c r="AB2094" i="1"/>
  <c r="AB2033" i="1"/>
  <c r="AB2049" i="1"/>
  <c r="AB2050" i="1"/>
  <c r="AB2063" i="1"/>
  <c r="AB2145" i="1"/>
  <c r="AB1827" i="1"/>
  <c r="AB1868" i="1"/>
  <c r="AB1877" i="1"/>
  <c r="AB1916" i="1"/>
  <c r="AB1925" i="1"/>
  <c r="AB2029" i="1"/>
  <c r="AB2030" i="1"/>
  <c r="AB2077" i="1"/>
  <c r="AB2078" i="1"/>
  <c r="AB2087" i="1"/>
  <c r="AB2118" i="1"/>
  <c r="AB2137" i="1"/>
  <c r="AB2181" i="1"/>
  <c r="AB2214" i="1"/>
  <c r="AB2219" i="1"/>
  <c r="AB1848" i="1"/>
  <c r="M1849" i="1"/>
  <c r="AB1849" i="1" s="1"/>
  <c r="AB1857" i="1"/>
  <c r="P1860" i="1"/>
  <c r="AB1860" i="1" s="1"/>
  <c r="S1863" i="1"/>
  <c r="Z1867" i="1"/>
  <c r="AB1867" i="1" s="1"/>
  <c r="V1874" i="1"/>
  <c r="AB1874" i="1" s="1"/>
  <c r="AB1895" i="1"/>
  <c r="AB1896" i="1"/>
  <c r="M1897" i="1"/>
  <c r="AB1897" i="1" s="1"/>
  <c r="AB1905" i="1"/>
  <c r="P1908" i="1"/>
  <c r="AB1908" i="1" s="1"/>
  <c r="S1911" i="1"/>
  <c r="Z1915" i="1"/>
  <c r="AB1915" i="1" s="1"/>
  <c r="V1922" i="1"/>
  <c r="AB1922" i="1" s="1"/>
  <c r="P1936" i="1"/>
  <c r="AB1936" i="1" s="1"/>
  <c r="P1944" i="1"/>
  <c r="AB1944" i="1" s="1"/>
  <c r="P1952" i="1"/>
  <c r="AB1952" i="1" s="1"/>
  <c r="P1960" i="1"/>
  <c r="AB1960" i="1" s="1"/>
  <c r="P1968" i="1"/>
  <c r="AB1968" i="1" s="1"/>
  <c r="P1976" i="1"/>
  <c r="P1984" i="1"/>
  <c r="AB1984" i="1" s="1"/>
  <c r="P1992" i="1"/>
  <c r="AB1992" i="1" s="1"/>
  <c r="P2000" i="1"/>
  <c r="AB2000" i="1" s="1"/>
  <c r="P2008" i="1"/>
  <c r="AB2008" i="1" s="1"/>
  <c r="P2016" i="1"/>
  <c r="AB2016" i="1" s="1"/>
  <c r="P2024" i="1"/>
  <c r="AB2024" i="1" s="1"/>
  <c r="M2032" i="1"/>
  <c r="AB2032" i="1" s="1"/>
  <c r="Z2049" i="1"/>
  <c r="P2053" i="1"/>
  <c r="M2080" i="1"/>
  <c r="AB2080" i="1" s="1"/>
  <c r="P2081" i="1"/>
  <c r="S2107" i="1"/>
  <c r="AB2107" i="1" s="1"/>
  <c r="M2119" i="1"/>
  <c r="P2120" i="1"/>
  <c r="AB2120" i="1" s="1"/>
  <c r="Z2141" i="1"/>
  <c r="AB2086" i="1"/>
  <c r="AB2097" i="1"/>
  <c r="AB2098" i="1"/>
  <c r="AB2124" i="1"/>
  <c r="AB2176" i="1"/>
  <c r="AB1839" i="1"/>
  <c r="AB1855" i="1"/>
  <c r="AB1865" i="1"/>
  <c r="S1871" i="1"/>
  <c r="Z1875" i="1"/>
  <c r="AB1903" i="1"/>
  <c r="AB1904" i="1"/>
  <c r="S1919" i="1"/>
  <c r="Z1923" i="1"/>
  <c r="AB2141" i="1"/>
  <c r="AB1884" i="1"/>
  <c r="AB1931" i="1"/>
  <c r="AB1932" i="1"/>
  <c r="AB1940" i="1"/>
  <c r="AB1948" i="1"/>
  <c r="AB1956" i="1"/>
  <c r="AB1963" i="1"/>
  <c r="AB1964" i="1"/>
  <c r="AB1971" i="1"/>
  <c r="AB1972" i="1"/>
  <c r="AB1979" i="1"/>
  <c r="AB1980" i="1"/>
  <c r="AB1987" i="1"/>
  <c r="AB1988" i="1"/>
  <c r="AB1995" i="1"/>
  <c r="AB1996" i="1"/>
  <c r="AB2003" i="1"/>
  <c r="AB2004" i="1"/>
  <c r="AB2011" i="1"/>
  <c r="AB2012" i="1"/>
  <c r="AB2019" i="1"/>
  <c r="AB2020" i="1"/>
  <c r="AB2027" i="1"/>
  <c r="AB2036" i="1"/>
  <c r="AB2039" i="1"/>
  <c r="AB2058" i="1"/>
  <c r="AB2073" i="1"/>
  <c r="AB2074" i="1"/>
  <c r="AB2161" i="1"/>
  <c r="AB2169" i="1"/>
  <c r="AB2177" i="1"/>
  <c r="AB2223" i="1"/>
  <c r="AB1831" i="1"/>
  <c r="AB1863" i="1"/>
  <c r="AB1864" i="1"/>
  <c r="M1865" i="1"/>
  <c r="AB1873" i="1"/>
  <c r="P1876" i="1"/>
  <c r="S1879" i="1"/>
  <c r="AB1879" i="1" s="1"/>
  <c r="Z1883" i="1"/>
  <c r="AB1883" i="1" s="1"/>
  <c r="V1890" i="1"/>
  <c r="AB1890" i="1" s="1"/>
  <c r="AB1912" i="1"/>
  <c r="M1913" i="1"/>
  <c r="AB1913" i="1" s="1"/>
  <c r="AB1921" i="1"/>
  <c r="P1924" i="1"/>
  <c r="AB1924" i="1" s="1"/>
  <c r="S1927" i="1"/>
  <c r="AB1927" i="1" s="1"/>
  <c r="Z1931" i="1"/>
  <c r="Z1939" i="1"/>
  <c r="AB1939" i="1" s="1"/>
  <c r="Z1947" i="1"/>
  <c r="AB1947" i="1" s="1"/>
  <c r="Z1955" i="1"/>
  <c r="AB1955" i="1" s="1"/>
  <c r="Z1963" i="1"/>
  <c r="Z1971" i="1"/>
  <c r="Z1979" i="1"/>
  <c r="Z1987" i="1"/>
  <c r="AB2046" i="1"/>
  <c r="V2069" i="1"/>
  <c r="Z2096" i="1"/>
  <c r="AB2096" i="1" s="1"/>
  <c r="AB2257" i="1"/>
  <c r="AB2261" i="1"/>
  <c r="AB2262" i="1"/>
  <c r="AB2202" i="1"/>
  <c r="AB2220" i="1"/>
  <c r="AB2265" i="1"/>
  <c r="AB2276" i="1"/>
  <c r="AB2388" i="1"/>
  <c r="AB2401" i="1"/>
  <c r="AB2504" i="1"/>
  <c r="AB2584" i="1"/>
  <c r="M2110" i="1"/>
  <c r="AB2110" i="1" s="1"/>
  <c r="P2140" i="1"/>
  <c r="AB2140" i="1" s="1"/>
  <c r="S2144" i="1"/>
  <c r="S2145" i="1"/>
  <c r="V2148" i="1"/>
  <c r="V2150" i="1"/>
  <c r="AB2150" i="1" s="1"/>
  <c r="M2159" i="1"/>
  <c r="P2164" i="1"/>
  <c r="AB2164" i="1" s="1"/>
  <c r="S2168" i="1"/>
  <c r="S2169" i="1"/>
  <c r="V2172" i="1"/>
  <c r="V2174" i="1"/>
  <c r="M2183" i="1"/>
  <c r="AB2183" i="1" s="1"/>
  <c r="AB2185" i="1"/>
  <c r="M2190" i="1"/>
  <c r="V2206" i="1"/>
  <c r="AB2206" i="1" s="1"/>
  <c r="AB2240" i="1"/>
  <c r="AB2264" i="1"/>
  <c r="Z2293" i="1"/>
  <c r="AB2306" i="1"/>
  <c r="Z2341" i="1"/>
  <c r="AB2354" i="1"/>
  <c r="AB2393" i="1"/>
  <c r="AB2428" i="1"/>
  <c r="S2481" i="1"/>
  <c r="AB2481" i="1" s="1"/>
  <c r="V2495" i="1"/>
  <c r="AB2495" i="1" s="1"/>
  <c r="AB2540" i="1"/>
  <c r="AB2578" i="1"/>
  <c r="Z2605" i="1"/>
  <c r="AB2605" i="1" s="1"/>
  <c r="AB2670" i="1"/>
  <c r="AB2711" i="1"/>
  <c r="M2729" i="1"/>
  <c r="AB2729" i="1" s="1"/>
  <c r="AB2236" i="1"/>
  <c r="AB2364" i="1"/>
  <c r="AB2527" i="1"/>
  <c r="AB2613" i="1"/>
  <c r="AB2273" i="1"/>
  <c r="AB2285" i="1"/>
  <c r="AB2298" i="1"/>
  <c r="AB2346" i="1"/>
  <c r="AB2526" i="1"/>
  <c r="AB2620" i="1"/>
  <c r="AB2622" i="1"/>
  <c r="Z2044" i="1"/>
  <c r="Z2068" i="1"/>
  <c r="Z2092" i="1"/>
  <c r="AB2092" i="1" s="1"/>
  <c r="V2103" i="1"/>
  <c r="AB2131" i="1"/>
  <c r="M2134" i="1"/>
  <c r="M2154" i="1"/>
  <c r="P2158" i="1"/>
  <c r="AB2158" i="1" s="1"/>
  <c r="M2178" i="1"/>
  <c r="AB2187" i="1"/>
  <c r="P2197" i="1"/>
  <c r="AB2197" i="1" s="1"/>
  <c r="S2204" i="1"/>
  <c r="AB2204" i="1" s="1"/>
  <c r="AB2215" i="1"/>
  <c r="AB2225" i="1"/>
  <c r="Z2305" i="1"/>
  <c r="Z2353" i="1"/>
  <c r="M2385" i="1"/>
  <c r="AB2408" i="1"/>
  <c r="AB2414" i="1"/>
  <c r="AB2415" i="1"/>
  <c r="AB2513" i="1"/>
  <c r="AB2612" i="1"/>
  <c r="M2637" i="1"/>
  <c r="AB2645" i="1"/>
  <c r="AB2115" i="1"/>
  <c r="AB2116" i="1"/>
  <c r="AB2130" i="1"/>
  <c r="AB2209" i="1"/>
  <c r="AB2222" i="1"/>
  <c r="AB2290" i="1"/>
  <c r="AB2338" i="1"/>
  <c r="AB2392" i="1"/>
  <c r="Z2040" i="1"/>
  <c r="AB2040" i="1" s="1"/>
  <c r="Z2064" i="1"/>
  <c r="AB2099" i="1"/>
  <c r="AB2186" i="1"/>
  <c r="AB2192" i="1"/>
  <c r="AB2199" i="1"/>
  <c r="AB2232" i="1"/>
  <c r="AB2247" i="1"/>
  <c r="AB2390" i="1"/>
  <c r="AB2397" i="1"/>
  <c r="AB2405" i="1"/>
  <c r="AB2555" i="1"/>
  <c r="AB2609" i="1"/>
  <c r="V2628" i="1"/>
  <c r="AB2693" i="1"/>
  <c r="AB2703" i="1"/>
  <c r="AB2768" i="1"/>
  <c r="AB2784" i="1"/>
  <c r="AB2102" i="1"/>
  <c r="AB2258" i="1"/>
  <c r="AB2282" i="1"/>
  <c r="AB2330" i="1"/>
  <c r="AB2358" i="1"/>
  <c r="AB2368" i="1"/>
  <c r="AB2376" i="1"/>
  <c r="AB2424" i="1"/>
  <c r="AB2432" i="1"/>
  <c r="AB2449" i="1"/>
  <c r="AB2487" i="1"/>
  <c r="AB2585" i="1"/>
  <c r="AB2655" i="1"/>
  <c r="AB2686" i="1"/>
  <c r="AB2788" i="1"/>
  <c r="Z2036" i="1"/>
  <c r="Z2060" i="1"/>
  <c r="AB2060" i="1" s="1"/>
  <c r="Z2084" i="1"/>
  <c r="AB2084" i="1" s="1"/>
  <c r="AB2101" i="1"/>
  <c r="S2108" i="1"/>
  <c r="AB2108" i="1" s="1"/>
  <c r="AB2113" i="1"/>
  <c r="P2126" i="1"/>
  <c r="V2128" i="1"/>
  <c r="M2130" i="1"/>
  <c r="P2133" i="1"/>
  <c r="AB2133" i="1" s="1"/>
  <c r="M2146" i="1"/>
  <c r="P2150" i="1"/>
  <c r="M2170" i="1"/>
  <c r="V2183" i="1"/>
  <c r="AB2193" i="1"/>
  <c r="V2196" i="1"/>
  <c r="AB2196" i="1" s="1"/>
  <c r="AB2213" i="1"/>
  <c r="AB2366" i="1"/>
  <c r="AB2373" i="1"/>
  <c r="AB2381" i="1"/>
  <c r="AB2413" i="1"/>
  <c r="AB2422" i="1"/>
  <c r="AB2423" i="1"/>
  <c r="AB2458" i="1"/>
  <c r="AB2459" i="1"/>
  <c r="AB2470" i="1"/>
  <c r="AB2471" i="1"/>
  <c r="AB2493" i="1"/>
  <c r="AB2509" i="1"/>
  <c r="AB2519" i="1"/>
  <c r="AB2548" i="1"/>
  <c r="AB2597" i="1"/>
  <c r="AB2608" i="1"/>
  <c r="AB2650" i="1"/>
  <c r="M2103" i="1"/>
  <c r="AB2103" i="1" s="1"/>
  <c r="AB2111" i="1"/>
  <c r="V2119" i="1"/>
  <c r="AB2121" i="1"/>
  <c r="M2123" i="1"/>
  <c r="M2143" i="1"/>
  <c r="P2148" i="1"/>
  <c r="AB2148" i="1" s="1"/>
  <c r="S2152" i="1"/>
  <c r="AB2152" i="1" s="1"/>
  <c r="S2153" i="1"/>
  <c r="AB2153" i="1" s="1"/>
  <c r="V2156" i="1"/>
  <c r="AB2156" i="1" s="1"/>
  <c r="V2158" i="1"/>
  <c r="M2167" i="1"/>
  <c r="P2172" i="1"/>
  <c r="AB2172" i="1" s="1"/>
  <c r="S2176" i="1"/>
  <c r="S2177" i="1"/>
  <c r="V2180" i="1"/>
  <c r="AB2180" i="1" s="1"/>
  <c r="V2182" i="1"/>
  <c r="S2237" i="1"/>
  <c r="AB2237" i="1" s="1"/>
  <c r="Z2309" i="1"/>
  <c r="AB2322" i="1"/>
  <c r="AB2367" i="1"/>
  <c r="AB2402" i="1"/>
  <c r="V2418" i="1"/>
  <c r="AB2473" i="1"/>
  <c r="AB2518" i="1"/>
  <c r="AB2544" i="1"/>
  <c r="AB2577" i="1"/>
  <c r="AB2602" i="1"/>
  <c r="AB2190" i="1"/>
  <c r="AB2205" i="1"/>
  <c r="AB2281" i="1"/>
  <c r="AB2447" i="1"/>
  <c r="AB2466" i="1"/>
  <c r="AB2468" i="1"/>
  <c r="AB2486" i="1"/>
  <c r="AB2624" i="1"/>
  <c r="AB2648" i="1"/>
  <c r="P2105" i="1"/>
  <c r="AB2105" i="1" s="1"/>
  <c r="AB2109" i="1"/>
  <c r="AB2119" i="1"/>
  <c r="M2122" i="1"/>
  <c r="AB2122" i="1" s="1"/>
  <c r="AB2128" i="1"/>
  <c r="M2129" i="1"/>
  <c r="M2139" i="1"/>
  <c r="P2144" i="1"/>
  <c r="AB2144" i="1" s="1"/>
  <c r="S2148" i="1"/>
  <c r="S2149" i="1"/>
  <c r="AB2149" i="1" s="1"/>
  <c r="V2152" i="1"/>
  <c r="V2154" i="1"/>
  <c r="M2163" i="1"/>
  <c r="P2168" i="1"/>
  <c r="AB2168" i="1" s="1"/>
  <c r="S2172" i="1"/>
  <c r="S2173" i="1"/>
  <c r="AB2173" i="1" s="1"/>
  <c r="V2176" i="1"/>
  <c r="V2178" i="1"/>
  <c r="V2194" i="1"/>
  <c r="AB2203" i="1"/>
  <c r="AB2211" i="1"/>
  <c r="Z2229" i="1"/>
  <c r="AB2229" i="1" s="1"/>
  <c r="Z2301" i="1"/>
  <c r="AB2314" i="1"/>
  <c r="Z2349" i="1"/>
  <c r="AB2396" i="1"/>
  <c r="AB2438" i="1"/>
  <c r="AB2448" i="1"/>
  <c r="Z2457" i="1"/>
  <c r="AB2533" i="1"/>
  <c r="AB2543" i="1"/>
  <c r="AB2632" i="1"/>
  <c r="AB2644" i="1"/>
  <c r="S2104" i="1"/>
  <c r="AB2104" i="1" s="1"/>
  <c r="S2105" i="1"/>
  <c r="V2107" i="1"/>
  <c r="M2114" i="1"/>
  <c r="AB2114" i="1" s="1"/>
  <c r="M2127" i="1"/>
  <c r="AB2127" i="1" s="1"/>
  <c r="AB2138" i="1"/>
  <c r="AB2139" i="1"/>
  <c r="AB2142" i="1"/>
  <c r="AB2143" i="1"/>
  <c r="AB2146" i="1"/>
  <c r="AB2147" i="1"/>
  <c r="AB2151" i="1"/>
  <c r="AB2154" i="1"/>
  <c r="AB2155" i="1"/>
  <c r="AB2159" i="1"/>
  <c r="AB2162" i="1"/>
  <c r="AB2163" i="1"/>
  <c r="AB2166" i="1"/>
  <c r="AB2167" i="1"/>
  <c r="AB2170" i="1"/>
  <c r="AB2171" i="1"/>
  <c r="AB2174" i="1"/>
  <c r="AB2175" i="1"/>
  <c r="AB2178" i="1"/>
  <c r="AB2179" i="1"/>
  <c r="AB2182" i="1"/>
  <c r="M2186" i="1"/>
  <c r="P2189" i="1"/>
  <c r="AB2189" i="1" s="1"/>
  <c r="V2192" i="1"/>
  <c r="AB2195" i="1"/>
  <c r="M2198" i="1"/>
  <c r="AB2198" i="1" s="1"/>
  <c r="P2201" i="1"/>
  <c r="V2204" i="1"/>
  <c r="V2228" i="1"/>
  <c r="AB2228" i="1" s="1"/>
  <c r="AB2245" i="1"/>
  <c r="Z2249" i="1"/>
  <c r="AB2249" i="1" s="1"/>
  <c r="M2281" i="1"/>
  <c r="M2289" i="1"/>
  <c r="AB2289" i="1" s="1"/>
  <c r="M2297" i="1"/>
  <c r="M2305" i="1"/>
  <c r="AB2305" i="1" s="1"/>
  <c r="M2313" i="1"/>
  <c r="M2321" i="1"/>
  <c r="AB2321" i="1" s="1"/>
  <c r="M2329" i="1"/>
  <c r="AB2329" i="1" s="1"/>
  <c r="M2337" i="1"/>
  <c r="M2345" i="1"/>
  <c r="AB2345" i="1" s="1"/>
  <c r="M2353" i="1"/>
  <c r="AB2353" i="1" s="1"/>
  <c r="AB2361" i="1"/>
  <c r="AB2370" i="1"/>
  <c r="M2401" i="1"/>
  <c r="AB2418" i="1"/>
  <c r="AB2420" i="1"/>
  <c r="AB2431" i="1"/>
  <c r="S2439" i="1"/>
  <c r="AB2439" i="1" s="1"/>
  <c r="M2457" i="1"/>
  <c r="AB2457" i="1" s="1"/>
  <c r="M2469" i="1"/>
  <c r="AB2469" i="1" s="1"/>
  <c r="P2489" i="1"/>
  <c r="AB2500" i="1"/>
  <c r="V2523" i="1"/>
  <c r="AB2523" i="1" s="1"/>
  <c r="AB2539" i="1"/>
  <c r="Z2577" i="1"/>
  <c r="AB2615" i="1"/>
  <c r="AB2642" i="1"/>
  <c r="AB2647" i="1"/>
  <c r="AB2662" i="1"/>
  <c r="Z2691" i="1"/>
  <c r="AB2691" i="1" s="1"/>
  <c r="AB2692" i="1"/>
  <c r="P2117" i="1"/>
  <c r="V2120" i="1"/>
  <c r="AB2123" i="1"/>
  <c r="M2126" i="1"/>
  <c r="AB2126" i="1" s="1"/>
  <c r="P2129" i="1"/>
  <c r="V2132" i="1"/>
  <c r="AB2132" i="1" s="1"/>
  <c r="AB2135" i="1"/>
  <c r="AB2194" i="1"/>
  <c r="AB2212" i="1"/>
  <c r="Z2219" i="1"/>
  <c r="AB2227" i="1"/>
  <c r="AB2231" i="1"/>
  <c r="Z2243" i="1"/>
  <c r="AB2243" i="1" s="1"/>
  <c r="AB2244" i="1"/>
  <c r="Z2250" i="1"/>
  <c r="AB2250" i="1" s="1"/>
  <c r="P2254" i="1"/>
  <c r="AB2254" i="1" s="1"/>
  <c r="AB2269" i="1"/>
  <c r="P2274" i="1"/>
  <c r="AB2372" i="1"/>
  <c r="M2381" i="1"/>
  <c r="AB2389" i="1"/>
  <c r="AB2398" i="1"/>
  <c r="AB2465" i="1"/>
  <c r="AB2476" i="1"/>
  <c r="AB2492" i="1"/>
  <c r="AB2522" i="1"/>
  <c r="AB2586" i="1"/>
  <c r="AB2638" i="1"/>
  <c r="AB2675" i="1"/>
  <c r="AB2705" i="1"/>
  <c r="P2186" i="1"/>
  <c r="S2188" i="1"/>
  <c r="AB2188" i="1" s="1"/>
  <c r="S2189" i="1"/>
  <c r="V2191" i="1"/>
  <c r="AB2191" i="1" s="1"/>
  <c r="P2198" i="1"/>
  <c r="S2200" i="1"/>
  <c r="AB2200" i="1" s="1"/>
  <c r="S2201" i="1"/>
  <c r="V2203" i="1"/>
  <c r="Z2207" i="1"/>
  <c r="AB2207" i="1" s="1"/>
  <c r="AB2217" i="1"/>
  <c r="AB2221" i="1"/>
  <c r="AB2226" i="1"/>
  <c r="AB2241" i="1"/>
  <c r="AB2253" i="1"/>
  <c r="Z2267" i="1"/>
  <c r="AB2267" i="1" s="1"/>
  <c r="AB2268" i="1"/>
  <c r="AB2286" i="1"/>
  <c r="AB2294" i="1"/>
  <c r="AB2302" i="1"/>
  <c r="AB2310" i="1"/>
  <c r="AB2318" i="1"/>
  <c r="AB2326" i="1"/>
  <c r="AB2334" i="1"/>
  <c r="AB2342" i="1"/>
  <c r="AB2350" i="1"/>
  <c r="M2361" i="1"/>
  <c r="AB2369" i="1"/>
  <c r="AB2378" i="1"/>
  <c r="AB2400" i="1"/>
  <c r="M2409" i="1"/>
  <c r="AB2409" i="1" s="1"/>
  <c r="M2421" i="1"/>
  <c r="V2442" i="1"/>
  <c r="AB2453" i="1"/>
  <c r="AB2456" i="1"/>
  <c r="AB2462" i="1"/>
  <c r="AB2463" i="1"/>
  <c r="V2475" i="1"/>
  <c r="AB2475" i="1" s="1"/>
  <c r="Z2483" i="1"/>
  <c r="AB2483" i="1" s="1"/>
  <c r="AB2491" i="1"/>
  <c r="V2640" i="1"/>
  <c r="AB2640" i="1" s="1"/>
  <c r="P2701" i="1"/>
  <c r="AB2701" i="1" s="1"/>
  <c r="AB2704" i="1"/>
  <c r="P2716" i="1"/>
  <c r="AB2716" i="1" s="1"/>
  <c r="S2726" i="1"/>
  <c r="AB2255" i="1"/>
  <c r="AB2385" i="1"/>
  <c r="AB2394" i="1"/>
  <c r="AB2426" i="1"/>
  <c r="AB2427" i="1"/>
  <c r="AB2435" i="1"/>
  <c r="AB2461" i="1"/>
  <c r="AB2517" i="1"/>
  <c r="AB2556" i="1"/>
  <c r="AB2562" i="1"/>
  <c r="AB2592" i="1"/>
  <c r="AB2656" i="1"/>
  <c r="AB2664" i="1"/>
  <c r="M2100" i="1"/>
  <c r="AB2100" i="1" s="1"/>
  <c r="P2109" i="1"/>
  <c r="AB2117" i="1"/>
  <c r="P2122" i="1"/>
  <c r="S2124" i="1"/>
  <c r="S2125" i="1"/>
  <c r="AB2125" i="1" s="1"/>
  <c r="V2127" i="1"/>
  <c r="AB2129" i="1"/>
  <c r="P2134" i="1"/>
  <c r="AB2134" i="1" s="1"/>
  <c r="M2191" i="1"/>
  <c r="M2203" i="1"/>
  <c r="P2216" i="1"/>
  <c r="AB2216" i="1" s="1"/>
  <c r="P2230" i="1"/>
  <c r="AB2230" i="1" s="1"/>
  <c r="M2235" i="1"/>
  <c r="AB2235" i="1" s="1"/>
  <c r="Z2239" i="1"/>
  <c r="AB2239" i="1" s="1"/>
  <c r="V2247" i="1"/>
  <c r="V2252" i="1"/>
  <c r="AB2252" i="1" s="1"/>
  <c r="Z2260" i="1"/>
  <c r="AB2260" i="1" s="1"/>
  <c r="AB2263" i="1"/>
  <c r="V2271" i="1"/>
  <c r="AB2271" i="1" s="1"/>
  <c r="M2277" i="1"/>
  <c r="AB2277" i="1" s="1"/>
  <c r="M2357" i="1"/>
  <c r="AB2357" i="1" s="1"/>
  <c r="AB2365" i="1"/>
  <c r="AB2374" i="1"/>
  <c r="M2405" i="1"/>
  <c r="AB2412" i="1"/>
  <c r="Z2413" i="1"/>
  <c r="M2474" i="1"/>
  <c r="S2477" i="1"/>
  <c r="AB2477" i="1" s="1"/>
  <c r="AB2488" i="1"/>
  <c r="AB2516" i="1"/>
  <c r="AB2524" i="1"/>
  <c r="AB2534" i="1"/>
  <c r="AB2560" i="1"/>
  <c r="AB2561" i="1"/>
  <c r="S2564" i="1"/>
  <c r="AB2564" i="1" s="1"/>
  <c r="AB2610" i="1"/>
  <c r="P2624" i="1"/>
  <c r="AB2689" i="1"/>
  <c r="AB2776" i="1"/>
  <c r="AB2914" i="1"/>
  <c r="AB2859" i="1"/>
  <c r="AB2628" i="1"/>
  <c r="AB2641" i="1"/>
  <c r="AB2674" i="1"/>
  <c r="AB2680" i="1"/>
  <c r="AB2687" i="1"/>
  <c r="AB2817" i="1"/>
  <c r="AB2833" i="1"/>
  <c r="V2272" i="1"/>
  <c r="P2278" i="1"/>
  <c r="AB2278" i="1" s="1"/>
  <c r="AB2421" i="1"/>
  <c r="AB2430" i="1"/>
  <c r="Z2515" i="1"/>
  <c r="AB2515" i="1" s="1"/>
  <c r="P2521" i="1"/>
  <c r="AB2521" i="1" s="1"/>
  <c r="AB2537" i="1"/>
  <c r="AB2538" i="1"/>
  <c r="S2565" i="1"/>
  <c r="AB2565" i="1" s="1"/>
  <c r="AB2596" i="1"/>
  <c r="AB2654" i="1"/>
  <c r="AB2678" i="1"/>
  <c r="Z2710" i="1"/>
  <c r="AB2710" i="1" s="1"/>
  <c r="M2715" i="1"/>
  <c r="AB2715" i="1" s="1"/>
  <c r="V2806" i="1"/>
  <c r="AB2807" i="1"/>
  <c r="AB2808" i="1"/>
  <c r="Z2255" i="1"/>
  <c r="P2277" i="1"/>
  <c r="P2281" i="1"/>
  <c r="P2285" i="1"/>
  <c r="P2289" i="1"/>
  <c r="P2293" i="1"/>
  <c r="AB2293" i="1" s="1"/>
  <c r="P2297" i="1"/>
  <c r="AB2297" i="1" s="1"/>
  <c r="P2301" i="1"/>
  <c r="AB2301" i="1" s="1"/>
  <c r="P2305" i="1"/>
  <c r="P2309" i="1"/>
  <c r="AB2309" i="1" s="1"/>
  <c r="P2313" i="1"/>
  <c r="AB2313" i="1" s="1"/>
  <c r="P2317" i="1"/>
  <c r="AB2317" i="1" s="1"/>
  <c r="P2321" i="1"/>
  <c r="P2325" i="1"/>
  <c r="AB2325" i="1" s="1"/>
  <c r="P2329" i="1"/>
  <c r="P2333" i="1"/>
  <c r="AB2333" i="1" s="1"/>
  <c r="P2337" i="1"/>
  <c r="AB2337" i="1" s="1"/>
  <c r="P2341" i="1"/>
  <c r="AB2341" i="1" s="1"/>
  <c r="P2345" i="1"/>
  <c r="P2349" i="1"/>
  <c r="AB2349" i="1" s="1"/>
  <c r="P2353" i="1"/>
  <c r="AB2425" i="1"/>
  <c r="AB2434" i="1"/>
  <c r="Z2474" i="1"/>
  <c r="AB2474" i="1" s="1"/>
  <c r="AB2480" i="1"/>
  <c r="AB2490" i="1"/>
  <c r="AB2554" i="1"/>
  <c r="S2624" i="1"/>
  <c r="V2660" i="1"/>
  <c r="AB2660" i="1" s="1"/>
  <c r="M2675" i="1"/>
  <c r="P2690" i="1"/>
  <c r="AB2690" i="1" s="1"/>
  <c r="Z2709" i="1"/>
  <c r="AB2709" i="1" s="1"/>
  <c r="M2773" i="1"/>
  <c r="AB2773" i="1" s="1"/>
  <c r="Z2942" i="1"/>
  <c r="AB2806" i="1"/>
  <c r="AB2433" i="1"/>
  <c r="AB2442" i="1"/>
  <c r="AB2489" i="1"/>
  <c r="AB2494" i="1"/>
  <c r="AB2507" i="1"/>
  <c r="AB2532" i="1"/>
  <c r="AB2542" i="1"/>
  <c r="AB2574" i="1"/>
  <c r="AB2580" i="1"/>
  <c r="AB2653" i="1"/>
  <c r="AB2666" i="1"/>
  <c r="AB2743" i="1"/>
  <c r="AB2805" i="1"/>
  <c r="AB2871" i="1"/>
  <c r="AB2928" i="1"/>
  <c r="AB2274" i="1"/>
  <c r="AB2437" i="1"/>
  <c r="AB2446" i="1"/>
  <c r="AB2505" i="1"/>
  <c r="AB2572" i="1"/>
  <c r="AB2589" i="1"/>
  <c r="AB2594" i="1"/>
  <c r="AB2600" i="1"/>
  <c r="AB2614" i="1"/>
  <c r="AB2630" i="1"/>
  <c r="AB2651" i="1"/>
  <c r="AB2659" i="1"/>
  <c r="AB2677" i="1"/>
  <c r="AB2725" i="1"/>
  <c r="Z2223" i="1"/>
  <c r="Z2247" i="1"/>
  <c r="P2270" i="1"/>
  <c r="AB2270" i="1" s="1"/>
  <c r="V2276" i="1"/>
  <c r="V2279" i="1"/>
  <c r="AB2279" i="1" s="1"/>
  <c r="V2283" i="1"/>
  <c r="AB2283" i="1" s="1"/>
  <c r="V2287" i="1"/>
  <c r="AB2287" i="1" s="1"/>
  <c r="V2291" i="1"/>
  <c r="AB2291" i="1" s="1"/>
  <c r="V2295" i="1"/>
  <c r="AB2295" i="1" s="1"/>
  <c r="V2299" i="1"/>
  <c r="AB2299" i="1" s="1"/>
  <c r="V2303" i="1"/>
  <c r="AB2303" i="1" s="1"/>
  <c r="V2307" i="1"/>
  <c r="AB2307" i="1" s="1"/>
  <c r="V2311" i="1"/>
  <c r="AB2311" i="1" s="1"/>
  <c r="V2315" i="1"/>
  <c r="AB2315" i="1" s="1"/>
  <c r="V2319" i="1"/>
  <c r="AB2319" i="1" s="1"/>
  <c r="V2323" i="1"/>
  <c r="AB2323" i="1" s="1"/>
  <c r="V2327" i="1"/>
  <c r="AB2327" i="1" s="1"/>
  <c r="V2331" i="1"/>
  <c r="AB2331" i="1" s="1"/>
  <c r="V2335" i="1"/>
  <c r="AB2335" i="1" s="1"/>
  <c r="V2339" i="1"/>
  <c r="AB2339" i="1" s="1"/>
  <c r="V2343" i="1"/>
  <c r="AB2343" i="1" s="1"/>
  <c r="V2347" i="1"/>
  <c r="AB2347" i="1" s="1"/>
  <c r="V2351" i="1"/>
  <c r="AB2351" i="1" s="1"/>
  <c r="V2355" i="1"/>
  <c r="AB2355" i="1" s="1"/>
  <c r="AB2441" i="1"/>
  <c r="AB2450" i="1"/>
  <c r="AB2484" i="1"/>
  <c r="AB2485" i="1"/>
  <c r="AB2579" i="1"/>
  <c r="AB2599" i="1"/>
  <c r="AB2601" i="1"/>
  <c r="V2658" i="1"/>
  <c r="AB2658" i="1" s="1"/>
  <c r="M2673" i="1"/>
  <c r="AB2673" i="1" s="1"/>
  <c r="M2713" i="1"/>
  <c r="AB2777" i="1"/>
  <c r="AB2803" i="1"/>
  <c r="AB2813" i="1"/>
  <c r="AB2875" i="1"/>
  <c r="AB2445" i="1"/>
  <c r="AB2454" i="1"/>
  <c r="S2472" i="1"/>
  <c r="AB2472" i="1" s="1"/>
  <c r="P2478" i="1"/>
  <c r="AB2478" i="1" s="1"/>
  <c r="AB2501" i="1"/>
  <c r="M2506" i="1"/>
  <c r="AB2506" i="1" s="1"/>
  <c r="AB2512" i="1"/>
  <c r="AB2549" i="1"/>
  <c r="AB2557" i="1"/>
  <c r="AB2570" i="1"/>
  <c r="AB2571" i="1"/>
  <c r="Z2579" i="1"/>
  <c r="S2581" i="1"/>
  <c r="AB2581" i="1" s="1"/>
  <c r="AB2588" i="1"/>
  <c r="P2602" i="1"/>
  <c r="Z2637" i="1"/>
  <c r="AB2637" i="1" s="1"/>
  <c r="AB2665" i="1"/>
  <c r="AB2672" i="1"/>
  <c r="AB2712" i="1"/>
  <c r="AB2733" i="1"/>
  <c r="AB2785" i="1"/>
  <c r="Z2786" i="1"/>
  <c r="AB2786" i="1" s="1"/>
  <c r="AB2834" i="1"/>
  <c r="AB2897" i="1"/>
  <c r="AB3035" i="1"/>
  <c r="AB2970" i="1"/>
  <c r="AB3006" i="1"/>
  <c r="AB3009" i="1"/>
  <c r="AB3118" i="1"/>
  <c r="AB2558" i="1"/>
  <c r="AB2559" i="1"/>
  <c r="AB2563" i="1"/>
  <c r="V2582" i="1"/>
  <c r="AB2582" i="1" s="1"/>
  <c r="M2598" i="1"/>
  <c r="AB2598" i="1" s="1"/>
  <c r="S2623" i="1"/>
  <c r="P2636" i="1"/>
  <c r="AB2636" i="1" s="1"/>
  <c r="AB2649" i="1"/>
  <c r="AB2657" i="1"/>
  <c r="Z2663" i="1"/>
  <c r="AB2663" i="1" s="1"/>
  <c r="AB2685" i="1"/>
  <c r="Z2685" i="1"/>
  <c r="M2707" i="1"/>
  <c r="AB2707" i="1" s="1"/>
  <c r="AB2747" i="1"/>
  <c r="AB2748" i="1"/>
  <c r="AB2757" i="1"/>
  <c r="AB2763" i="1"/>
  <c r="AB2778" i="1"/>
  <c r="V2789" i="1"/>
  <c r="AB2974" i="1"/>
  <c r="AB3107" i="1"/>
  <c r="AB2551" i="1"/>
  <c r="AB2552" i="1"/>
  <c r="AB2567" i="1"/>
  <c r="S2613" i="1"/>
  <c r="AB2627" i="1"/>
  <c r="AB2639" i="1"/>
  <c r="Z2655" i="1"/>
  <c r="P2673" i="1"/>
  <c r="AB2699" i="1"/>
  <c r="P2713" i="1"/>
  <c r="Z2732" i="1"/>
  <c r="AB2732" i="1" s="1"/>
  <c r="AB2739" i="1"/>
  <c r="S2861" i="1"/>
  <c r="AB2954" i="1"/>
  <c r="AB2618" i="1"/>
  <c r="AB2695" i="1"/>
  <c r="AB2719" i="1"/>
  <c r="AB2738" i="1"/>
  <c r="AB2841" i="1"/>
  <c r="AB2862" i="1"/>
  <c r="AB2863" i="1"/>
  <c r="AB2603" i="1"/>
  <c r="AB2676" i="1"/>
  <c r="AB2731" i="1"/>
  <c r="AB2767" i="1"/>
  <c r="AB2895" i="1"/>
  <c r="AB2926" i="1"/>
  <c r="AB3083" i="1"/>
  <c r="Z2487" i="1"/>
  <c r="Z2503" i="1"/>
  <c r="AB2503" i="1" s="1"/>
  <c r="Z2519" i="1"/>
  <c r="Z2535" i="1"/>
  <c r="AB2535" i="1" s="1"/>
  <c r="S2576" i="1"/>
  <c r="AB2576" i="1" s="1"/>
  <c r="Z2587" i="1"/>
  <c r="AB2587" i="1" s="1"/>
  <c r="AB2606" i="1"/>
  <c r="AB2607" i="1"/>
  <c r="AB2611" i="1"/>
  <c r="V2630" i="1"/>
  <c r="M2646" i="1"/>
  <c r="AB2646" i="1" s="1"/>
  <c r="S2671" i="1"/>
  <c r="P2684" i="1"/>
  <c r="AB2684" i="1" s="1"/>
  <c r="AB2688" i="1"/>
  <c r="P2705" i="1"/>
  <c r="M2723" i="1"/>
  <c r="AB2723" i="1" s="1"/>
  <c r="AB2730" i="1"/>
  <c r="AB2754" i="1"/>
  <c r="M2787" i="1"/>
  <c r="AB2787" i="1" s="1"/>
  <c r="AB2794" i="1"/>
  <c r="AB2796" i="1"/>
  <c r="Z2943" i="1"/>
  <c r="M2821" i="1"/>
  <c r="S2833" i="1"/>
  <c r="P2852" i="1"/>
  <c r="S2859" i="1"/>
  <c r="P2908" i="1"/>
  <c r="AB2916" i="1"/>
  <c r="V2954" i="1"/>
  <c r="V2955" i="1"/>
  <c r="AB2955" i="1" s="1"/>
  <c r="M2965" i="1"/>
  <c r="M2993" i="1"/>
  <c r="V3004" i="1"/>
  <c r="AB3004" i="1" s="1"/>
  <c r="AB3021" i="1"/>
  <c r="P3034" i="1"/>
  <c r="AB3034" i="1" s="1"/>
  <c r="AB3049" i="1"/>
  <c r="AB3061" i="1"/>
  <c r="M3067" i="1"/>
  <c r="AB3102" i="1"/>
  <c r="AB3106" i="1"/>
  <c r="P3122" i="1"/>
  <c r="AB3122" i="1" s="1"/>
  <c r="AB3129" i="1"/>
  <c r="AB3148" i="1"/>
  <c r="AB3163" i="1"/>
  <c r="AB3249" i="1"/>
  <c r="AB3288" i="1"/>
  <c r="AB3149" i="1"/>
  <c r="AB2898" i="1"/>
  <c r="AB2947" i="1"/>
  <c r="AB2953" i="1"/>
  <c r="AB2969" i="1"/>
  <c r="AB2978" i="1"/>
  <c r="AB2985" i="1"/>
  <c r="AB3081" i="1"/>
  <c r="AB3087" i="1"/>
  <c r="AB3138" i="1"/>
  <c r="AB2741" i="1"/>
  <c r="AB2746" i="1"/>
  <c r="AB2759" i="1"/>
  <c r="AB2760" i="1"/>
  <c r="AB2765" i="1"/>
  <c r="AB2802" i="1"/>
  <c r="AB2866" i="1"/>
  <c r="AB2925" i="1"/>
  <c r="AB2952" i="1"/>
  <c r="AB3005" i="1"/>
  <c r="AB3048" i="1"/>
  <c r="AB3080" i="1"/>
  <c r="AB3186" i="1"/>
  <c r="AB3260" i="1"/>
  <c r="Z2571" i="1"/>
  <c r="Z2619" i="1"/>
  <c r="AB2619" i="1" s="1"/>
  <c r="Z2667" i="1"/>
  <c r="AB2667" i="1" s="1"/>
  <c r="AB2679" i="1"/>
  <c r="S2721" i="1"/>
  <c r="AB2721" i="1" s="1"/>
  <c r="S2722" i="1"/>
  <c r="AB2722" i="1" s="1"/>
  <c r="P2734" i="1"/>
  <c r="AB2734" i="1" s="1"/>
  <c r="M2739" i="1"/>
  <c r="AB2755" i="1"/>
  <c r="Z2756" i="1"/>
  <c r="AB2758" i="1"/>
  <c r="M2766" i="1"/>
  <c r="S2780" i="1"/>
  <c r="AB2780" i="1" s="1"/>
  <c r="M2797" i="1"/>
  <c r="M2799" i="1"/>
  <c r="AB2799" i="1" s="1"/>
  <c r="AB2801" i="1"/>
  <c r="P2816" i="1"/>
  <c r="P2818" i="1"/>
  <c r="AB2818" i="1" s="1"/>
  <c r="S2821" i="1"/>
  <c r="AB2821" i="1" s="1"/>
  <c r="V2831" i="1"/>
  <c r="V2838" i="1"/>
  <c r="AB2864" i="1"/>
  <c r="AB2876" i="1"/>
  <c r="S2884" i="1"/>
  <c r="V2886" i="1"/>
  <c r="AB2886" i="1" s="1"/>
  <c r="V2894" i="1"/>
  <c r="AB2894" i="1" s="1"/>
  <c r="S2903" i="1"/>
  <c r="AB2924" i="1"/>
  <c r="P2928" i="1"/>
  <c r="P2929" i="1"/>
  <c r="AB2929" i="1" s="1"/>
  <c r="M2937" i="1"/>
  <c r="AB2937" i="1" s="1"/>
  <c r="M2970" i="1"/>
  <c r="V2974" i="1"/>
  <c r="P2998" i="1"/>
  <c r="AB2998" i="1" s="1"/>
  <c r="AB3001" i="1"/>
  <c r="M3013" i="1"/>
  <c r="AB3013" i="1" s="1"/>
  <c r="AB3038" i="1"/>
  <c r="AB3055" i="1"/>
  <c r="M3074" i="1"/>
  <c r="AB3074" i="1" s="1"/>
  <c r="AB3090" i="1"/>
  <c r="M3096" i="1"/>
  <c r="S3121" i="1"/>
  <c r="AB3125" i="1"/>
  <c r="AB3146" i="1"/>
  <c r="AB3185" i="1"/>
  <c r="AB3221" i="1"/>
  <c r="AB3344" i="1"/>
  <c r="AB2831" i="1"/>
  <c r="AB2837" i="1"/>
  <c r="AB2838" i="1"/>
  <c r="AB2843" i="1"/>
  <c r="AB2872" i="1"/>
  <c r="AB2874" i="1"/>
  <c r="AB2893" i="1"/>
  <c r="AB2951" i="1"/>
  <c r="AB2975" i="1"/>
  <c r="AB2989" i="1"/>
  <c r="AB3053" i="1"/>
  <c r="AB3072" i="1"/>
  <c r="AB3082" i="1"/>
  <c r="AB3145" i="1"/>
  <c r="AB3216" i="1"/>
  <c r="AB2575" i="1"/>
  <c r="AB2753" i="1"/>
  <c r="AB2829" i="1"/>
  <c r="AB2852" i="1"/>
  <c r="AB2878" i="1"/>
  <c r="AB2885" i="1"/>
  <c r="AB2988" i="1"/>
  <c r="AB2995" i="1"/>
  <c r="AB3000" i="1"/>
  <c r="AB3010" i="1"/>
  <c r="AB3029" i="1"/>
  <c r="AB3052" i="1"/>
  <c r="AB3063" i="1"/>
  <c r="AB3078" i="1"/>
  <c r="AB3113" i="1"/>
  <c r="AB3203" i="1"/>
  <c r="AB3316" i="1"/>
  <c r="AB3343" i="1"/>
  <c r="AB3361" i="1"/>
  <c r="Z2583" i="1"/>
  <c r="AB2583" i="1" s="1"/>
  <c r="AB2595" i="1"/>
  <c r="Z2631" i="1"/>
  <c r="AB2631" i="1" s="1"/>
  <c r="AB2643" i="1"/>
  <c r="Z2679" i="1"/>
  <c r="V2724" i="1"/>
  <c r="AB2724" i="1" s="1"/>
  <c r="P2761" i="1"/>
  <c r="AB2761" i="1" s="1"/>
  <c r="S2767" i="1"/>
  <c r="V2782" i="1"/>
  <c r="AB2782" i="1" s="1"/>
  <c r="S2791" i="1"/>
  <c r="AB2791" i="1" s="1"/>
  <c r="P2798" i="1"/>
  <c r="S2815" i="1"/>
  <c r="AB2815" i="1" s="1"/>
  <c r="V2846" i="1"/>
  <c r="AB2846" i="1" s="1"/>
  <c r="Z2875" i="1"/>
  <c r="AB2892" i="1"/>
  <c r="V2906" i="1"/>
  <c r="AB2906" i="1" s="1"/>
  <c r="V2907" i="1"/>
  <c r="AB2907" i="1" s="1"/>
  <c r="P2914" i="1"/>
  <c r="V2942" i="1"/>
  <c r="AB2942" i="1" s="1"/>
  <c r="V2943" i="1"/>
  <c r="AB2944" i="1"/>
  <c r="AB2950" i="1"/>
  <c r="S2971" i="1"/>
  <c r="V2972" i="1"/>
  <c r="AB2972" i="1" s="1"/>
  <c r="AB2973" i="1"/>
  <c r="V2980" i="1"/>
  <c r="AB3017" i="1"/>
  <c r="V3032" i="1"/>
  <c r="AB3046" i="1"/>
  <c r="AB3047" i="1"/>
  <c r="P3073" i="1"/>
  <c r="AB3073" i="1" s="1"/>
  <c r="AB3085" i="1"/>
  <c r="AB3110" i="1"/>
  <c r="S3117" i="1"/>
  <c r="AB3117" i="1" s="1"/>
  <c r="AB3135" i="1"/>
  <c r="AB3179" i="1"/>
  <c r="AB3189" i="1"/>
  <c r="AB2883" i="1"/>
  <c r="AB2890" i="1"/>
  <c r="AB2891" i="1"/>
  <c r="AB2903" i="1"/>
  <c r="AB2961" i="1"/>
  <c r="AB2966" i="1"/>
  <c r="AB2999" i="1"/>
  <c r="AB3024" i="1"/>
  <c r="AB3054" i="1"/>
  <c r="AB3069" i="1"/>
  <c r="AB3111" i="1"/>
  <c r="AB3130" i="1"/>
  <c r="AB3167" i="1"/>
  <c r="AB3168" i="1"/>
  <c r="AB3169" i="1"/>
  <c r="AB3170" i="1"/>
  <c r="AB3190" i="1"/>
  <c r="AB3202" i="1"/>
  <c r="Z2575" i="1"/>
  <c r="Z2623" i="1"/>
  <c r="AB2623" i="1" s="1"/>
  <c r="AB2635" i="1"/>
  <c r="Z2671" i="1"/>
  <c r="AB2671" i="1" s="1"/>
  <c r="AB2683" i="1"/>
  <c r="AB2694" i="1"/>
  <c r="AB2698" i="1"/>
  <c r="AB2702" i="1"/>
  <c r="AB2706" i="1"/>
  <c r="AB2714" i="1"/>
  <c r="AB2718" i="1"/>
  <c r="V2734" i="1"/>
  <c r="P2750" i="1"/>
  <c r="AB2750" i="1" s="1"/>
  <c r="P2755" i="1"/>
  <c r="S2761" i="1"/>
  <c r="AB2770" i="1"/>
  <c r="AB2772" i="1"/>
  <c r="Z2773" i="1"/>
  <c r="V2779" i="1"/>
  <c r="AB2779" i="1" s="1"/>
  <c r="Z2780" i="1"/>
  <c r="S2789" i="1"/>
  <c r="AB2789" i="1" s="1"/>
  <c r="V2792" i="1"/>
  <c r="AB2792" i="1" s="1"/>
  <c r="S2797" i="1"/>
  <c r="S2804" i="1"/>
  <c r="V2816" i="1"/>
  <c r="AB2816" i="1" s="1"/>
  <c r="AB2827" i="1"/>
  <c r="AB2849" i="1"/>
  <c r="Z2850" i="1"/>
  <c r="M2855" i="1"/>
  <c r="AB2855" i="1" s="1"/>
  <c r="AB2884" i="1"/>
  <c r="V2919" i="1"/>
  <c r="AB2920" i="1"/>
  <c r="M2933" i="1"/>
  <c r="AB2933" i="1" s="1"/>
  <c r="M2945" i="1"/>
  <c r="AB2945" i="1" s="1"/>
  <c r="S2947" i="1"/>
  <c r="AB2949" i="1"/>
  <c r="AB2965" i="1"/>
  <c r="M2967" i="1"/>
  <c r="P3002" i="1"/>
  <c r="AB3002" i="1" s="1"/>
  <c r="AB3044" i="1"/>
  <c r="AB3062" i="1"/>
  <c r="AB3093" i="1"/>
  <c r="V3108" i="1"/>
  <c r="P3123" i="1"/>
  <c r="AB3123" i="1" s="1"/>
  <c r="AB3132" i="1"/>
  <c r="AB3133" i="1"/>
  <c r="AB3150" i="1"/>
  <c r="AB3489" i="1"/>
  <c r="AB2820" i="1"/>
  <c r="Z2821" i="1"/>
  <c r="P2832" i="1"/>
  <c r="Z2846" i="1"/>
  <c r="AB2848" i="1"/>
  <c r="M2881" i="1"/>
  <c r="AB2881" i="1" s="1"/>
  <c r="Z2891" i="1"/>
  <c r="S2896" i="1"/>
  <c r="P2912" i="1"/>
  <c r="V2918" i="1"/>
  <c r="AB2918" i="1" s="1"/>
  <c r="AB2930" i="1"/>
  <c r="AB2948" i="1"/>
  <c r="Z2959" i="1"/>
  <c r="Z2986" i="1"/>
  <c r="AB2992" i="1"/>
  <c r="M2994" i="1"/>
  <c r="AB2994" i="1" s="1"/>
  <c r="V3014" i="1"/>
  <c r="AB3014" i="1" s="1"/>
  <c r="S3027" i="1"/>
  <c r="AB3027" i="1" s="1"/>
  <c r="AB3043" i="1"/>
  <c r="Z3067" i="1"/>
  <c r="M3070" i="1"/>
  <c r="AB3070" i="1" s="1"/>
  <c r="AB3076" i="1"/>
  <c r="AB3120" i="1"/>
  <c r="AB3143" i="1"/>
  <c r="AB3324" i="1"/>
  <c r="AB3182" i="1"/>
  <c r="P3200" i="1"/>
  <c r="V3202" i="1"/>
  <c r="AB3204" i="1"/>
  <c r="S3207" i="1"/>
  <c r="AB3207" i="1" s="1"/>
  <c r="AB3217" i="1"/>
  <c r="AB3309" i="1"/>
  <c r="AB3311" i="1"/>
  <c r="AB3315" i="1"/>
  <c r="AB3337" i="1"/>
  <c r="AB3357" i="1"/>
  <c r="AB3360" i="1"/>
  <c r="M3452" i="1"/>
  <c r="Z3250" i="1"/>
  <c r="V3262" i="1"/>
  <c r="AB3262" i="1" s="1"/>
  <c r="AB2762" i="1"/>
  <c r="AB2810" i="1"/>
  <c r="AB2901" i="1"/>
  <c r="AB2997" i="1"/>
  <c r="AB3161" i="1"/>
  <c r="AB3165" i="1"/>
  <c r="AB3312" i="1"/>
  <c r="M2727" i="1"/>
  <c r="AB2727" i="1" s="1"/>
  <c r="S2737" i="1"/>
  <c r="AB2737" i="1" s="1"/>
  <c r="AB2742" i="1"/>
  <c r="V2756" i="1"/>
  <c r="AB2756" i="1" s="1"/>
  <c r="P2766" i="1"/>
  <c r="AB2766" i="1" s="1"/>
  <c r="M2775" i="1"/>
  <c r="AB2775" i="1" s="1"/>
  <c r="S2785" i="1"/>
  <c r="AB2790" i="1"/>
  <c r="V2804" i="1"/>
  <c r="AB2804" i="1" s="1"/>
  <c r="P2814" i="1"/>
  <c r="AB2814" i="1" s="1"/>
  <c r="P2828" i="1"/>
  <c r="AB2828" i="1" s="1"/>
  <c r="AB2832" i="1"/>
  <c r="V2850" i="1"/>
  <c r="AB2850" i="1" s="1"/>
  <c r="M2857" i="1"/>
  <c r="AB2857" i="1" s="1"/>
  <c r="M2858" i="1"/>
  <c r="AB2858" i="1" s="1"/>
  <c r="M2869" i="1"/>
  <c r="AB2869" i="1" s="1"/>
  <c r="M2877" i="1"/>
  <c r="AB2877" i="1" s="1"/>
  <c r="AB2900" i="1"/>
  <c r="M2909" i="1"/>
  <c r="AB2909" i="1" s="1"/>
  <c r="M2913" i="1"/>
  <c r="M2921" i="1"/>
  <c r="AB2921" i="1" s="1"/>
  <c r="M2922" i="1"/>
  <c r="AB2922" i="1" s="1"/>
  <c r="S2937" i="1"/>
  <c r="V2946" i="1"/>
  <c r="P2956" i="1"/>
  <c r="AB2956" i="1" s="1"/>
  <c r="P2960" i="1"/>
  <c r="P2964" i="1"/>
  <c r="AB2964" i="1" s="1"/>
  <c r="P2976" i="1"/>
  <c r="AB2976" i="1" s="1"/>
  <c r="AB2996" i="1"/>
  <c r="P3012" i="1"/>
  <c r="AB3012" i="1" s="1"/>
  <c r="AB3018" i="1"/>
  <c r="S3023" i="1"/>
  <c r="AB3023" i="1" s="1"/>
  <c r="M3037" i="1"/>
  <c r="P3038" i="1"/>
  <c r="P3040" i="1"/>
  <c r="Z3051" i="1"/>
  <c r="AB3077" i="1"/>
  <c r="Z3078" i="1"/>
  <c r="AB3086" i="1"/>
  <c r="P3095" i="1"/>
  <c r="AB3095" i="1" s="1"/>
  <c r="AB3103" i="1"/>
  <c r="AB3112" i="1"/>
  <c r="AB3128" i="1"/>
  <c r="AB3131" i="1"/>
  <c r="AB3139" i="1"/>
  <c r="AB3140" i="1"/>
  <c r="AB3142" i="1"/>
  <c r="AB3144" i="1"/>
  <c r="AB3156" i="1"/>
  <c r="AB3162" i="1"/>
  <c r="AB3209" i="1"/>
  <c r="P3253" i="1"/>
  <c r="AB3297" i="1"/>
  <c r="S3335" i="1"/>
  <c r="AB3335" i="1" s="1"/>
  <c r="AB3376" i="1"/>
  <c r="AB3226" i="1"/>
  <c r="AB3227" i="1"/>
  <c r="AB3228" i="1"/>
  <c r="AB3274" i="1"/>
  <c r="P2726" i="1"/>
  <c r="AB2726" i="1" s="1"/>
  <c r="M2735" i="1"/>
  <c r="AB2735" i="1" s="1"/>
  <c r="S2745" i="1"/>
  <c r="AB2745" i="1" s="1"/>
  <c r="V2764" i="1"/>
  <c r="AB2764" i="1" s="1"/>
  <c r="P2774" i="1"/>
  <c r="AB2774" i="1" s="1"/>
  <c r="M2783" i="1"/>
  <c r="AB2783" i="1" s="1"/>
  <c r="S2793" i="1"/>
  <c r="AB2793" i="1" s="1"/>
  <c r="AB2798" i="1"/>
  <c r="V2812" i="1"/>
  <c r="AB2812" i="1" s="1"/>
  <c r="P2822" i="1"/>
  <c r="AB2822" i="1" s="1"/>
  <c r="V2842" i="1"/>
  <c r="AB2842" i="1" s="1"/>
  <c r="P2856" i="1"/>
  <c r="AB2856" i="1" s="1"/>
  <c r="P2857" i="1"/>
  <c r="M2861" i="1"/>
  <c r="P2868" i="1"/>
  <c r="AB2868" i="1" s="1"/>
  <c r="P2876" i="1"/>
  <c r="AB2880" i="1"/>
  <c r="M2897" i="1"/>
  <c r="P2904" i="1"/>
  <c r="AB2904" i="1" s="1"/>
  <c r="S2931" i="1"/>
  <c r="S2935" i="1"/>
  <c r="AB2946" i="1"/>
  <c r="Z2947" i="1"/>
  <c r="S2961" i="1"/>
  <c r="AB2971" i="1"/>
  <c r="V2994" i="1"/>
  <c r="P3004" i="1"/>
  <c r="P3008" i="1"/>
  <c r="AB3008" i="1" s="1"/>
  <c r="AB3016" i="1"/>
  <c r="AB3026" i="1"/>
  <c r="S3039" i="1"/>
  <c r="AB3039" i="1" s="1"/>
  <c r="AB3050" i="1"/>
  <c r="M3051" i="1"/>
  <c r="AB3051" i="1" s="1"/>
  <c r="P3057" i="1"/>
  <c r="AB3075" i="1"/>
  <c r="AB3084" i="1"/>
  <c r="AB3166" i="1"/>
  <c r="S3212" i="1"/>
  <c r="AB3248" i="1"/>
  <c r="AB3264" i="1"/>
  <c r="AB3268" i="1"/>
  <c r="S3272" i="1"/>
  <c r="AB3272" i="1" s="1"/>
  <c r="AB3275" i="1"/>
  <c r="AB3351" i="1"/>
  <c r="Z3407" i="1"/>
  <c r="V2752" i="1"/>
  <c r="AB2752" i="1" s="1"/>
  <c r="P2762" i="1"/>
  <c r="M2771" i="1"/>
  <c r="AB2771" i="1" s="1"/>
  <c r="S2781" i="1"/>
  <c r="AB2781" i="1" s="1"/>
  <c r="V2800" i="1"/>
  <c r="AB2800" i="1" s="1"/>
  <c r="P2810" i="1"/>
  <c r="M2819" i="1"/>
  <c r="AB2819" i="1" s="1"/>
  <c r="P2824" i="1"/>
  <c r="AB2824" i="1" s="1"/>
  <c r="AB2836" i="1"/>
  <c r="P2840" i="1"/>
  <c r="AB2844" i="1"/>
  <c r="S2847" i="1"/>
  <c r="AB2847" i="1" s="1"/>
  <c r="M2853" i="1"/>
  <c r="AB2853" i="1" s="1"/>
  <c r="P2860" i="1"/>
  <c r="AB2860" i="1" s="1"/>
  <c r="V2866" i="1"/>
  <c r="S2869" i="1"/>
  <c r="M2889" i="1"/>
  <c r="AB2889" i="1" s="1"/>
  <c r="P2896" i="1"/>
  <c r="M2899" i="1"/>
  <c r="AB2899" i="1" s="1"/>
  <c r="S2913" i="1"/>
  <c r="S2923" i="1"/>
  <c r="AB2923" i="1" s="1"/>
  <c r="AB2927" i="1"/>
  <c r="AB2940" i="1"/>
  <c r="M2946" i="1"/>
  <c r="V2956" i="1"/>
  <c r="AB2968" i="1"/>
  <c r="S2979" i="1"/>
  <c r="AB2979" i="1" s="1"/>
  <c r="S2983" i="1"/>
  <c r="V2990" i="1"/>
  <c r="AB2990" i="1" s="1"/>
  <c r="AB2993" i="1"/>
  <c r="S2999" i="1"/>
  <c r="S3019" i="1"/>
  <c r="AB3019" i="1" s="1"/>
  <c r="P3031" i="1"/>
  <c r="AB3031" i="1" s="1"/>
  <c r="AB3071" i="1"/>
  <c r="M3099" i="1"/>
  <c r="AB3099" i="1" s="1"/>
  <c r="P3208" i="1"/>
  <c r="AB3208" i="1" s="1"/>
  <c r="AB3213" i="1"/>
  <c r="AB3263" i="1"/>
  <c r="V3271" i="1"/>
  <c r="AB3271" i="1" s="1"/>
  <c r="AB3347" i="1"/>
  <c r="AB3353" i="1"/>
  <c r="AB3382" i="1"/>
  <c r="M3453" i="1"/>
  <c r="P3472" i="1"/>
  <c r="AB3472" i="1" s="1"/>
  <c r="M3423" i="1"/>
  <c r="AB3446" i="1"/>
  <c r="P3471" i="1"/>
  <c r="AB3502" i="1"/>
  <c r="AB3515" i="1"/>
  <c r="V3412" i="1"/>
  <c r="Z3453" i="1"/>
  <c r="V3542" i="1"/>
  <c r="AB3792" i="1"/>
  <c r="AB3028" i="1"/>
  <c r="AB3030" i="1"/>
  <c r="AB3059" i="1"/>
  <c r="AB3261" i="1"/>
  <c r="AB3338" i="1"/>
  <c r="AB3412" i="1"/>
  <c r="M2825" i="1"/>
  <c r="AB2825" i="1" s="1"/>
  <c r="S2835" i="1"/>
  <c r="AB2835" i="1" s="1"/>
  <c r="AB2840" i="1"/>
  <c r="V2854" i="1"/>
  <c r="AB2854" i="1" s="1"/>
  <c r="P2864" i="1"/>
  <c r="M2873" i="1"/>
  <c r="AB2873" i="1" s="1"/>
  <c r="S2883" i="1"/>
  <c r="AB2888" i="1"/>
  <c r="AB2908" i="1"/>
  <c r="V2910" i="1"/>
  <c r="AB2910" i="1" s="1"/>
  <c r="S2915" i="1"/>
  <c r="AB2915" i="1" s="1"/>
  <c r="AB2931" i="1"/>
  <c r="AB2932" i="1"/>
  <c r="V2934" i="1"/>
  <c r="AB2934" i="1" s="1"/>
  <c r="S2939" i="1"/>
  <c r="AB2939" i="1" s="1"/>
  <c r="V2958" i="1"/>
  <c r="AB2958" i="1" s="1"/>
  <c r="S2963" i="1"/>
  <c r="AB2963" i="1" s="1"/>
  <c r="AB2980" i="1"/>
  <c r="V2982" i="1"/>
  <c r="AB2982" i="1" s="1"/>
  <c r="S2987" i="1"/>
  <c r="AB2987" i="1" s="1"/>
  <c r="AB3003" i="1"/>
  <c r="V3006" i="1"/>
  <c r="S3011" i="1"/>
  <c r="AB3011" i="1" s="1"/>
  <c r="M3026" i="1"/>
  <c r="AB3057" i="1"/>
  <c r="AB3060" i="1"/>
  <c r="P3079" i="1"/>
  <c r="AB3079" i="1" s="1"/>
  <c r="S3096" i="1"/>
  <c r="S3098" i="1"/>
  <c r="M3108" i="1"/>
  <c r="AB3108" i="1" s="1"/>
  <c r="AB3114" i="1"/>
  <c r="AB3172" i="1"/>
  <c r="AB3187" i="1"/>
  <c r="AB3188" i="1"/>
  <c r="AB3211" i="1"/>
  <c r="AB3313" i="1"/>
  <c r="M3349" i="1"/>
  <c r="P3400" i="1"/>
  <c r="AB3405" i="1"/>
  <c r="M3407" i="1"/>
  <c r="AB3407" i="1" s="1"/>
  <c r="AB3484" i="1"/>
  <c r="AB3528" i="1"/>
  <c r="AB3546" i="1"/>
  <c r="AB3570" i="1"/>
  <c r="AB3634" i="1"/>
  <c r="AB3651" i="1"/>
  <c r="AB3036" i="1"/>
  <c r="AB3037" i="1"/>
  <c r="AB3064" i="1"/>
  <c r="AB3091" i="1"/>
  <c r="AB3174" i="1"/>
  <c r="AB3199" i="1"/>
  <c r="AB3200" i="1"/>
  <c r="AB3201" i="1"/>
  <c r="AB3330" i="1"/>
  <c r="AB3379" i="1"/>
  <c r="AB3466" i="1"/>
  <c r="AB3533" i="1"/>
  <c r="AB3903" i="1"/>
  <c r="S2891" i="1"/>
  <c r="AB2896" i="1"/>
  <c r="AB2911" i="1"/>
  <c r="AB2912" i="1"/>
  <c r="V2914" i="1"/>
  <c r="S2919" i="1"/>
  <c r="AB2919" i="1" s="1"/>
  <c r="AB2935" i="1"/>
  <c r="AB2936" i="1"/>
  <c r="V2938" i="1"/>
  <c r="AB2938" i="1" s="1"/>
  <c r="S2943" i="1"/>
  <c r="AB2943" i="1" s="1"/>
  <c r="AB2959" i="1"/>
  <c r="AB2960" i="1"/>
  <c r="V2962" i="1"/>
  <c r="AB2962" i="1" s="1"/>
  <c r="S2967" i="1"/>
  <c r="AB2967" i="1" s="1"/>
  <c r="AB2983" i="1"/>
  <c r="AB2984" i="1"/>
  <c r="V2986" i="1"/>
  <c r="S2991" i="1"/>
  <c r="AB2991" i="1" s="1"/>
  <c r="AB3007" i="1"/>
  <c r="V3010" i="1"/>
  <c r="S3015" i="1"/>
  <c r="AB3015" i="1" s="1"/>
  <c r="P3025" i="1"/>
  <c r="M3033" i="1"/>
  <c r="AB3033" i="1" s="1"/>
  <c r="M3058" i="1"/>
  <c r="AB3058" i="1" s="1"/>
  <c r="AB3066" i="1"/>
  <c r="P3086" i="1"/>
  <c r="V3097" i="1"/>
  <c r="AB3097" i="1" s="1"/>
  <c r="AB3100" i="1"/>
  <c r="P3105" i="1"/>
  <c r="AB3105" i="1" s="1"/>
  <c r="Z3115" i="1"/>
  <c r="AB3119" i="1"/>
  <c r="AB3121" i="1"/>
  <c r="V3124" i="1"/>
  <c r="AB3153" i="1"/>
  <c r="AB3155" i="1"/>
  <c r="AB3176" i="1"/>
  <c r="AB3197" i="1"/>
  <c r="AB3206" i="1"/>
  <c r="AB3231" i="1"/>
  <c r="Z3241" i="1"/>
  <c r="AB3241" i="1" s="1"/>
  <c r="AB3254" i="1"/>
  <c r="AB3258" i="1"/>
  <c r="AB3276" i="1"/>
  <c r="AB3292" i="1"/>
  <c r="S3296" i="1"/>
  <c r="AB3296" i="1" s="1"/>
  <c r="AB3327" i="1"/>
  <c r="AB3362" i="1"/>
  <c r="AB3364" i="1"/>
  <c r="V3371" i="1"/>
  <c r="Z3396" i="1"/>
  <c r="AB3396" i="1" s="1"/>
  <c r="S3523" i="1"/>
  <c r="AB3523" i="1" s="1"/>
  <c r="AB3619" i="1"/>
  <c r="M3620" i="1"/>
  <c r="AB3632" i="1"/>
  <c r="AB3672" i="1"/>
  <c r="AB3711" i="1"/>
  <c r="M3092" i="1"/>
  <c r="AB3092" i="1" s="1"/>
  <c r="AB3096" i="1"/>
  <c r="AB3098" i="1"/>
  <c r="Z3099" i="1"/>
  <c r="M3115" i="1"/>
  <c r="AB3115" i="1" s="1"/>
  <c r="AB3124" i="1"/>
  <c r="AB3126" i="1"/>
  <c r="AB3160" i="1"/>
  <c r="AB3192" i="1"/>
  <c r="AB3194" i="1"/>
  <c r="AB3195" i="1"/>
  <c r="M3210" i="1"/>
  <c r="AB3210" i="1" s="1"/>
  <c r="AB3234" i="1"/>
  <c r="AB3244" i="1"/>
  <c r="AB3252" i="1"/>
  <c r="AB3322" i="1"/>
  <c r="Z3325" i="1"/>
  <c r="AB3368" i="1"/>
  <c r="M3388" i="1"/>
  <c r="AB3426" i="1"/>
  <c r="AB3518" i="1"/>
  <c r="Z3518" i="1"/>
  <c r="AB3526" i="1"/>
  <c r="AB3577" i="1"/>
  <c r="AB3300" i="1"/>
  <c r="AB3303" i="1"/>
  <c r="AB3437" i="1"/>
  <c r="AB3508" i="1"/>
  <c r="AB3509" i="1"/>
  <c r="AB3534" i="1"/>
  <c r="AB3538" i="1"/>
  <c r="AB3556" i="1"/>
  <c r="AB3593" i="1"/>
  <c r="AB3602" i="1"/>
  <c r="AB3859" i="1"/>
  <c r="S3223" i="1"/>
  <c r="AB3223" i="1" s="1"/>
  <c r="S3224" i="1"/>
  <c r="M3234" i="1"/>
  <c r="AB3238" i="1"/>
  <c r="AB3239" i="1"/>
  <c r="AB3240" i="1"/>
  <c r="S3259" i="1"/>
  <c r="AB3259" i="1" s="1"/>
  <c r="P3265" i="1"/>
  <c r="AB3265" i="1" s="1"/>
  <c r="AB3281" i="1"/>
  <c r="Z3301" i="1"/>
  <c r="AB3301" i="1" s="1"/>
  <c r="V3307" i="1"/>
  <c r="P3369" i="1"/>
  <c r="AB3369" i="1" s="1"/>
  <c r="AB3388" i="1"/>
  <c r="M3400" i="1"/>
  <c r="AB3427" i="1"/>
  <c r="P3428" i="1"/>
  <c r="AB3455" i="1"/>
  <c r="Z3491" i="1"/>
  <c r="AB3491" i="1" s="1"/>
  <c r="V3517" i="1"/>
  <c r="P3524" i="1"/>
  <c r="AB3554" i="1"/>
  <c r="V3584" i="1"/>
  <c r="AB3584" i="1" s="1"/>
  <c r="AB3604" i="1"/>
  <c r="AB3799" i="1"/>
  <c r="AB3802" i="1"/>
  <c r="AB3814" i="1"/>
  <c r="AB4181" i="1"/>
  <c r="AB4346" i="1"/>
  <c r="M3025" i="1"/>
  <c r="AB3025" i="1" s="1"/>
  <c r="S3035" i="1"/>
  <c r="AB3040" i="1"/>
  <c r="AB3088" i="1"/>
  <c r="AB3136" i="1"/>
  <c r="AB3184" i="1"/>
  <c r="Z3198" i="1"/>
  <c r="P3212" i="1"/>
  <c r="AB3212" i="1" s="1"/>
  <c r="P3216" i="1"/>
  <c r="Z3229" i="1"/>
  <c r="M3246" i="1"/>
  <c r="AB3246" i="1" s="1"/>
  <c r="M3253" i="1"/>
  <c r="AB3253" i="1" s="1"/>
  <c r="AB3270" i="1"/>
  <c r="AB3295" i="1"/>
  <c r="M3325" i="1"/>
  <c r="AB3325" i="1" s="1"/>
  <c r="Z3349" i="1"/>
  <c r="V3370" i="1"/>
  <c r="AB3373" i="1"/>
  <c r="P3384" i="1"/>
  <c r="P3386" i="1"/>
  <c r="AB3386" i="1" s="1"/>
  <c r="P3415" i="1"/>
  <c r="AB3415" i="1" s="1"/>
  <c r="AB3419" i="1"/>
  <c r="V3438" i="1"/>
  <c r="AB3438" i="1" s="1"/>
  <c r="AB3439" i="1"/>
  <c r="P3476" i="1"/>
  <c r="V3510" i="1"/>
  <c r="Z3516" i="1"/>
  <c r="AB3516" i="1" s="1"/>
  <c r="AB3531" i="1"/>
  <c r="Z3542" i="1"/>
  <c r="AB3558" i="1"/>
  <c r="AB3559" i="1"/>
  <c r="AB3575" i="1"/>
  <c r="AB3671" i="1"/>
  <c r="AB3767" i="1"/>
  <c r="AB3774" i="1"/>
  <c r="AB3959" i="1"/>
  <c r="V3034" i="1"/>
  <c r="AB3068" i="1"/>
  <c r="AB3116" i="1"/>
  <c r="AB3164" i="1"/>
  <c r="M3198" i="1"/>
  <c r="AB3198" i="1" s="1"/>
  <c r="S3215" i="1"/>
  <c r="AB3215" i="1" s="1"/>
  <c r="M3229" i="1"/>
  <c r="AB3229" i="1" s="1"/>
  <c r="AB3266" i="1"/>
  <c r="AB3269" i="1"/>
  <c r="M3289" i="1"/>
  <c r="AB3289" i="1" s="1"/>
  <c r="P3308" i="1"/>
  <c r="AB3308" i="1" s="1"/>
  <c r="AB3314" i="1"/>
  <c r="P3321" i="1"/>
  <c r="AB3321" i="1" s="1"/>
  <c r="Z3333" i="1"/>
  <c r="AB3333" i="1" s="1"/>
  <c r="AB3366" i="1"/>
  <c r="AB3367" i="1"/>
  <c r="AB3370" i="1"/>
  <c r="V3390" i="1"/>
  <c r="AB3390" i="1" s="1"/>
  <c r="AB3391" i="1"/>
  <c r="AB3421" i="1"/>
  <c r="AB3467" i="1"/>
  <c r="S3471" i="1"/>
  <c r="V3481" i="1"/>
  <c r="V3536" i="1"/>
  <c r="AB3536" i="1" s="1"/>
  <c r="V3546" i="1"/>
  <c r="AB3552" i="1"/>
  <c r="Z3564" i="1"/>
  <c r="AB3564" i="1" s="1"/>
  <c r="AB3566" i="1"/>
  <c r="Z3574" i="1"/>
  <c r="AB3574" i="1" s="1"/>
  <c r="AB3608" i="1"/>
  <c r="AB3622" i="1"/>
  <c r="AB3624" i="1"/>
  <c r="AB3625" i="1"/>
  <c r="AB3652" i="1"/>
  <c r="AB3692" i="1"/>
  <c r="AB3695" i="1"/>
  <c r="AB3746" i="1"/>
  <c r="AB3755" i="1"/>
  <c r="P3863" i="1"/>
  <c r="AB3863" i="1" s="1"/>
  <c r="AB3955" i="1"/>
  <c r="AB3433" i="1"/>
  <c r="AB3443" i="1"/>
  <c r="AB3454" i="1"/>
  <c r="AB3504" i="1"/>
  <c r="AB3529" i="1"/>
  <c r="AB3621" i="1"/>
  <c r="P3032" i="1"/>
  <c r="AB3032" i="1" s="1"/>
  <c r="M3041" i="1"/>
  <c r="AB3041" i="1" s="1"/>
  <c r="AB3056" i="1"/>
  <c r="AB3104" i="1"/>
  <c r="AB3152" i="1"/>
  <c r="P3224" i="1"/>
  <c r="AB3224" i="1" s="1"/>
  <c r="M3294" i="1"/>
  <c r="AB3302" i="1"/>
  <c r="S3307" i="1"/>
  <c r="AB3339" i="1"/>
  <c r="AB3340" i="1"/>
  <c r="P3349" i="1"/>
  <c r="P3353" i="1"/>
  <c r="P3356" i="1"/>
  <c r="AB3356" i="1" s="1"/>
  <c r="S3380" i="1"/>
  <c r="AB3380" i="1" s="1"/>
  <c r="S3383" i="1"/>
  <c r="AB3383" i="1" s="1"/>
  <c r="S3406" i="1"/>
  <c r="AB3409" i="1"/>
  <c r="S3413" i="1"/>
  <c r="AB3424" i="1"/>
  <c r="AB3442" i="1"/>
  <c r="AB3452" i="1"/>
  <c r="AB3453" i="1"/>
  <c r="P3460" i="1"/>
  <c r="AB3460" i="1" s="1"/>
  <c r="AB3485" i="1"/>
  <c r="V3497" i="1"/>
  <c r="AB3497" i="1" s="1"/>
  <c r="AB3503" i="1"/>
  <c r="AB3551" i="1"/>
  <c r="V3568" i="1"/>
  <c r="AB3710" i="1"/>
  <c r="AB3742" i="1"/>
  <c r="Z3805" i="1"/>
  <c r="AB3812" i="1"/>
  <c r="Z3819" i="1"/>
  <c r="AB3822" i="1"/>
  <c r="AB3715" i="1"/>
  <c r="AB3738" i="1"/>
  <c r="AB3900" i="1"/>
  <c r="P3698" i="1"/>
  <c r="AB3706" i="1"/>
  <c r="Z3713" i="1"/>
  <c r="AB3713" i="1" s="1"/>
  <c r="AB3725" i="1"/>
  <c r="AB3729" i="1"/>
  <c r="AB3836" i="1"/>
  <c r="AB3839" i="1"/>
  <c r="S3874" i="1"/>
  <c r="AB3874" i="1" s="1"/>
  <c r="AB3354" i="1"/>
  <c r="AB3355" i="1"/>
  <c r="V3358" i="1"/>
  <c r="AB3358" i="1" s="1"/>
  <c r="M3374" i="1"/>
  <c r="AB3374" i="1" s="1"/>
  <c r="M3377" i="1"/>
  <c r="AB3377" i="1" s="1"/>
  <c r="AB3384" i="1"/>
  <c r="AB3402" i="1"/>
  <c r="Z3403" i="1"/>
  <c r="P3408" i="1"/>
  <c r="AB3408" i="1" s="1"/>
  <c r="AB3441" i="1"/>
  <c r="V3494" i="1"/>
  <c r="AB3494" i="1" s="1"/>
  <c r="AB3495" i="1"/>
  <c r="P3514" i="1"/>
  <c r="AB3514" i="1" s="1"/>
  <c r="V3532" i="1"/>
  <c r="AB3547" i="1"/>
  <c r="S3550" i="1"/>
  <c r="AB3550" i="1" s="1"/>
  <c r="M3555" i="1"/>
  <c r="AB3555" i="1" s="1"/>
  <c r="AB3568" i="1"/>
  <c r="AB3591" i="1"/>
  <c r="AB3638" i="1"/>
  <c r="AB3819" i="1"/>
  <c r="Z3904" i="1"/>
  <c r="AB4056" i="1"/>
  <c r="AB3600" i="1"/>
  <c r="AB3620" i="1"/>
  <c r="AB3703" i="1"/>
  <c r="AB3911" i="1"/>
  <c r="AB3222" i="1"/>
  <c r="AB3293" i="1"/>
  <c r="AB3307" i="1"/>
  <c r="AB3332" i="1"/>
  <c r="AB3387" i="1"/>
  <c r="AB3512" i="1"/>
  <c r="AB3532" i="1"/>
  <c r="AB3610" i="1"/>
  <c r="AB3712" i="1"/>
  <c r="AB3734" i="1"/>
  <c r="AB3760" i="1"/>
  <c r="AB3762" i="1"/>
  <c r="AB3791" i="1"/>
  <c r="AB4073" i="1"/>
  <c r="V3214" i="1"/>
  <c r="AB3214" i="1" s="1"/>
  <c r="AB3233" i="1"/>
  <c r="AB3245" i="1"/>
  <c r="AB3247" i="1"/>
  <c r="V3250" i="1"/>
  <c r="AB3250" i="1" s="1"/>
  <c r="M3282" i="1"/>
  <c r="AB3282" i="1" s="1"/>
  <c r="AB3286" i="1"/>
  <c r="Z3294" i="1"/>
  <c r="AB3294" i="1" s="1"/>
  <c r="V3298" i="1"/>
  <c r="AB3298" i="1" s="1"/>
  <c r="AB3310" i="1"/>
  <c r="S3371" i="1"/>
  <c r="AB3371" i="1" s="1"/>
  <c r="M3389" i="1"/>
  <c r="AB3389" i="1" s="1"/>
  <c r="M3401" i="1"/>
  <c r="AB3401" i="1" s="1"/>
  <c r="M3417" i="1"/>
  <c r="AB3417" i="1" s="1"/>
  <c r="V3434" i="1"/>
  <c r="AB3434" i="1" s="1"/>
  <c r="V3458" i="1"/>
  <c r="AB3459" i="1"/>
  <c r="M3463" i="1"/>
  <c r="P3464" i="1"/>
  <c r="AB3464" i="1" s="1"/>
  <c r="AB3492" i="1"/>
  <c r="S3497" i="1"/>
  <c r="P3527" i="1"/>
  <c r="AB3527" i="1" s="1"/>
  <c r="Z3540" i="1"/>
  <c r="Z3553" i="1"/>
  <c r="AB3553" i="1" s="1"/>
  <c r="AB3560" i="1"/>
  <c r="AB3561" i="1"/>
  <c r="AB3599" i="1"/>
  <c r="P3611" i="1"/>
  <c r="AB3611" i="1" s="1"/>
  <c r="Z3620" i="1"/>
  <c r="AB3669" i="1"/>
  <c r="AB3670" i="1"/>
  <c r="AB3684" i="1"/>
  <c r="AB3687" i="1"/>
  <c r="AB3690" i="1"/>
  <c r="AB3714" i="1"/>
  <c r="AB3741" i="1"/>
  <c r="V3741" i="1"/>
  <c r="AB3877" i="1"/>
  <c r="AB4036" i="1"/>
  <c r="M3840" i="1"/>
  <c r="AB3842" i="1"/>
  <c r="Z3848" i="1"/>
  <c r="AB3878" i="1"/>
  <c r="AB3880" i="1"/>
  <c r="AB3983" i="1"/>
  <c r="M3848" i="1"/>
  <c r="AB3883" i="1"/>
  <c r="M3980" i="1"/>
  <c r="AB3242" i="1"/>
  <c r="AB3290" i="1"/>
  <c r="AB3318" i="1"/>
  <c r="AB3326" i="1"/>
  <c r="AB3334" i="1"/>
  <c r="AB3342" i="1"/>
  <c r="AB3350" i="1"/>
  <c r="AB3378" i="1"/>
  <c r="P3392" i="1"/>
  <c r="P3444" i="1"/>
  <c r="AB3444" i="1" s="1"/>
  <c r="P3448" i="1"/>
  <c r="S3450" i="1"/>
  <c r="AB3450" i="1" s="1"/>
  <c r="P3458" i="1"/>
  <c r="AB3458" i="1" s="1"/>
  <c r="AB3481" i="1"/>
  <c r="AB3507" i="1"/>
  <c r="S3519" i="1"/>
  <c r="AB3519" i="1" s="1"/>
  <c r="AB3521" i="1"/>
  <c r="Z3552" i="1"/>
  <c r="AB3567" i="1"/>
  <c r="Z3616" i="1"/>
  <c r="AB3637" i="1"/>
  <c r="S3646" i="1"/>
  <c r="S3661" i="1"/>
  <c r="V3688" i="1"/>
  <c r="AB3709" i="1"/>
  <c r="AB3740" i="1"/>
  <c r="M3792" i="1"/>
  <c r="AB3795" i="1"/>
  <c r="M3860" i="1"/>
  <c r="AB3860" i="1" s="1"/>
  <c r="P3903" i="1"/>
  <c r="AB3906" i="1"/>
  <c r="AB4074" i="1"/>
  <c r="AB4139" i="1"/>
  <c r="AB4156" i="1"/>
  <c r="V4159" i="1"/>
  <c r="AB4159" i="1" s="1"/>
  <c r="AB3580" i="1"/>
  <c r="AB3581" i="1"/>
  <c r="AB3588" i="1"/>
  <c r="AB3590" i="1"/>
  <c r="AB3642" i="1"/>
  <c r="AB3688" i="1"/>
  <c r="AB3756" i="1"/>
  <c r="AB4144" i="1"/>
  <c r="AB3230" i="1"/>
  <c r="AB3278" i="1"/>
  <c r="S3399" i="1"/>
  <c r="AB3399" i="1" s="1"/>
  <c r="AB3411" i="1"/>
  <c r="AB3418" i="1"/>
  <c r="S3443" i="1"/>
  <c r="V3445" i="1"/>
  <c r="V3469" i="1"/>
  <c r="AB3469" i="1" s="1"/>
  <c r="AB3470" i="1"/>
  <c r="AB3480" i="1"/>
  <c r="P3486" i="1"/>
  <c r="V3496" i="1"/>
  <c r="M3528" i="1"/>
  <c r="AB3540" i="1"/>
  <c r="AB3542" i="1"/>
  <c r="AB3579" i="1"/>
  <c r="P3599" i="1"/>
  <c r="AB3653" i="1"/>
  <c r="AB3656" i="1"/>
  <c r="V3685" i="1"/>
  <c r="Z3688" i="1"/>
  <c r="AB3694" i="1"/>
  <c r="AB3704" i="1"/>
  <c r="AB3730" i="1"/>
  <c r="AB3736" i="1"/>
  <c r="Z3751" i="1"/>
  <c r="AB3751" i="1" s="1"/>
  <c r="AB3778" i="1"/>
  <c r="V3785" i="1"/>
  <c r="AB3785" i="1" s="1"/>
  <c r="AB3851" i="1"/>
  <c r="AB3881" i="1"/>
  <c r="Z3883" i="1"/>
  <c r="AB3886" i="1"/>
  <c r="M3892" i="1"/>
  <c r="AB3894" i="1"/>
  <c r="AB3917" i="1"/>
  <c r="AB3935" i="1"/>
  <c r="AB3989" i="1"/>
  <c r="Z3855" i="1"/>
  <c r="AB3855" i="1" s="1"/>
  <c r="AB3897" i="1"/>
  <c r="AB3899" i="1"/>
  <c r="AB3916" i="1"/>
  <c r="M3393" i="1"/>
  <c r="AB3393" i="1" s="1"/>
  <c r="S3403" i="1"/>
  <c r="AB3403" i="1" s="1"/>
  <c r="V3422" i="1"/>
  <c r="AB3422" i="1" s="1"/>
  <c r="AB3429" i="1"/>
  <c r="S3435" i="1"/>
  <c r="AB3435" i="1" s="1"/>
  <c r="P3440" i="1"/>
  <c r="AB3440" i="1" s="1"/>
  <c r="Z3461" i="1"/>
  <c r="AB3461" i="1" s="1"/>
  <c r="AB3476" i="1"/>
  <c r="P3482" i="1"/>
  <c r="AB3482" i="1" s="1"/>
  <c r="M3487" i="1"/>
  <c r="Z3489" i="1"/>
  <c r="P3520" i="1"/>
  <c r="AB3520" i="1" s="1"/>
  <c r="Z3549" i="1"/>
  <c r="AB3549" i="1" s="1"/>
  <c r="P3558" i="1"/>
  <c r="V3597" i="1"/>
  <c r="AB3597" i="1" s="1"/>
  <c r="AB3612" i="1"/>
  <c r="V3616" i="1"/>
  <c r="Z3645" i="1"/>
  <c r="AB3645" i="1" s="1"/>
  <c r="V3700" i="1"/>
  <c r="P3735" i="1"/>
  <c r="Z3765" i="1"/>
  <c r="AB3765" i="1" s="1"/>
  <c r="AB3829" i="1"/>
  <c r="AB3861" i="1"/>
  <c r="AB3937" i="1"/>
  <c r="AB3941" i="1"/>
  <c r="AB3960" i="1"/>
  <c r="V4160" i="1"/>
  <c r="AB4160" i="1" s="1"/>
  <c r="P3496" i="1"/>
  <c r="Z3525" i="1"/>
  <c r="AB3525" i="1" s="1"/>
  <c r="P3534" i="1"/>
  <c r="V3541" i="1"/>
  <c r="AB3541" i="1" s="1"/>
  <c r="S3543" i="1"/>
  <c r="AB3543" i="1" s="1"/>
  <c r="Z3550" i="1"/>
  <c r="V3565" i="1"/>
  <c r="Z3573" i="1"/>
  <c r="AB3573" i="1" s="1"/>
  <c r="P3582" i="1"/>
  <c r="AB3582" i="1" s="1"/>
  <c r="Z3595" i="1"/>
  <c r="AB3595" i="1" s="1"/>
  <c r="AB3616" i="1"/>
  <c r="P3626" i="1"/>
  <c r="AB3626" i="1" s="1"/>
  <c r="Z3629" i="1"/>
  <c r="AB3629" i="1" s="1"/>
  <c r="P3643" i="1"/>
  <c r="AB3643" i="1" s="1"/>
  <c r="Z3664" i="1"/>
  <c r="AB3664" i="1" s="1"/>
  <c r="AB3668" i="1"/>
  <c r="Z3697" i="1"/>
  <c r="AB3697" i="1" s="1"/>
  <c r="M3699" i="1"/>
  <c r="AB3699" i="1" s="1"/>
  <c r="AB3700" i="1"/>
  <c r="V3717" i="1"/>
  <c r="P3731" i="1"/>
  <c r="AB3731" i="1" s="1"/>
  <c r="Z3745" i="1"/>
  <c r="Z3748" i="1"/>
  <c r="AB3748" i="1" s="1"/>
  <c r="Z3749" i="1"/>
  <c r="M3768" i="1"/>
  <c r="AB3771" i="1"/>
  <c r="AB3796" i="1"/>
  <c r="AB3804" i="1"/>
  <c r="AB3806" i="1"/>
  <c r="P3823" i="1"/>
  <c r="AB3823" i="1" s="1"/>
  <c r="Z3864" i="1"/>
  <c r="AB3892" i="1"/>
  <c r="AB3895" i="1"/>
  <c r="AB3936" i="1"/>
  <c r="AB3984" i="1"/>
  <c r="S4169" i="1"/>
  <c r="AB4169" i="1" s="1"/>
  <c r="AB4466" i="1"/>
  <c r="AB4494" i="1"/>
  <c r="AB4019" i="1"/>
  <c r="AB4020" i="1"/>
  <c r="AB4043" i="1"/>
  <c r="AB4049" i="1"/>
  <c r="S3387" i="1"/>
  <c r="AB3392" i="1"/>
  <c r="V3406" i="1"/>
  <c r="AB3406" i="1" s="1"/>
  <c r="P3416" i="1"/>
  <c r="AB3416" i="1" s="1"/>
  <c r="M3425" i="1"/>
  <c r="AB3425" i="1" s="1"/>
  <c r="P3432" i="1"/>
  <c r="AB3432" i="1" s="1"/>
  <c r="S3451" i="1"/>
  <c r="AB3451" i="1" s="1"/>
  <c r="Z3468" i="1"/>
  <c r="AB3468" i="1" s="1"/>
  <c r="V3474" i="1"/>
  <c r="AB3474" i="1" s="1"/>
  <c r="M3483" i="1"/>
  <c r="AB3483" i="1" s="1"/>
  <c r="V3488" i="1"/>
  <c r="AB3488" i="1" s="1"/>
  <c r="Z3505" i="1"/>
  <c r="AB3505" i="1" s="1"/>
  <c r="Z3506" i="1"/>
  <c r="AB3510" i="1"/>
  <c r="V3513" i="1"/>
  <c r="AB3513" i="1" s="1"/>
  <c r="Z3544" i="1"/>
  <c r="Z3557" i="1"/>
  <c r="AB3557" i="1" s="1"/>
  <c r="AB3583" i="1"/>
  <c r="P3602" i="1"/>
  <c r="AB3606" i="1"/>
  <c r="P3619" i="1"/>
  <c r="Z3640" i="1"/>
  <c r="AB3640" i="1" s="1"/>
  <c r="AB3644" i="1"/>
  <c r="Z3673" i="1"/>
  <c r="AB3673" i="1" s="1"/>
  <c r="M3675" i="1"/>
  <c r="AB3675" i="1" s="1"/>
  <c r="AB3676" i="1"/>
  <c r="Z3721" i="1"/>
  <c r="AB3721" i="1" s="1"/>
  <c r="AB3735" i="1"/>
  <c r="AB3786" i="1"/>
  <c r="AB3833" i="1"/>
  <c r="Z3835" i="1"/>
  <c r="Z3844" i="1"/>
  <c r="Z3856" i="1"/>
  <c r="AB3856" i="1" s="1"/>
  <c r="AB3876" i="1"/>
  <c r="Z3888" i="1"/>
  <c r="AB3915" i="1"/>
  <c r="AB3931" i="1"/>
  <c r="P3947" i="1"/>
  <c r="AB3947" i="1" s="1"/>
  <c r="AB3966" i="1"/>
  <c r="AB3982" i="1"/>
  <c r="AB3985" i="1"/>
  <c r="AB4066" i="1"/>
  <c r="AB4248" i="1"/>
  <c r="AB3420" i="1"/>
  <c r="AB3486" i="1"/>
  <c r="AB3548" i="1"/>
  <c r="AB3646" i="1"/>
  <c r="AB3661" i="1"/>
  <c r="AB3707" i="1"/>
  <c r="AB3732" i="1"/>
  <c r="AB3745" i="1"/>
  <c r="AB3852" i="1"/>
  <c r="AB3879" i="1"/>
  <c r="AB3958" i="1"/>
  <c r="AB4008" i="1"/>
  <c r="M3385" i="1"/>
  <c r="AB3385" i="1" s="1"/>
  <c r="S3395" i="1"/>
  <c r="AB3395" i="1" s="1"/>
  <c r="AB3400" i="1"/>
  <c r="V3414" i="1"/>
  <c r="AB3414" i="1" s="1"/>
  <c r="P3424" i="1"/>
  <c r="S3431" i="1"/>
  <c r="AB3431" i="1" s="1"/>
  <c r="P3436" i="1"/>
  <c r="AB3436" i="1" s="1"/>
  <c r="AB3448" i="1"/>
  <c r="AB3449" i="1"/>
  <c r="Z3457" i="1"/>
  <c r="AB3457" i="1" s="1"/>
  <c r="Z3458" i="1"/>
  <c r="AB3462" i="1"/>
  <c r="V3465" i="1"/>
  <c r="AB3465" i="1" s="1"/>
  <c r="AB3487" i="1"/>
  <c r="Z3496" i="1"/>
  <c r="AB3496" i="1" s="1"/>
  <c r="Z3509" i="1"/>
  <c r="AB3524" i="1"/>
  <c r="P3530" i="1"/>
  <c r="AB3530" i="1" s="1"/>
  <c r="M3535" i="1"/>
  <c r="AB3535" i="1" s="1"/>
  <c r="Z3537" i="1"/>
  <c r="AB3537" i="1" s="1"/>
  <c r="AB3572" i="1"/>
  <c r="P3578" i="1"/>
  <c r="AB3578" i="1" s="1"/>
  <c r="M3583" i="1"/>
  <c r="Z3585" i="1"/>
  <c r="AB3585" i="1" s="1"/>
  <c r="Z3605" i="1"/>
  <c r="AB3605" i="1" s="1"/>
  <c r="Z3625" i="1"/>
  <c r="M3627" i="1"/>
  <c r="AB3627" i="1" s="1"/>
  <c r="AB3628" i="1"/>
  <c r="AB3660" i="1"/>
  <c r="V3664" i="1"/>
  <c r="Z3693" i="1"/>
  <c r="AB3693" i="1" s="1"/>
  <c r="P3723" i="1"/>
  <c r="AB3723" i="1" s="1"/>
  <c r="Z3728" i="1"/>
  <c r="AB3728" i="1" s="1"/>
  <c r="V3749" i="1"/>
  <c r="AB3749" i="1" s="1"/>
  <c r="AB3772" i="1"/>
  <c r="AB3780" i="1"/>
  <c r="AB3782" i="1"/>
  <c r="AB3830" i="1"/>
  <c r="AB3832" i="1"/>
  <c r="M3844" i="1"/>
  <c r="AB3844" i="1" s="1"/>
  <c r="P3855" i="1"/>
  <c r="M3868" i="1"/>
  <c r="AB3868" i="1" s="1"/>
  <c r="Z3896" i="1"/>
  <c r="AB3896" i="1" s="1"/>
  <c r="Z3908" i="1"/>
  <c r="AB3934" i="1"/>
  <c r="S3970" i="1"/>
  <c r="AB3970" i="1" s="1"/>
  <c r="AB4097" i="1"/>
  <c r="V4187" i="1"/>
  <c r="V3394" i="1"/>
  <c r="AB3394" i="1" s="1"/>
  <c r="P3404" i="1"/>
  <c r="AB3404" i="1" s="1"/>
  <c r="M3413" i="1"/>
  <c r="AB3413" i="1" s="1"/>
  <c r="S3423" i="1"/>
  <c r="AB3423" i="1" s="1"/>
  <c r="AB3428" i="1"/>
  <c r="V3430" i="1"/>
  <c r="AB3430" i="1" s="1"/>
  <c r="M3445" i="1"/>
  <c r="AB3445" i="1" s="1"/>
  <c r="AB3463" i="1"/>
  <c r="Z3472" i="1"/>
  <c r="Z3485" i="1"/>
  <c r="AB3500" i="1"/>
  <c r="P3506" i="1"/>
  <c r="AB3506" i="1" s="1"/>
  <c r="M3511" i="1"/>
  <c r="AB3511" i="1" s="1"/>
  <c r="Z3513" i="1"/>
  <c r="P3544" i="1"/>
  <c r="AB3544" i="1" s="1"/>
  <c r="M3607" i="1"/>
  <c r="AB3607" i="1" s="1"/>
  <c r="V3613" i="1"/>
  <c r="AB3613" i="1" s="1"/>
  <c r="V3617" i="1"/>
  <c r="AB3617" i="1" s="1"/>
  <c r="AB3659" i="1"/>
  <c r="P3674" i="1"/>
  <c r="AB3674" i="1" s="1"/>
  <c r="Z3677" i="1"/>
  <c r="AB3677" i="1" s="1"/>
  <c r="P3691" i="1"/>
  <c r="AB3691" i="1" s="1"/>
  <c r="S3717" i="1"/>
  <c r="AB3717" i="1" s="1"/>
  <c r="M3732" i="1"/>
  <c r="Z3747" i="1"/>
  <c r="AB3747" i="1" s="1"/>
  <c r="AB3768" i="1"/>
  <c r="AB3775" i="1"/>
  <c r="AB3810" i="1"/>
  <c r="AB3826" i="1"/>
  <c r="AB3835" i="1"/>
  <c r="Z3852" i="1"/>
  <c r="AB3867" i="1"/>
  <c r="AB3887" i="1"/>
  <c r="M3896" i="1"/>
  <c r="AB3904" i="1"/>
  <c r="M3908" i="1"/>
  <c r="AB3908" i="1" s="1"/>
  <c r="AB3918" i="1"/>
  <c r="AB3919" i="1"/>
  <c r="S3946" i="1"/>
  <c r="AB3946" i="1" s="1"/>
  <c r="AB3961" i="1"/>
  <c r="AB3965" i="1"/>
  <c r="AB4060" i="1"/>
  <c r="AB4075" i="1"/>
  <c r="AB4082" i="1"/>
  <c r="AB4187" i="1"/>
  <c r="AB4200" i="1"/>
  <c r="AB3817" i="1"/>
  <c r="AB3820" i="1"/>
  <c r="AB3865" i="1"/>
  <c r="AB3928" i="1"/>
  <c r="AB3952" i="1"/>
  <c r="AB3976" i="1"/>
  <c r="AB3994" i="1"/>
  <c r="AB3999" i="1"/>
  <c r="AB4000" i="1"/>
  <c r="AB4009" i="1"/>
  <c r="AB4033" i="1"/>
  <c r="AB4037" i="1"/>
  <c r="AB4038" i="1"/>
  <c r="AB4137" i="1"/>
  <c r="AB4191" i="1"/>
  <c r="AB4229" i="1"/>
  <c r="Z3764" i="1"/>
  <c r="AB3764" i="1" s="1"/>
  <c r="Z3788" i="1"/>
  <c r="AB3788" i="1" s="1"/>
  <c r="Z3812" i="1"/>
  <c r="AB3816" i="1"/>
  <c r="AB3837" i="1"/>
  <c r="V3841" i="1"/>
  <c r="AB3841" i="1" s="1"/>
  <c r="V3849" i="1"/>
  <c r="AB3849" i="1" s="1"/>
  <c r="AB3857" i="1"/>
  <c r="AB3864" i="1"/>
  <c r="AB3885" i="1"/>
  <c r="V3889" i="1"/>
  <c r="AB3889" i="1" s="1"/>
  <c r="V3897" i="1"/>
  <c r="AB3905" i="1"/>
  <c r="AB3912" i="1"/>
  <c r="AB3913" i="1"/>
  <c r="Z3924" i="1"/>
  <c r="Z3948" i="1"/>
  <c r="AB3948" i="1" s="1"/>
  <c r="Z3972" i="1"/>
  <c r="Z4028" i="1"/>
  <c r="AB4045" i="1"/>
  <c r="AB4068" i="1"/>
  <c r="AB4092" i="1"/>
  <c r="AB4099" i="1"/>
  <c r="AB4100" i="1"/>
  <c r="V4107" i="1"/>
  <c r="AB4107" i="1" s="1"/>
  <c r="AB4109" i="1"/>
  <c r="Z4173" i="1"/>
  <c r="AB4217" i="1"/>
  <c r="AB4065" i="1"/>
  <c r="AB4143" i="1"/>
  <c r="AB4235" i="1"/>
  <c r="AB4273" i="1"/>
  <c r="AB4389" i="1"/>
  <c r="AB4400" i="1"/>
  <c r="Z3473" i="1"/>
  <c r="AB3473" i="1" s="1"/>
  <c r="Z3497" i="1"/>
  <c r="Z3521" i="1"/>
  <c r="Z3545" i="1"/>
  <c r="AB3545" i="1" s="1"/>
  <c r="Z3569" i="1"/>
  <c r="AB3569" i="1" s="1"/>
  <c r="Z3588" i="1"/>
  <c r="Z3601" i="1"/>
  <c r="AB3601" i="1" s="1"/>
  <c r="V3609" i="1"/>
  <c r="AB3609" i="1" s="1"/>
  <c r="M3631" i="1"/>
  <c r="AB3631" i="1" s="1"/>
  <c r="V3633" i="1"/>
  <c r="AB3633" i="1" s="1"/>
  <c r="M3655" i="1"/>
  <c r="AB3655" i="1" s="1"/>
  <c r="V3657" i="1"/>
  <c r="AB3657" i="1" s="1"/>
  <c r="M3679" i="1"/>
  <c r="AB3679" i="1" s="1"/>
  <c r="V3681" i="1"/>
  <c r="AB3681" i="1" s="1"/>
  <c r="M3703" i="1"/>
  <c r="V3705" i="1"/>
  <c r="AB3705" i="1" s="1"/>
  <c r="AB3726" i="1"/>
  <c r="AB3739" i="1"/>
  <c r="AB3753" i="1"/>
  <c r="M3760" i="1"/>
  <c r="M3784" i="1"/>
  <c r="AB3784" i="1" s="1"/>
  <c r="M3808" i="1"/>
  <c r="AB3808" i="1" s="1"/>
  <c r="AB4015" i="1"/>
  <c r="AB4040" i="1"/>
  <c r="Z4057" i="1"/>
  <c r="AB4064" i="1"/>
  <c r="AB4067" i="1"/>
  <c r="AB4122" i="1"/>
  <c r="V4126" i="1"/>
  <c r="AB4126" i="1" s="1"/>
  <c r="AB4129" i="1"/>
  <c r="AB4220" i="1"/>
  <c r="AB4238" i="1"/>
  <c r="AB4254" i="1"/>
  <c r="V4259" i="1"/>
  <c r="AB4259" i="1" s="1"/>
  <c r="AB4260" i="1"/>
  <c r="AB3783" i="1"/>
  <c r="AB3807" i="1"/>
  <c r="AB3825" i="1"/>
  <c r="AB3873" i="1"/>
  <c r="AB4010" i="1"/>
  <c r="AB4023" i="1"/>
  <c r="AB4024" i="1"/>
  <c r="AB4071" i="1"/>
  <c r="AB4072" i="1"/>
  <c r="AB4110" i="1"/>
  <c r="Z3469" i="1"/>
  <c r="Z3493" i="1"/>
  <c r="AB3493" i="1" s="1"/>
  <c r="Z3517" i="1"/>
  <c r="AB3517" i="1" s="1"/>
  <c r="Z3541" i="1"/>
  <c r="Z3565" i="1"/>
  <c r="M3603" i="1"/>
  <c r="AB3603" i="1" s="1"/>
  <c r="P3630" i="1"/>
  <c r="AB3630" i="1" s="1"/>
  <c r="P3654" i="1"/>
  <c r="AB3654" i="1" s="1"/>
  <c r="P3678" i="1"/>
  <c r="AB3678" i="1" s="1"/>
  <c r="P3702" i="1"/>
  <c r="AB3702" i="1" s="1"/>
  <c r="Z3716" i="1"/>
  <c r="AB3716" i="1" s="1"/>
  <c r="Z3717" i="1"/>
  <c r="AB3718" i="1"/>
  <c r="P3759" i="1"/>
  <c r="AB3759" i="1" s="1"/>
  <c r="Z3773" i="1"/>
  <c r="AB3776" i="1"/>
  <c r="P3783" i="1"/>
  <c r="Z3797" i="1"/>
  <c r="AB3800" i="1"/>
  <c r="P3807" i="1"/>
  <c r="AB3821" i="1"/>
  <c r="AB3824" i="1"/>
  <c r="AB3869" i="1"/>
  <c r="AB3872" i="1"/>
  <c r="AB3924" i="1"/>
  <c r="AB3925" i="1"/>
  <c r="AB3939" i="1"/>
  <c r="AB3949" i="1"/>
  <c r="AB3963" i="1"/>
  <c r="AB3972" i="1"/>
  <c r="AB3973" i="1"/>
  <c r="AB4014" i="1"/>
  <c r="AB4028" i="1"/>
  <c r="S4131" i="1"/>
  <c r="AB4152" i="1"/>
  <c r="AB4157" i="1"/>
  <c r="AB3592" i="1"/>
  <c r="Z3609" i="1"/>
  <c r="Z3633" i="1"/>
  <c r="AB3650" i="1"/>
  <c r="Z3657" i="1"/>
  <c r="Z3681" i="1"/>
  <c r="AB3698" i="1"/>
  <c r="Z3705" i="1"/>
  <c r="Z3752" i="1"/>
  <c r="AB3752" i="1" s="1"/>
  <c r="AB3827" i="1"/>
  <c r="AB3834" i="1"/>
  <c r="AB3875" i="1"/>
  <c r="AB3882" i="1"/>
  <c r="Z3920" i="1"/>
  <c r="AB3929" i="1"/>
  <c r="AB3953" i="1"/>
  <c r="AB3977" i="1"/>
  <c r="AB3986" i="1"/>
  <c r="AB4013" i="1"/>
  <c r="AB4029" i="1"/>
  <c r="AB4039" i="1"/>
  <c r="AB4084" i="1"/>
  <c r="AB4093" i="1"/>
  <c r="AB4118" i="1"/>
  <c r="AB4164" i="1"/>
  <c r="AB4215" i="1"/>
  <c r="AB4234" i="1"/>
  <c r="AB4232" i="1"/>
  <c r="P4221" i="1"/>
  <c r="AB4221" i="1" s="1"/>
  <c r="V4227" i="1"/>
  <c r="AB4227" i="1" s="1"/>
  <c r="Z4352" i="1"/>
  <c r="Z3617" i="1"/>
  <c r="Z3641" i="1"/>
  <c r="AB3641" i="1" s="1"/>
  <c r="Z3665" i="1"/>
  <c r="AB3665" i="1" s="1"/>
  <c r="Z3689" i="1"/>
  <c r="AB3689" i="1" s="1"/>
  <c r="Z3708" i="1"/>
  <c r="AB3708" i="1" s="1"/>
  <c r="Z3733" i="1"/>
  <c r="AB3733" i="1" s="1"/>
  <c r="Z3761" i="1"/>
  <c r="AB3761" i="1" s="1"/>
  <c r="Z3769" i="1"/>
  <c r="AB3769" i="1" s="1"/>
  <c r="Z3777" i="1"/>
  <c r="AB3777" i="1" s="1"/>
  <c r="Z3785" i="1"/>
  <c r="Z3793" i="1"/>
  <c r="AB3793" i="1" s="1"/>
  <c r="Z3801" i="1"/>
  <c r="AB3801" i="1" s="1"/>
  <c r="Z3809" i="1"/>
  <c r="AB3809" i="1" s="1"/>
  <c r="Z3828" i="1"/>
  <c r="AB3828" i="1" s="1"/>
  <c r="AB3840" i="1"/>
  <c r="AB3845" i="1"/>
  <c r="Z3876" i="1"/>
  <c r="AB3888" i="1"/>
  <c r="AB3893" i="1"/>
  <c r="Z4004" i="1"/>
  <c r="AB4004" i="1" s="1"/>
  <c r="AB4044" i="1"/>
  <c r="AB4081" i="1"/>
  <c r="AB4086" i="1"/>
  <c r="V4106" i="1"/>
  <c r="AB4140" i="1"/>
  <c r="AB4148" i="1"/>
  <c r="AB4149" i="1"/>
  <c r="P4152" i="1"/>
  <c r="AB4172" i="1"/>
  <c r="AB4175" i="1"/>
  <c r="AB4189" i="1"/>
  <c r="S4200" i="1"/>
  <c r="AB4228" i="1"/>
  <c r="Z3589" i="1"/>
  <c r="AB3589" i="1" s="1"/>
  <c r="Z3613" i="1"/>
  <c r="Z3637" i="1"/>
  <c r="Z3661" i="1"/>
  <c r="Z3685" i="1"/>
  <c r="AB3685" i="1" s="1"/>
  <c r="Z3720" i="1"/>
  <c r="AB3720" i="1" s="1"/>
  <c r="Z3741" i="1"/>
  <c r="AB3757" i="1"/>
  <c r="AB3773" i="1"/>
  <c r="AB3781" i="1"/>
  <c r="AB3789" i="1"/>
  <c r="AB3797" i="1"/>
  <c r="AB3805" i="1"/>
  <c r="AB3813" i="1"/>
  <c r="Z3836" i="1"/>
  <c r="AB3848" i="1"/>
  <c r="AB3853" i="1"/>
  <c r="Z3884" i="1"/>
  <c r="AB3884" i="1" s="1"/>
  <c r="AB3901" i="1"/>
  <c r="AB3920" i="1"/>
  <c r="AB3921" i="1"/>
  <c r="AB3932" i="1"/>
  <c r="AB3933" i="1"/>
  <c r="AB3944" i="1"/>
  <c r="AB3945" i="1"/>
  <c r="AB3956" i="1"/>
  <c r="AB3957" i="1"/>
  <c r="AB3968" i="1"/>
  <c r="AB3969" i="1"/>
  <c r="AB3980" i="1"/>
  <c r="AB3981" i="1"/>
  <c r="Z4049" i="1"/>
  <c r="AB4050" i="1"/>
  <c r="AB4051" i="1"/>
  <c r="AB4052" i="1"/>
  <c r="AB4058" i="1"/>
  <c r="AB4080" i="1"/>
  <c r="AB4087" i="1"/>
  <c r="AB4106" i="1"/>
  <c r="S4117" i="1"/>
  <c r="AB4117" i="1" s="1"/>
  <c r="AB4120" i="1"/>
  <c r="S4179" i="1"/>
  <c r="S4197" i="1"/>
  <c r="AB4197" i="1" s="1"/>
  <c r="AB4233" i="1"/>
  <c r="AB4253" i="1"/>
  <c r="S4308" i="1"/>
  <c r="AB4308" i="1" s="1"/>
  <c r="AB4375" i="1"/>
  <c r="AB3991" i="1"/>
  <c r="AB3995" i="1"/>
  <c r="AB3996" i="1"/>
  <c r="AB4034" i="1"/>
  <c r="AB4057" i="1"/>
  <c r="Z4085" i="1"/>
  <c r="AB4085" i="1" s="1"/>
  <c r="AB4111" i="1"/>
  <c r="AB4121" i="1"/>
  <c r="Z4193" i="1"/>
  <c r="M4194" i="1"/>
  <c r="AB4194" i="1" s="1"/>
  <c r="P4249" i="1"/>
  <c r="S4279" i="1"/>
  <c r="AB4279" i="1" s="1"/>
  <c r="P4371" i="1"/>
  <c r="AB4371" i="1" s="1"/>
  <c r="AB4114" i="1"/>
  <c r="AB4153" i="1"/>
  <c r="AB4255" i="1"/>
  <c r="AB4347" i="1"/>
  <c r="AB4413" i="1"/>
  <c r="AB4416" i="1"/>
  <c r="AB4418" i="1"/>
  <c r="Z4069" i="1"/>
  <c r="AB4069" i="1" s="1"/>
  <c r="V4111" i="1"/>
  <c r="Z4114" i="1"/>
  <c r="Z4134" i="1"/>
  <c r="AB4134" i="1" s="1"/>
  <c r="M4153" i="1"/>
  <c r="V4176" i="1"/>
  <c r="AB4176" i="1" s="1"/>
  <c r="M4183" i="1"/>
  <c r="P4212" i="1"/>
  <c r="AB4212" i="1" s="1"/>
  <c r="Z4238" i="1"/>
  <c r="AB4261" i="1"/>
  <c r="AB4292" i="1"/>
  <c r="AB4299" i="1"/>
  <c r="AB4313" i="1"/>
  <c r="AB4318" i="1"/>
  <c r="AB4338" i="1"/>
  <c r="AB4357" i="1"/>
  <c r="AB4362" i="1"/>
  <c r="Z4377" i="1"/>
  <c r="AB4367" i="1"/>
  <c r="AB4374" i="1"/>
  <c r="AB4387" i="1"/>
  <c r="AB4390" i="1"/>
  <c r="AB4124" i="1"/>
  <c r="AB4125" i="1"/>
  <c r="AB4128" i="1"/>
  <c r="AB4136" i="1"/>
  <c r="AB4138" i="1"/>
  <c r="AB4158" i="1"/>
  <c r="AB4240" i="1"/>
  <c r="AB4265" i="1"/>
  <c r="AB4275" i="1"/>
  <c r="AB4350" i="1"/>
  <c r="AB4361" i="1"/>
  <c r="AB4399" i="1"/>
  <c r="AB4116" i="1"/>
  <c r="AB4154" i="1"/>
  <c r="AB4168" i="1"/>
  <c r="AB4192" i="1"/>
  <c r="AB4226" i="1"/>
  <c r="AB4314" i="1"/>
  <c r="AB4365" i="1"/>
  <c r="AB4393" i="1"/>
  <c r="AB4414" i="1"/>
  <c r="Z4053" i="1"/>
  <c r="AB4053" i="1" s="1"/>
  <c r="Z4101" i="1"/>
  <c r="AB4101" i="1" s="1"/>
  <c r="Z4119" i="1"/>
  <c r="AB4119" i="1" s="1"/>
  <c r="V4130" i="1"/>
  <c r="AB4130" i="1" s="1"/>
  <c r="P4148" i="1"/>
  <c r="AB4167" i="1"/>
  <c r="P4173" i="1"/>
  <c r="AB4173" i="1" s="1"/>
  <c r="AB4184" i="1"/>
  <c r="Z4185" i="1"/>
  <c r="P4190" i="1"/>
  <c r="V4196" i="1"/>
  <c r="AB4213" i="1"/>
  <c r="Z4257" i="1"/>
  <c r="AB4257" i="1" s="1"/>
  <c r="M4258" i="1"/>
  <c r="AB4258" i="1" s="1"/>
  <c r="AB4386" i="1"/>
  <c r="M4450" i="1"/>
  <c r="AB4450" i="1" s="1"/>
  <c r="AB4476" i="1"/>
  <c r="V4524" i="1"/>
  <c r="AB4524" i="1" s="1"/>
  <c r="AB4533" i="1"/>
  <c r="Z4081" i="1"/>
  <c r="AB4104" i="1"/>
  <c r="P4142" i="1"/>
  <c r="AB4142" i="1" s="1"/>
  <c r="Z4158" i="1"/>
  <c r="P4172" i="1"/>
  <c r="V4178" i="1"/>
  <c r="AB4178" i="1" s="1"/>
  <c r="M4185" i="1"/>
  <c r="AB4185" i="1" s="1"/>
  <c r="AB4196" i="1"/>
  <c r="M4202" i="1"/>
  <c r="AB4202" i="1" s="1"/>
  <c r="AB4224" i="1"/>
  <c r="AB4239" i="1"/>
  <c r="S4288" i="1"/>
  <c r="AB4288" i="1" s="1"/>
  <c r="AB4309" i="1"/>
  <c r="AB4372" i="1"/>
  <c r="AB4536" i="1"/>
  <c r="Z4061" i="1"/>
  <c r="AB4061" i="1" s="1"/>
  <c r="M4105" i="1"/>
  <c r="AB4105" i="1" s="1"/>
  <c r="V4112" i="1"/>
  <c r="AB4112" i="1" s="1"/>
  <c r="S4141" i="1"/>
  <c r="AB4141" i="1" s="1"/>
  <c r="V4150" i="1"/>
  <c r="AB4150" i="1" s="1"/>
  <c r="AB4183" i="1"/>
  <c r="S4191" i="1"/>
  <c r="AB4199" i="1"/>
  <c r="AB4207" i="1"/>
  <c r="AB4208" i="1"/>
  <c r="AB4223" i="1"/>
  <c r="AB4225" i="1"/>
  <c r="AB4251" i="1"/>
  <c r="S4252" i="1"/>
  <c r="AB4252" i="1" s="1"/>
  <c r="AB4264" i="1"/>
  <c r="P4273" i="1"/>
  <c r="AB4333" i="1"/>
  <c r="AB4417" i="1"/>
  <c r="AB4430" i="1"/>
  <c r="AB4431" i="1"/>
  <c r="S4432" i="1"/>
  <c r="AB4432" i="1" s="1"/>
  <c r="AB4474" i="1"/>
  <c r="AB4607" i="1"/>
  <c r="Z4123" i="1"/>
  <c r="AB4123" i="1" s="1"/>
  <c r="Z4147" i="1"/>
  <c r="AB4147" i="1" s="1"/>
  <c r="M4163" i="1"/>
  <c r="AB4163" i="1" s="1"/>
  <c r="AB4174" i="1"/>
  <c r="S4177" i="1"/>
  <c r="AB4177" i="1" s="1"/>
  <c r="P4198" i="1"/>
  <c r="V4204" i="1"/>
  <c r="AB4204" i="1" s="1"/>
  <c r="M4211" i="1"/>
  <c r="AB4211" i="1" s="1"/>
  <c r="AB4222" i="1"/>
  <c r="AB4267" i="1"/>
  <c r="AB4274" i="1"/>
  <c r="AB4353" i="1"/>
  <c r="Z4353" i="1"/>
  <c r="AB4377" i="1"/>
  <c r="AB4378" i="1"/>
  <c r="AB4392" i="1"/>
  <c r="AB4394" i="1"/>
  <c r="AB4402" i="1"/>
  <c r="M4537" i="1"/>
  <c r="AB4384" i="1"/>
  <c r="AB4395" i="1"/>
  <c r="AB4408" i="1"/>
  <c r="AB4409" i="1"/>
  <c r="AB4415" i="1"/>
  <c r="AB4444" i="1"/>
  <c r="AB4456" i="1"/>
  <c r="AB4458" i="1"/>
  <c r="AB4459" i="1"/>
  <c r="AB4465" i="1"/>
  <c r="AB4576" i="1"/>
  <c r="AB4838" i="1"/>
  <c r="Z4115" i="1"/>
  <c r="AB4115" i="1" s="1"/>
  <c r="Z4139" i="1"/>
  <c r="S4161" i="1"/>
  <c r="AB4161" i="1" s="1"/>
  <c r="P4182" i="1"/>
  <c r="V4188" i="1"/>
  <c r="AB4188" i="1" s="1"/>
  <c r="M4195" i="1"/>
  <c r="AB4195" i="1" s="1"/>
  <c r="AB4206" i="1"/>
  <c r="S4209" i="1"/>
  <c r="AB4209" i="1" s="1"/>
  <c r="S4248" i="1"/>
  <c r="Z4266" i="1"/>
  <c r="AB4266" i="1" s="1"/>
  <c r="P4284" i="1"/>
  <c r="AB4284" i="1" s="1"/>
  <c r="V4298" i="1"/>
  <c r="AB4298" i="1" s="1"/>
  <c r="AB4315" i="1"/>
  <c r="AB4316" i="1"/>
  <c r="AB4329" i="1"/>
  <c r="AB4330" i="1"/>
  <c r="AB4363" i="1"/>
  <c r="Z4366" i="1"/>
  <c r="AB4391" i="1"/>
  <c r="AB4407" i="1"/>
  <c r="AB4438" i="1"/>
  <c r="AB4464" i="1"/>
  <c r="AB4503" i="1"/>
  <c r="AB4454" i="1"/>
  <c r="AB4502" i="1"/>
  <c r="AB4513" i="1"/>
  <c r="Z4111" i="1"/>
  <c r="Z4135" i="1"/>
  <c r="AB4135" i="1" s="1"/>
  <c r="Z4159" i="1"/>
  <c r="P4174" i="1"/>
  <c r="V4180" i="1"/>
  <c r="AB4180" i="1" s="1"/>
  <c r="M4187" i="1"/>
  <c r="AB4198" i="1"/>
  <c r="S4201" i="1"/>
  <c r="AB4201" i="1" s="1"/>
  <c r="S4272" i="1"/>
  <c r="AB4272" i="1" s="1"/>
  <c r="AB4306" i="1"/>
  <c r="AB4342" i="1"/>
  <c r="M4364" i="1"/>
  <c r="AB4364" i="1" s="1"/>
  <c r="AB4406" i="1"/>
  <c r="S4424" i="1"/>
  <c r="AB4424" i="1" s="1"/>
  <c r="M4438" i="1"/>
  <c r="AB4452" i="1"/>
  <c r="Z4463" i="1"/>
  <c r="AB4463" i="1" s="1"/>
  <c r="AB4499" i="1"/>
  <c r="AB4511" i="1"/>
  <c r="AB4661" i="1"/>
  <c r="AB4170" i="1"/>
  <c r="AB4218" i="1"/>
  <c r="AB4245" i="1"/>
  <c r="AB4287" i="1"/>
  <c r="AB4327" i="1"/>
  <c r="AB4355" i="1"/>
  <c r="AB4366" i="1"/>
  <c r="AB4488" i="1"/>
  <c r="AB4490" i="1"/>
  <c r="AB4500" i="1"/>
  <c r="AB4501" i="1"/>
  <c r="AB4510" i="1"/>
  <c r="AB4595" i="1"/>
  <c r="Z4107" i="1"/>
  <c r="Z4131" i="1"/>
  <c r="Z4155" i="1"/>
  <c r="AB4155" i="1" s="1"/>
  <c r="P4166" i="1"/>
  <c r="AB4166" i="1" s="1"/>
  <c r="V4172" i="1"/>
  <c r="M4179" i="1"/>
  <c r="AB4179" i="1" s="1"/>
  <c r="AB4190" i="1"/>
  <c r="S4193" i="1"/>
  <c r="AB4193" i="1" s="1"/>
  <c r="P4214" i="1"/>
  <c r="AB4214" i="1" s="1"/>
  <c r="AB4250" i="1"/>
  <c r="AB4278" i="1"/>
  <c r="AB4294" i="1"/>
  <c r="AB4295" i="1"/>
  <c r="AB4296" i="1"/>
  <c r="AB4302" i="1"/>
  <c r="AB4304" i="1"/>
  <c r="AB4325" i="1"/>
  <c r="M4328" i="1"/>
  <c r="AB4328" i="1" s="1"/>
  <c r="Z4405" i="1"/>
  <c r="AB4405" i="1" s="1"/>
  <c r="AB4462" i="1"/>
  <c r="AB4531" i="1"/>
  <c r="AB4546" i="1"/>
  <c r="AB4605" i="1"/>
  <c r="AB4162" i="1"/>
  <c r="AB4210" i="1"/>
  <c r="AB4249" i="1"/>
  <c r="AB4286" i="1"/>
  <c r="AB4369" i="1"/>
  <c r="AB4379" i="1"/>
  <c r="AB4497" i="1"/>
  <c r="AB4587" i="1"/>
  <c r="Z4103" i="1"/>
  <c r="AB4103" i="1" s="1"/>
  <c r="Z4127" i="1"/>
  <c r="AB4127" i="1" s="1"/>
  <c r="Z4151" i="1"/>
  <c r="AB4151" i="1" s="1"/>
  <c r="V4164" i="1"/>
  <c r="M4171" i="1"/>
  <c r="AB4171" i="1" s="1"/>
  <c r="AB4182" i="1"/>
  <c r="S4185" i="1"/>
  <c r="P4206" i="1"/>
  <c r="V4212" i="1"/>
  <c r="AB4230" i="1"/>
  <c r="AB4231" i="1"/>
  <c r="S4263" i="1"/>
  <c r="AB4263" i="1" s="1"/>
  <c r="AB4268" i="1"/>
  <c r="AB4276" i="1"/>
  <c r="AB4277" i="1"/>
  <c r="AB4285" i="1"/>
  <c r="AB4305" i="1"/>
  <c r="Z4324" i="1"/>
  <c r="AB4324" i="1" s="1"/>
  <c r="AB4345" i="1"/>
  <c r="AB4368" i="1"/>
  <c r="AB4370" i="1"/>
  <c r="AB4403" i="1"/>
  <c r="AB4421" i="1"/>
  <c r="P4433" i="1"/>
  <c r="AB4460" i="1"/>
  <c r="AB4469" i="1"/>
  <c r="AB4484" i="1"/>
  <c r="AB4496" i="1"/>
  <c r="Z4537" i="1"/>
  <c r="AB4537" i="1" s="1"/>
  <c r="AB4582" i="1"/>
  <c r="AB4589" i="1"/>
  <c r="AB4339" i="1"/>
  <c r="AB4340" i="1"/>
  <c r="Z4348" i="1"/>
  <c r="AB4348" i="1" s="1"/>
  <c r="M4426" i="1"/>
  <c r="AB4426" i="1" s="1"/>
  <c r="Z4447" i="1"/>
  <c r="AB4447" i="1" s="1"/>
  <c r="AB4468" i="1"/>
  <c r="AB4470" i="1"/>
  <c r="AB4507" i="1"/>
  <c r="AB4539" i="1"/>
  <c r="S4547" i="1"/>
  <c r="AB4547" i="1" s="1"/>
  <c r="AB4550" i="1"/>
  <c r="AB4597" i="1"/>
  <c r="P4607" i="1"/>
  <c r="AB4270" i="1"/>
  <c r="AB4321" i="1"/>
  <c r="Z4354" i="1"/>
  <c r="AB4354" i="1" s="1"/>
  <c r="AB4359" i="1"/>
  <c r="AB4382" i="1"/>
  <c r="AB4383" i="1"/>
  <c r="AB4397" i="1"/>
  <c r="S4400" i="1"/>
  <c r="AB4429" i="1"/>
  <c r="AB4440" i="1"/>
  <c r="V4451" i="1"/>
  <c r="AB4528" i="1"/>
  <c r="AB4566" i="1"/>
  <c r="AB4632" i="1"/>
  <c r="AB4262" i="1"/>
  <c r="AB4290" i="1"/>
  <c r="AB4320" i="1"/>
  <c r="AB4335" i="1"/>
  <c r="AB4358" i="1"/>
  <c r="AB4451" i="1"/>
  <c r="AB4453" i="1"/>
  <c r="AB4483" i="1"/>
  <c r="AB4485" i="1"/>
  <c r="AB4512" i="1"/>
  <c r="AB4556" i="1"/>
  <c r="AB4311" i="1"/>
  <c r="AB4334" i="1"/>
  <c r="AB4373" i="1"/>
  <c r="S4376" i="1"/>
  <c r="AB4376" i="1" s="1"/>
  <c r="Z4396" i="1"/>
  <c r="AB4396" i="1" s="1"/>
  <c r="AB4411" i="1"/>
  <c r="AB4412" i="1"/>
  <c r="V4427" i="1"/>
  <c r="AB4428" i="1"/>
  <c r="AB4437" i="1"/>
  <c r="AB4439" i="1"/>
  <c r="AB4445" i="1"/>
  <c r="AB4519" i="1"/>
  <c r="AB4540" i="1"/>
  <c r="AB4543" i="1"/>
  <c r="AB4555" i="1"/>
  <c r="AB4565" i="1"/>
  <c r="AB4570" i="1"/>
  <c r="Z4247" i="1"/>
  <c r="AB4247" i="1" s="1"/>
  <c r="AB4282" i="1"/>
  <c r="AB4310" i="1"/>
  <c r="Z4344" i="1"/>
  <c r="AB4344" i="1" s="1"/>
  <c r="AB4349" i="1"/>
  <c r="S4352" i="1"/>
  <c r="AB4352" i="1" s="1"/>
  <c r="AB4427" i="1"/>
  <c r="M4446" i="1"/>
  <c r="AB4446" i="1" s="1"/>
  <c r="AB4472" i="1"/>
  <c r="AB4481" i="1"/>
  <c r="AB4482" i="1"/>
  <c r="AB4509" i="1"/>
  <c r="P4522" i="1"/>
  <c r="AB4527" i="1"/>
  <c r="AB4535" i="1"/>
  <c r="P4548" i="1"/>
  <c r="P4560" i="1"/>
  <c r="AB4560" i="1" s="1"/>
  <c r="V4569" i="1"/>
  <c r="AB4574" i="1"/>
  <c r="AB4579" i="1"/>
  <c r="P4620" i="1"/>
  <c r="AB4620" i="1" s="1"/>
  <c r="AB4635" i="1"/>
  <c r="V4447" i="1"/>
  <c r="Z4459" i="1"/>
  <c r="AB4461" i="1"/>
  <c r="Z4475" i="1"/>
  <c r="AB4475" i="1" s="1"/>
  <c r="AB4477" i="1"/>
  <c r="Z4491" i="1"/>
  <c r="AB4491" i="1" s="1"/>
  <c r="AB4493" i="1"/>
  <c r="AB4518" i="1"/>
  <c r="AB4522" i="1"/>
  <c r="V4529" i="1"/>
  <c r="AB4529" i="1" s="1"/>
  <c r="V4534" i="1"/>
  <c r="AB4534" i="1" s="1"/>
  <c r="AB4538" i="1"/>
  <c r="AB4548" i="1"/>
  <c r="AB4561" i="1"/>
  <c r="V4610" i="1"/>
  <c r="AB4646" i="1"/>
  <c r="AB4694" i="1"/>
  <c r="AB4441" i="1"/>
  <c r="AB4545" i="1"/>
  <c r="AB4551" i="1"/>
  <c r="AB4573" i="1"/>
  <c r="AB4622" i="1"/>
  <c r="Z4312" i="1"/>
  <c r="AB4312" i="1" s="1"/>
  <c r="Z4336" i="1"/>
  <c r="AB4336" i="1" s="1"/>
  <c r="Z4360" i="1"/>
  <c r="AB4360" i="1" s="1"/>
  <c r="AB4433" i="1"/>
  <c r="AB4505" i="1"/>
  <c r="AB4520" i="1"/>
  <c r="P4536" i="1"/>
  <c r="AB4549" i="1"/>
  <c r="S4567" i="1"/>
  <c r="AB4567" i="1" s="1"/>
  <c r="AB4653" i="1"/>
  <c r="AB4696" i="1"/>
  <c r="P4429" i="1"/>
  <c r="S4436" i="1"/>
  <c r="AB4436" i="1" s="1"/>
  <c r="M4442" i="1"/>
  <c r="AB4442" i="1" s="1"/>
  <c r="S4448" i="1"/>
  <c r="AB4448" i="1" s="1"/>
  <c r="Z4455" i="1"/>
  <c r="AB4455" i="1" s="1"/>
  <c r="AB4457" i="1"/>
  <c r="Z4471" i="1"/>
  <c r="AB4471" i="1" s="1"/>
  <c r="AB4473" i="1"/>
  <c r="Z4487" i="1"/>
  <c r="AB4487" i="1" s="1"/>
  <c r="AB4489" i="1"/>
  <c r="M4523" i="1"/>
  <c r="AB4523" i="1" s="1"/>
  <c r="S4535" i="1"/>
  <c r="Z4549" i="1"/>
  <c r="AB4558" i="1"/>
  <c r="AB4562" i="1"/>
  <c r="AB4621" i="1"/>
  <c r="S4642" i="1"/>
  <c r="AB4642" i="1" s="1"/>
  <c r="Z4308" i="1"/>
  <c r="Z4332" i="1"/>
  <c r="AB4332" i="1" s="1"/>
  <c r="Z4356" i="1"/>
  <c r="AB4356" i="1" s="1"/>
  <c r="Z4380" i="1"/>
  <c r="AB4380" i="1" s="1"/>
  <c r="Z4404" i="1"/>
  <c r="AB4404" i="1" s="1"/>
  <c r="AB4425" i="1"/>
  <c r="AB4544" i="1"/>
  <c r="V4557" i="1"/>
  <c r="AB4557" i="1" s="1"/>
  <c r="V4594" i="1"/>
  <c r="AB4594" i="1" s="1"/>
  <c r="Z4621" i="1"/>
  <c r="AB4692" i="1"/>
  <c r="Z4517" i="1"/>
  <c r="AB4517" i="1" s="1"/>
  <c r="AB4577" i="1"/>
  <c r="AB4623" i="1"/>
  <c r="P4632" i="1"/>
  <c r="P4644" i="1"/>
  <c r="Z4656" i="1"/>
  <c r="AB4670" i="1"/>
  <c r="S4679" i="1"/>
  <c r="AB4679" i="1" s="1"/>
  <c r="AB4700" i="1"/>
  <c r="AB4564" i="1"/>
  <c r="AB4569" i="1"/>
  <c r="AB4588" i="1"/>
  <c r="AB4602" i="1"/>
  <c r="AB4610" i="1"/>
  <c r="AB4612" i="1"/>
  <c r="AB4652" i="1"/>
  <c r="AB4686" i="1"/>
  <c r="AB4688" i="1"/>
  <c r="AB4797" i="1"/>
  <c r="M4573" i="1"/>
  <c r="P4580" i="1"/>
  <c r="AB4580" i="1" s="1"/>
  <c r="S4583" i="1"/>
  <c r="AB4583" i="1" s="1"/>
  <c r="AB4586" i="1"/>
  <c r="S4591" i="1"/>
  <c r="AB4591" i="1" s="1"/>
  <c r="S4599" i="1"/>
  <c r="AB4599" i="1" s="1"/>
  <c r="S4607" i="1"/>
  <c r="AB4630" i="1"/>
  <c r="AB4634" i="1"/>
  <c r="V4641" i="1"/>
  <c r="AB4641" i="1" s="1"/>
  <c r="M4653" i="1"/>
  <c r="V4658" i="1"/>
  <c r="AB4659" i="1"/>
  <c r="AB4660" i="1"/>
  <c r="AB4666" i="1"/>
  <c r="V4666" i="1"/>
  <c r="M4689" i="1"/>
  <c r="AB4783" i="1"/>
  <c r="AB4568" i="1"/>
  <c r="AB4737" i="1"/>
  <c r="AB4593" i="1"/>
  <c r="AB4658" i="1"/>
  <c r="AB4665" i="1"/>
  <c r="AB4709" i="1"/>
  <c r="AB4721" i="1"/>
  <c r="AB4585" i="1"/>
  <c r="AB4639" i="1"/>
  <c r="AB4648" i="1"/>
  <c r="AB4728" i="1"/>
  <c r="AB4730" i="1"/>
  <c r="P4564" i="1"/>
  <c r="P4572" i="1"/>
  <c r="AB4572" i="1" s="1"/>
  <c r="S4575" i="1"/>
  <c r="AB4575" i="1" s="1"/>
  <c r="V4578" i="1"/>
  <c r="AB4578" i="1" s="1"/>
  <c r="P4588" i="1"/>
  <c r="P4596" i="1"/>
  <c r="AB4596" i="1" s="1"/>
  <c r="P4604" i="1"/>
  <c r="AB4604" i="1" s="1"/>
  <c r="P4612" i="1"/>
  <c r="AB4617" i="1"/>
  <c r="Z4633" i="1"/>
  <c r="AB4633" i="1" s="1"/>
  <c r="Z4638" i="1"/>
  <c r="AB4638" i="1" s="1"/>
  <c r="AB4657" i="1"/>
  <c r="V4662" i="1"/>
  <c r="AB4662" i="1" s="1"/>
  <c r="AB4663" i="1"/>
  <c r="AB4684" i="1"/>
  <c r="Z4521" i="1"/>
  <c r="AB4521" i="1" s="1"/>
  <c r="Z4541" i="1"/>
  <c r="AB4541" i="1" s="1"/>
  <c r="Z4553" i="1"/>
  <c r="AB4553" i="1" s="1"/>
  <c r="S4563" i="1"/>
  <c r="AB4563" i="1" s="1"/>
  <c r="AB4581" i="1"/>
  <c r="AB4584" i="1"/>
  <c r="AB4590" i="1"/>
  <c r="AB4592" i="1"/>
  <c r="M4593" i="1"/>
  <c r="AB4598" i="1"/>
  <c r="AB4600" i="1"/>
  <c r="M4601" i="1"/>
  <c r="AB4601" i="1" s="1"/>
  <c r="AB4606" i="1"/>
  <c r="AB4608" i="1"/>
  <c r="M4609" i="1"/>
  <c r="AB4609" i="1" s="1"/>
  <c r="AB4614" i="1"/>
  <c r="AB4618" i="1"/>
  <c r="AB4619" i="1"/>
  <c r="AB4628" i="1"/>
  <c r="AB4640" i="1"/>
  <c r="V4682" i="1"/>
  <c r="AB4682" i="1" s="1"/>
  <c r="AB4716" i="1"/>
  <c r="Z4626" i="1"/>
  <c r="AB4626" i="1" s="1"/>
  <c r="Z4637" i="1"/>
  <c r="AB4637" i="1" s="1"/>
  <c r="V4654" i="1"/>
  <c r="AB4654" i="1" s="1"/>
  <c r="S4667" i="1"/>
  <c r="AB4667" i="1" s="1"/>
  <c r="P4676" i="1"/>
  <c r="P4680" i="1"/>
  <c r="S4683" i="1"/>
  <c r="AB4683" i="1" s="1"/>
  <c r="V4686" i="1"/>
  <c r="AB4689" i="1"/>
  <c r="M4693" i="1"/>
  <c r="AB4710" i="1"/>
  <c r="AB4734" i="1"/>
  <c r="AB4748" i="1"/>
  <c r="AB4755" i="1"/>
  <c r="AB4823" i="1"/>
  <c r="AB4703" i="1"/>
  <c r="AB4724" i="1"/>
  <c r="AB4776" i="1"/>
  <c r="AB4777" i="1"/>
  <c r="Z4629" i="1"/>
  <c r="AB4629" i="1" s="1"/>
  <c r="P4656" i="1"/>
  <c r="AB4656" i="1" s="1"/>
  <c r="M4669" i="1"/>
  <c r="AB4669" i="1" s="1"/>
  <c r="Z4670" i="1"/>
  <c r="AB4672" i="1"/>
  <c r="AB4702" i="1"/>
  <c r="AB4723" i="1"/>
  <c r="AB4792" i="1"/>
  <c r="AB4676" i="1"/>
  <c r="AB4680" i="1"/>
  <c r="AB4697" i="1"/>
  <c r="AB4698" i="1"/>
  <c r="AB4712" i="1"/>
  <c r="Z4630" i="1"/>
  <c r="S4655" i="1"/>
  <c r="AB4655" i="1" s="1"/>
  <c r="P4664" i="1"/>
  <c r="AB4664" i="1" s="1"/>
  <c r="M4677" i="1"/>
  <c r="AB4677" i="1" s="1"/>
  <c r="Z4678" i="1"/>
  <c r="AB4678" i="1" s="1"/>
  <c r="M4681" i="1"/>
  <c r="AB4681" i="1" s="1"/>
  <c r="P4684" i="1"/>
  <c r="S4687" i="1"/>
  <c r="AB4687" i="1" s="1"/>
  <c r="V4690" i="1"/>
  <c r="AB4690" i="1" s="1"/>
  <c r="AB4693" i="1"/>
  <c r="AB4711" i="1"/>
  <c r="AB4741" i="1"/>
  <c r="AB4742" i="1"/>
  <c r="V4756" i="1"/>
  <c r="AB4756" i="1" s="1"/>
  <c r="Z4767" i="1"/>
  <c r="Z4625" i="1"/>
  <c r="AB4625" i="1" s="1"/>
  <c r="AB4644" i="1"/>
  <c r="S4659" i="1"/>
  <c r="P4668" i="1"/>
  <c r="AB4668" i="1" s="1"/>
  <c r="AB4718" i="1"/>
  <c r="AB4722" i="1"/>
  <c r="AB4732" i="1"/>
  <c r="AB4757" i="1"/>
  <c r="AB4764" i="1"/>
  <c r="AB4735" i="1"/>
  <c r="AB4738" i="1"/>
  <c r="AB4760" i="1"/>
  <c r="AB4768" i="1"/>
  <c r="AB4788" i="1"/>
  <c r="AB4885" i="1"/>
  <c r="AB4726" i="1"/>
  <c r="AB4733" i="1"/>
  <c r="AB4774" i="1"/>
  <c r="AB4754" i="1"/>
  <c r="AB4766" i="1"/>
  <c r="AB4822" i="1"/>
  <c r="Z4699" i="1"/>
  <c r="AB4699" i="1" s="1"/>
  <c r="AB4715" i="1"/>
  <c r="AB4729" i="1"/>
  <c r="AB4751" i="1"/>
  <c r="M4755" i="1"/>
  <c r="AB4790" i="1"/>
  <c r="AB4799" i="1"/>
  <c r="AB4815" i="1"/>
  <c r="AB4832" i="1"/>
  <c r="AB4714" i="1"/>
  <c r="AB4747" i="1"/>
  <c r="AB4753" i="1"/>
  <c r="AB4761" i="1"/>
  <c r="AB4778" i="1"/>
  <c r="AB4781" i="1"/>
  <c r="AB4831" i="1"/>
  <c r="AB4858" i="1"/>
  <c r="AB4743" i="1"/>
  <c r="AB4749" i="1"/>
  <c r="AB4750" i="1"/>
  <c r="AB4773" i="1"/>
  <c r="Z4810" i="1"/>
  <c r="Z4695" i="1"/>
  <c r="AB4695" i="1" s="1"/>
  <c r="AB4719" i="1"/>
  <c r="AB4739" i="1"/>
  <c r="AB4745" i="1"/>
  <c r="AB4746" i="1"/>
  <c r="S4757" i="1"/>
  <c r="M4762" i="1"/>
  <c r="AB4762" i="1" s="1"/>
  <c r="AB4770" i="1"/>
  <c r="AB4780" i="1"/>
  <c r="AB4785" i="1"/>
  <c r="AB4793" i="1"/>
  <c r="AB4767" i="1"/>
  <c r="AB4839" i="1"/>
  <c r="AB4869" i="1"/>
  <c r="AB4988" i="1"/>
  <c r="AB4994" i="1"/>
  <c r="V4824" i="1"/>
  <c r="AB4829" i="1"/>
  <c r="AB4836" i="1"/>
  <c r="AB4844" i="1"/>
  <c r="V4848" i="1"/>
  <c r="P4856" i="1"/>
  <c r="Z4863" i="1"/>
  <c r="AB4881" i="1"/>
  <c r="AB4775" i="1"/>
  <c r="Z4787" i="1"/>
  <c r="Z4795" i="1"/>
  <c r="V4800" i="1"/>
  <c r="AB4800" i="1" s="1"/>
  <c r="AB4801" i="1"/>
  <c r="AB4816" i="1"/>
  <c r="M4819" i="1"/>
  <c r="AB4819" i="1" s="1"/>
  <c r="S4821" i="1"/>
  <c r="AB4821" i="1" s="1"/>
  <c r="AB4824" i="1"/>
  <c r="AB4826" i="1"/>
  <c r="V4832" i="1"/>
  <c r="AB4835" i="1"/>
  <c r="M4887" i="1"/>
  <c r="AB4887" i="1" s="1"/>
  <c r="AB4763" i="1"/>
  <c r="AB4791" i="1"/>
  <c r="M4799" i="1"/>
  <c r="AB4808" i="1"/>
  <c r="AB4842" i="1"/>
  <c r="P4802" i="1"/>
  <c r="AB4802" i="1" s="1"/>
  <c r="AB4806" i="1"/>
  <c r="AB4807" i="1"/>
  <c r="P4818" i="1"/>
  <c r="AB4818" i="1" s="1"/>
  <c r="AB4866" i="1"/>
  <c r="V4932" i="1"/>
  <c r="AB4932" i="1" s="1"/>
  <c r="AB4771" i="1"/>
  <c r="AB4834" i="1"/>
  <c r="AB4909" i="1"/>
  <c r="Z4791" i="1"/>
  <c r="P4798" i="1"/>
  <c r="AB4798" i="1" s="1"/>
  <c r="P4810" i="1"/>
  <c r="AB4810" i="1" s="1"/>
  <c r="V4812" i="1"/>
  <c r="AB4825" i="1"/>
  <c r="AB4828" i="1"/>
  <c r="M4830" i="1"/>
  <c r="AB4830" i="1" s="1"/>
  <c r="AB4865" i="1"/>
  <c r="S4878" i="1"/>
  <c r="AB4878" i="1" s="1"/>
  <c r="AB4893" i="1"/>
  <c r="AB4897" i="1"/>
  <c r="AB4900" i="1"/>
  <c r="AB4779" i="1"/>
  <c r="AB4827" i="1"/>
  <c r="AB4871" i="1"/>
  <c r="AB4903" i="1"/>
  <c r="AB4759" i="1"/>
  <c r="AB4812" i="1"/>
  <c r="AB4814" i="1"/>
  <c r="AB4846" i="1"/>
  <c r="AB4850" i="1"/>
  <c r="AB4896" i="1"/>
  <c r="AB4787" i="1"/>
  <c r="AB4795" i="1"/>
  <c r="AB4813" i="1"/>
  <c r="Z4840" i="1"/>
  <c r="AB4840" i="1" s="1"/>
  <c r="AB4845" i="1"/>
  <c r="V4849" i="1"/>
  <c r="AB4849" i="1" s="1"/>
  <c r="Z4864" i="1"/>
  <c r="AB4864" i="1" s="1"/>
  <c r="AB4870" i="1"/>
  <c r="AB4892" i="1"/>
  <c r="Z4896" i="1"/>
  <c r="AB4868" i="1"/>
  <c r="AB4874" i="1"/>
  <c r="AB4895" i="1"/>
  <c r="AB4902" i="1"/>
  <c r="AB4941" i="1"/>
  <c r="M4803" i="1"/>
  <c r="AB4803" i="1" s="1"/>
  <c r="AB4811" i="1"/>
  <c r="AB4820" i="1"/>
  <c r="M4823" i="1"/>
  <c r="P4830" i="1"/>
  <c r="S4837" i="1"/>
  <c r="AB4837" i="1" s="1"/>
  <c r="AB4841" i="1"/>
  <c r="M4863" i="1"/>
  <c r="AB4863" i="1" s="1"/>
  <c r="V4808" i="1"/>
  <c r="P4826" i="1"/>
  <c r="S4833" i="1"/>
  <c r="AB4833" i="1" s="1"/>
  <c r="V4846" i="1"/>
  <c r="AB4847" i="1"/>
  <c r="S4851" i="1"/>
  <c r="AB4851" i="1" s="1"/>
  <c r="V4866" i="1"/>
  <c r="V4872" i="1"/>
  <c r="AB4872" i="1" s="1"/>
  <c r="V4979" i="1"/>
  <c r="AB4979" i="1" s="1"/>
  <c r="AB4848" i="1"/>
  <c r="AB4873" i="1"/>
  <c r="AB4908" i="1"/>
  <c r="AB4985" i="1"/>
  <c r="AB4931" i="1"/>
  <c r="AB4984" i="1"/>
  <c r="AB4852" i="1"/>
  <c r="AB4853" i="1"/>
  <c r="AB4876" i="1"/>
  <c r="AB4877" i="1"/>
  <c r="AB4907" i="1"/>
  <c r="AB4954" i="1"/>
  <c r="AB4966" i="1"/>
  <c r="AB4928" i="1"/>
  <c r="AB4965" i="1"/>
  <c r="AB4972" i="1"/>
  <c r="AB4856" i="1"/>
  <c r="AB4857" i="1"/>
  <c r="AB4882" i="1"/>
  <c r="AB4890" i="1"/>
  <c r="AB4953" i="1"/>
  <c r="M4853" i="1"/>
  <c r="V4862" i="1"/>
  <c r="AB4862" i="1" s="1"/>
  <c r="AB4883" i="1"/>
  <c r="AB4889" i="1"/>
  <c r="AB4912" i="1"/>
  <c r="AB4934" i="1"/>
  <c r="P4939" i="1"/>
  <c r="AB4946" i="1"/>
  <c r="S4843" i="1"/>
  <c r="AB4843" i="1" s="1"/>
  <c r="P4848" i="1"/>
  <c r="AB4860" i="1"/>
  <c r="AB4861" i="1"/>
  <c r="S4867" i="1"/>
  <c r="AB4867" i="1" s="1"/>
  <c r="V4896" i="1"/>
  <c r="AB4898" i="1"/>
  <c r="V4904" i="1"/>
  <c r="AB4904" i="1" s="1"/>
  <c r="S4909" i="1"/>
  <c r="AB4911" i="1"/>
  <c r="AB4927" i="1"/>
  <c r="M4928" i="1"/>
  <c r="Z4946" i="1"/>
  <c r="P4882" i="1"/>
  <c r="M4891" i="1"/>
  <c r="AB4891" i="1" s="1"/>
  <c r="S4901" i="1"/>
  <c r="AB4901" i="1" s="1"/>
  <c r="AB4914" i="1"/>
  <c r="V4916" i="1"/>
  <c r="P4926" i="1"/>
  <c r="AB4926" i="1" s="1"/>
  <c r="AB4945" i="1"/>
  <c r="AB4952" i="1"/>
  <c r="V4963" i="1"/>
  <c r="AB4983" i="1"/>
  <c r="AB4886" i="1"/>
  <c r="AB4916" i="1"/>
  <c r="AB4951" i="1"/>
  <c r="V4880" i="1"/>
  <c r="AB4880" i="1" s="1"/>
  <c r="P4890" i="1"/>
  <c r="M4899" i="1"/>
  <c r="AB4899" i="1" s="1"/>
  <c r="P4906" i="1"/>
  <c r="AB4906" i="1" s="1"/>
  <c r="AB4918" i="1"/>
  <c r="V4920" i="1"/>
  <c r="AB4920" i="1" s="1"/>
  <c r="P4930" i="1"/>
  <c r="AB4930" i="1" s="1"/>
  <c r="AB4944" i="1"/>
  <c r="V4949" i="1"/>
  <c r="AB4949" i="1" s="1"/>
  <c r="AB4950" i="1"/>
  <c r="S4962" i="1"/>
  <c r="AB4970" i="1"/>
  <c r="AB4977" i="1"/>
  <c r="V4981" i="1"/>
  <c r="M4879" i="1"/>
  <c r="AB4879" i="1" s="1"/>
  <c r="S4889" i="1"/>
  <c r="AB4894" i="1"/>
  <c r="S4905" i="1"/>
  <c r="AB4905" i="1" s="1"/>
  <c r="M4915" i="1"/>
  <c r="AB4915" i="1" s="1"/>
  <c r="S4929" i="1"/>
  <c r="AB4929" i="1" s="1"/>
  <c r="AB4942" i="1"/>
  <c r="AB4943" i="1"/>
  <c r="AB4982" i="1"/>
  <c r="V4888" i="1"/>
  <c r="AB4888" i="1" s="1"/>
  <c r="P4898" i="1"/>
  <c r="P4910" i="1"/>
  <c r="AB4910" i="1" s="1"/>
  <c r="AB4922" i="1"/>
  <c r="V4924" i="1"/>
  <c r="AB4924" i="1" s="1"/>
  <c r="S4933" i="1"/>
  <c r="AB4933" i="1" s="1"/>
  <c r="AB4956" i="1"/>
  <c r="AB4969" i="1"/>
  <c r="AB4981" i="1"/>
  <c r="P4935" i="1"/>
  <c r="M4940" i="1"/>
  <c r="AB4940" i="1" s="1"/>
  <c r="AB4955" i="1"/>
  <c r="S4966" i="1"/>
  <c r="AB4971" i="1"/>
  <c r="S4982" i="1"/>
  <c r="AB4987" i="1"/>
  <c r="AB4964" i="1"/>
  <c r="AB4991" i="1"/>
  <c r="AB4997" i="1"/>
  <c r="P4947" i="1"/>
  <c r="AB4947" i="1" s="1"/>
  <c r="S4958" i="1"/>
  <c r="AB4963" i="1"/>
  <c r="S4974" i="1"/>
  <c r="AB4935" i="1"/>
  <c r="AB4962" i="1"/>
  <c r="AB4978" i="1"/>
  <c r="AB4990" i="1"/>
  <c r="AB4996" i="1"/>
  <c r="P4951" i="1"/>
  <c r="V4957" i="1"/>
  <c r="AB4957" i="1" s="1"/>
  <c r="AB4960" i="1"/>
  <c r="M4964" i="1"/>
  <c r="P4967" i="1"/>
  <c r="AB4967" i="1" s="1"/>
  <c r="V4973" i="1"/>
  <c r="AB4973" i="1" s="1"/>
  <c r="AB4976" i="1"/>
  <c r="M4980" i="1"/>
  <c r="AB4980" i="1" s="1"/>
  <c r="AB5002" i="1"/>
  <c r="AB4938" i="1"/>
  <c r="AB4939" i="1"/>
  <c r="AB4959" i="1"/>
  <c r="AB4975" i="1"/>
  <c r="AB4989" i="1"/>
  <c r="AB4995" i="1"/>
  <c r="AB5001" i="1"/>
  <c r="M4936" i="1"/>
  <c r="AB4936" i="1" s="1"/>
  <c r="AB4958" i="1"/>
  <c r="AB4974" i="1"/>
  <c r="AB5000" i="1"/>
  <c r="AB2986" i="1" l="1"/>
  <c r="AB1501" i="1"/>
  <c r="AB2797" i="1"/>
  <c r="AB3067" i="1"/>
  <c r="AB2913" i="1"/>
  <c r="AB2713" i="1"/>
  <c r="AB2861" i="1"/>
  <c r="AB3565" i="1"/>
  <c r="AB3349" i="1"/>
  <c r="AB4131" i="1"/>
  <c r="AB3471" i="1"/>
  <c r="AB1549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<sst xmlns="http://schemas.openxmlformats.org/spreadsheetml/2006/main" count="33" uniqueCount="20">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</sst>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8.%20HPS%20-%20HOSPITAL%20PEL&#211;PIDAS%20SILVEIRA/ANO%202026/07.%20JULHO/13.2%20PCF%20em%20Excel%20-%202026_07%20-%20H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HOSPITAL PELÓPIDAS SILVEIRA - CG Nº 017/2022</v>
          </cell>
          <cell r="E12" t="str">
            <v>ABSON JOAO DE ARAUJO</v>
          </cell>
          <cell r="F12" t="str">
            <v>2 - Outros Profissionais da Saúde</v>
          </cell>
          <cell r="G12" t="str">
            <v>2235-05</v>
          </cell>
          <cell r="H12" t="str">
            <v>07/2026</v>
          </cell>
          <cell r="I12">
            <v>0</v>
          </cell>
          <cell r="J12">
            <v>395.94479999999999</v>
          </cell>
          <cell r="K12">
            <v>0</v>
          </cell>
          <cell r="L12">
            <v>0</v>
          </cell>
          <cell r="M12">
            <v>3.05</v>
          </cell>
          <cell r="O12">
            <v>5.32</v>
          </cell>
          <cell r="R12">
            <v>224.88352760804349</v>
          </cell>
          <cell r="S12">
            <v>122.12</v>
          </cell>
          <cell r="U12">
            <v>0</v>
          </cell>
          <cell r="X12" t="str">
            <v>-</v>
          </cell>
          <cell r="Y12">
            <v>0</v>
          </cell>
          <cell r="AB12" t="str">
            <v>-</v>
          </cell>
        </row>
        <row r="13">
          <cell r="C13" t="str">
            <v>HOSPITAL PELÓPIDAS SILVEIRA - CG Nº 017/2022</v>
          </cell>
          <cell r="E13" t="str">
            <v>ADALIA PEREIRA DA SILVA</v>
          </cell>
          <cell r="F13" t="str">
            <v>3 - Administrativo</v>
          </cell>
          <cell r="G13" t="str">
            <v>5163-45</v>
          </cell>
          <cell r="H13" t="str">
            <v>07/2026</v>
          </cell>
          <cell r="I13">
            <v>0</v>
          </cell>
          <cell r="J13">
            <v>281.99599999999998</v>
          </cell>
          <cell r="K13">
            <v>0</v>
          </cell>
          <cell r="L13">
            <v>0</v>
          </cell>
          <cell r="M13">
            <v>0</v>
          </cell>
          <cell r="O13">
            <v>30.5</v>
          </cell>
          <cell r="R13">
            <v>298.68470347739139</v>
          </cell>
          <cell r="S13">
            <v>94.66</v>
          </cell>
          <cell r="U13">
            <v>0</v>
          </cell>
          <cell r="X13" t="str">
            <v>-</v>
          </cell>
          <cell r="Y13">
            <v>0</v>
          </cell>
          <cell r="AB13" t="str">
            <v>-</v>
          </cell>
        </row>
        <row r="14">
          <cell r="C14" t="str">
            <v>HOSPITAL PELÓPIDAS SILVEIRA - CG Nº 017/2022</v>
          </cell>
          <cell r="E14" t="str">
            <v>ADELMO SANTANA DA SILVA JUNIOR</v>
          </cell>
          <cell r="F14" t="str">
            <v>2 - Outros Profissionais da Saúde</v>
          </cell>
          <cell r="G14" t="str">
            <v>3241-15</v>
          </cell>
          <cell r="H14" t="str">
            <v>07/2026</v>
          </cell>
          <cell r="I14">
            <v>0</v>
          </cell>
          <cell r="J14">
            <v>342.2328</v>
          </cell>
          <cell r="K14">
            <v>0</v>
          </cell>
          <cell r="L14">
            <v>0</v>
          </cell>
          <cell r="M14">
            <v>0</v>
          </cell>
          <cell r="O14">
            <v>2.5399999999999996</v>
          </cell>
          <cell r="R14">
            <v>0</v>
          </cell>
          <cell r="S14">
            <v>0</v>
          </cell>
          <cell r="U14">
            <v>0</v>
          </cell>
          <cell r="X14" t="str">
            <v>-</v>
          </cell>
          <cell r="Y14">
            <v>0</v>
          </cell>
          <cell r="AB14" t="str">
            <v>-</v>
          </cell>
        </row>
        <row r="15">
          <cell r="C15" t="str">
            <v>HOSPITAL PELÓPIDAS SILVEIRA - CG Nº 017/2022</v>
          </cell>
          <cell r="E15" t="str">
            <v>ADENILSON WANDERLEY DE LIMA</v>
          </cell>
          <cell r="F15" t="str">
            <v>3 - Administrativo</v>
          </cell>
          <cell r="G15" t="str">
            <v>5163-45</v>
          </cell>
          <cell r="H15" t="str">
            <v>07/2026</v>
          </cell>
          <cell r="I15">
            <v>0</v>
          </cell>
          <cell r="J15">
            <v>150.01759999999999</v>
          </cell>
          <cell r="K15">
            <v>0</v>
          </cell>
          <cell r="L15">
            <v>0</v>
          </cell>
          <cell r="M15">
            <v>33.340000000000003</v>
          </cell>
          <cell r="O15">
            <v>30.5</v>
          </cell>
          <cell r="R15">
            <v>280.23440951005443</v>
          </cell>
          <cell r="S15">
            <v>94.06</v>
          </cell>
          <cell r="U15">
            <v>0</v>
          </cell>
          <cell r="X15" t="str">
            <v>-</v>
          </cell>
          <cell r="Y15">
            <v>0</v>
          </cell>
          <cell r="AB15" t="str">
            <v>-</v>
          </cell>
        </row>
        <row r="16">
          <cell r="C16" t="str">
            <v>HOSPITAL PELÓPIDAS SILVEIRA - CG Nº 017/2022</v>
          </cell>
          <cell r="E16" t="str">
            <v>ADIJANE FERNANDES DA SILVA</v>
          </cell>
          <cell r="F16" t="str">
            <v>3 - Administrativo</v>
          </cell>
          <cell r="G16" t="str">
            <v>5143-20</v>
          </cell>
          <cell r="H16" t="str">
            <v>07/2026</v>
          </cell>
          <cell r="I16">
            <v>0</v>
          </cell>
          <cell r="J16">
            <v>185.24719999999999</v>
          </cell>
          <cell r="K16">
            <v>0</v>
          </cell>
          <cell r="L16">
            <v>0</v>
          </cell>
          <cell r="M16">
            <v>0</v>
          </cell>
          <cell r="O16">
            <v>30.5</v>
          </cell>
          <cell r="R16">
            <v>298.68470347739139</v>
          </cell>
          <cell r="S16">
            <v>97.99</v>
          </cell>
          <cell r="U16">
            <v>0</v>
          </cell>
          <cell r="X16" t="str">
            <v>-</v>
          </cell>
          <cell r="Y16">
            <v>0</v>
          </cell>
          <cell r="AB16" t="str">
            <v>-</v>
          </cell>
        </row>
        <row r="17">
          <cell r="C17" t="str">
            <v>HOSPITAL PELÓPIDAS SILVEIRA - CG Nº 017/2022</v>
          </cell>
          <cell r="E17" t="str">
            <v>ADILSON GOMES DA SILVA FILHO</v>
          </cell>
          <cell r="F17" t="str">
            <v>2 - Outros Profissionais da Saúde</v>
          </cell>
          <cell r="G17" t="str">
            <v>3222-05</v>
          </cell>
          <cell r="H17" t="str">
            <v>07/2026</v>
          </cell>
          <cell r="I17">
            <v>0</v>
          </cell>
          <cell r="J17">
            <v>281.83839999999998</v>
          </cell>
          <cell r="K17">
            <v>0</v>
          </cell>
          <cell r="L17">
            <v>0</v>
          </cell>
          <cell r="M17">
            <v>32.42</v>
          </cell>
          <cell r="O17">
            <v>2.5399999999999996</v>
          </cell>
          <cell r="R17">
            <v>298.68470347739139</v>
          </cell>
          <cell r="S17">
            <v>97.26</v>
          </cell>
          <cell r="U17">
            <v>0</v>
          </cell>
          <cell r="X17" t="str">
            <v>-</v>
          </cell>
          <cell r="Y17">
            <v>0</v>
          </cell>
          <cell r="AB17" t="str">
            <v>-</v>
          </cell>
        </row>
        <row r="18">
          <cell r="C18" t="str">
            <v>HOSPITAL PELÓPIDAS SILVEIRA - CG Nº 017/2022</v>
          </cell>
          <cell r="E18" t="str">
            <v>ADILSON JOSE DA SILVA</v>
          </cell>
          <cell r="F18" t="str">
            <v>2 - Outros Profissionais da Saúde</v>
          </cell>
          <cell r="G18" t="str">
            <v>5211-30</v>
          </cell>
          <cell r="H18" t="str">
            <v>07/2026</v>
          </cell>
          <cell r="I18">
            <v>0</v>
          </cell>
          <cell r="J18">
            <v>170.96799999999999</v>
          </cell>
          <cell r="K18">
            <v>0</v>
          </cell>
          <cell r="L18">
            <v>0</v>
          </cell>
          <cell r="M18">
            <v>0</v>
          </cell>
          <cell r="O18">
            <v>30.5</v>
          </cell>
          <cell r="R18">
            <v>151.08235173869568</v>
          </cell>
          <cell r="S18">
            <v>110.45</v>
          </cell>
          <cell r="U18">
            <v>0</v>
          </cell>
          <cell r="X18" t="str">
            <v>-</v>
          </cell>
          <cell r="Y18">
            <v>0</v>
          </cell>
          <cell r="AB18" t="str">
            <v>-</v>
          </cell>
        </row>
        <row r="19">
          <cell r="C19" t="str">
            <v>HOSPITAL PELÓPIDAS SILVEIRA - CG Nº 017/2022</v>
          </cell>
          <cell r="E19" t="str">
            <v>ADJANE ALVES CORREIA</v>
          </cell>
          <cell r="F19" t="str">
            <v>3 - Administrativo</v>
          </cell>
          <cell r="G19" t="str">
            <v>5143-20</v>
          </cell>
          <cell r="H19" t="str">
            <v>07/2026</v>
          </cell>
          <cell r="I19">
            <v>0</v>
          </cell>
          <cell r="J19">
            <v>6.6623999999999999</v>
          </cell>
          <cell r="K19">
            <v>1593.0624</v>
          </cell>
          <cell r="L19">
            <v>0</v>
          </cell>
          <cell r="M19">
            <v>33.340000000000003</v>
          </cell>
          <cell r="O19">
            <v>30.5</v>
          </cell>
          <cell r="R19">
            <v>280.23440951005443</v>
          </cell>
          <cell r="S19">
            <v>270</v>
          </cell>
          <cell r="U19">
            <v>0</v>
          </cell>
          <cell r="X19" t="str">
            <v>-</v>
          </cell>
          <cell r="Y19">
            <v>0</v>
          </cell>
          <cell r="AB19" t="str">
            <v>-</v>
          </cell>
        </row>
        <row r="20">
          <cell r="C20" t="str">
            <v>HOSPITAL PELÓPIDAS SILVEIRA - CG Nº 017/2022</v>
          </cell>
          <cell r="E20" t="str">
            <v>ADNA MARQUES DE OLIVEIRA</v>
          </cell>
          <cell r="F20" t="str">
            <v>2 - Outros Profissionais da Saúde</v>
          </cell>
          <cell r="G20" t="str">
            <v>3222-05</v>
          </cell>
          <cell r="H20" t="str">
            <v>07/2026</v>
          </cell>
          <cell r="I20">
            <v>0</v>
          </cell>
          <cell r="J20">
            <v>288.33600000000001</v>
          </cell>
          <cell r="K20">
            <v>0</v>
          </cell>
          <cell r="L20">
            <v>0</v>
          </cell>
          <cell r="M20">
            <v>0</v>
          </cell>
          <cell r="O20">
            <v>2.5399999999999996</v>
          </cell>
          <cell r="R20">
            <v>151.08235173869568</v>
          </cell>
          <cell r="S20">
            <v>75.8</v>
          </cell>
          <cell r="U20">
            <v>0</v>
          </cell>
          <cell r="X20" t="str">
            <v>-</v>
          </cell>
          <cell r="Y20">
            <v>0</v>
          </cell>
          <cell r="AB20" t="str">
            <v>-</v>
          </cell>
        </row>
        <row r="21">
          <cell r="C21" t="str">
            <v>HOSPITAL PELÓPIDAS SILVEIRA - CG Nº 017/2022</v>
          </cell>
          <cell r="E21" t="str">
            <v>ADRENALINA ISLOANY SANTANA DA SILVA</v>
          </cell>
          <cell r="F21" t="str">
            <v>3 - Administrativo</v>
          </cell>
          <cell r="G21" t="str">
            <v>4110-10</v>
          </cell>
          <cell r="H21" t="str">
            <v>07/2026</v>
          </cell>
          <cell r="I21">
            <v>0</v>
          </cell>
          <cell r="J21">
            <v>3.4664000000000001</v>
          </cell>
          <cell r="K21">
            <v>0</v>
          </cell>
          <cell r="L21">
            <v>0</v>
          </cell>
          <cell r="M21">
            <v>0</v>
          </cell>
          <cell r="O21">
            <v>30.5</v>
          </cell>
          <cell r="R21">
            <v>0</v>
          </cell>
          <cell r="S21">
            <v>0</v>
          </cell>
          <cell r="U21">
            <v>0</v>
          </cell>
          <cell r="X21" t="str">
            <v>-</v>
          </cell>
          <cell r="Y21">
            <v>0</v>
          </cell>
          <cell r="AB21" t="str">
            <v>-</v>
          </cell>
        </row>
        <row r="22">
          <cell r="C22" t="str">
            <v>HOSPITAL PELÓPIDAS SILVEIRA - CG Nº 017/2022</v>
          </cell>
          <cell r="E22" t="str">
            <v>ADRIANA BEZERRA ALVES CARDOSO DOS SANTOS</v>
          </cell>
          <cell r="F22" t="str">
            <v>1 - Médico</v>
          </cell>
          <cell r="G22" t="str">
            <v>2251-40</v>
          </cell>
          <cell r="H22" t="str">
            <v>07/2026</v>
          </cell>
          <cell r="I22">
            <v>0</v>
          </cell>
          <cell r="J22">
            <v>271.40640000000002</v>
          </cell>
          <cell r="K22">
            <v>0</v>
          </cell>
          <cell r="L22">
            <v>0</v>
          </cell>
          <cell r="M22">
            <v>0</v>
          </cell>
          <cell r="O22">
            <v>20.25</v>
          </cell>
          <cell r="R22">
            <v>0</v>
          </cell>
          <cell r="S22">
            <v>0</v>
          </cell>
          <cell r="U22">
            <v>0</v>
          </cell>
          <cell r="X22" t="str">
            <v>-</v>
          </cell>
          <cell r="Y22">
            <v>0</v>
          </cell>
          <cell r="AB22" t="str">
            <v>-</v>
          </cell>
        </row>
        <row r="23">
          <cell r="C23" t="str">
            <v>HOSPITAL PELÓPIDAS SILVEIRA - CG Nº 017/2022</v>
          </cell>
          <cell r="E23" t="str">
            <v>ADRIANA GOMES BARBOZA DE LIMA</v>
          </cell>
          <cell r="F23" t="str">
            <v>3 - Administrativo</v>
          </cell>
          <cell r="G23" t="str">
            <v>5163-45</v>
          </cell>
          <cell r="H23" t="str">
            <v>07/2026</v>
          </cell>
          <cell r="I23">
            <v>0</v>
          </cell>
          <cell r="J23">
            <v>155.77520000000001</v>
          </cell>
          <cell r="K23">
            <v>0</v>
          </cell>
          <cell r="L23">
            <v>0</v>
          </cell>
          <cell r="M23">
            <v>33.340000000000003</v>
          </cell>
          <cell r="O23">
            <v>30.5</v>
          </cell>
          <cell r="R23">
            <v>141.86720475502722</v>
          </cell>
          <cell r="S23">
            <v>100.03</v>
          </cell>
          <cell r="U23">
            <v>0</v>
          </cell>
          <cell r="X23" t="str">
            <v>-</v>
          </cell>
          <cell r="Y23">
            <v>0</v>
          </cell>
          <cell r="AB23" t="str">
            <v>-</v>
          </cell>
        </row>
        <row r="24">
          <cell r="C24" t="str">
            <v>HOSPITAL PELÓPIDAS SILVEIRA - CG Nº 017/2022</v>
          </cell>
          <cell r="E24" t="str">
            <v>ADRIANA GOMES DE SOUZA</v>
          </cell>
          <cell r="F24" t="str">
            <v>2 - Outros Profissionais da Saúde</v>
          </cell>
          <cell r="G24" t="str">
            <v>5211-30</v>
          </cell>
          <cell r="H24" t="str">
            <v>07/2026</v>
          </cell>
          <cell r="I24">
            <v>0</v>
          </cell>
          <cell r="J24">
            <v>166.01599999999999</v>
          </cell>
          <cell r="K24">
            <v>0</v>
          </cell>
          <cell r="L24">
            <v>0</v>
          </cell>
          <cell r="M24">
            <v>36.82</v>
          </cell>
          <cell r="O24">
            <v>30.5</v>
          </cell>
          <cell r="R24">
            <v>280.23440951005443</v>
          </cell>
          <cell r="S24">
            <v>110.45</v>
          </cell>
          <cell r="U24">
            <v>0</v>
          </cell>
          <cell r="X24" t="str">
            <v>-</v>
          </cell>
          <cell r="Y24">
            <v>0</v>
          </cell>
          <cell r="AB24" t="str">
            <v>-</v>
          </cell>
        </row>
        <row r="25">
          <cell r="C25" t="str">
            <v>HOSPITAL PELÓPIDAS SILVEIRA - CG Nº 017/2022</v>
          </cell>
          <cell r="E25" t="str">
            <v>ADRIANA JOSEFA PORFIRIO SILVA</v>
          </cell>
          <cell r="F25" t="str">
            <v>2 - Outros Profissionais da Saúde</v>
          </cell>
          <cell r="G25" t="str">
            <v>2237-05</v>
          </cell>
          <cell r="H25" t="str">
            <v>07/2026</v>
          </cell>
          <cell r="I25">
            <v>0</v>
          </cell>
          <cell r="J25">
            <v>315.17680000000001</v>
          </cell>
          <cell r="K25">
            <v>0</v>
          </cell>
          <cell r="L25">
            <v>0</v>
          </cell>
          <cell r="M25">
            <v>33.340000000000003</v>
          </cell>
          <cell r="O25">
            <v>30.5</v>
          </cell>
          <cell r="R25">
            <v>0</v>
          </cell>
          <cell r="S25">
            <v>0</v>
          </cell>
          <cell r="U25">
            <v>0</v>
          </cell>
          <cell r="X25" t="str">
            <v>-</v>
          </cell>
          <cell r="Y25">
            <v>0</v>
          </cell>
          <cell r="AB25" t="str">
            <v>-</v>
          </cell>
        </row>
        <row r="26">
          <cell r="C26" t="str">
            <v>HOSPITAL PELÓPIDAS SILVEIRA - CG Nº 017/2022</v>
          </cell>
          <cell r="E26" t="str">
            <v>ADRIANA MARIA DA SILVA</v>
          </cell>
          <cell r="F26" t="str">
            <v>3 - Administrativo</v>
          </cell>
          <cell r="G26" t="str">
            <v>4110-10</v>
          </cell>
          <cell r="H26" t="str">
            <v>07/2026</v>
          </cell>
          <cell r="I26">
            <v>0</v>
          </cell>
          <cell r="J26">
            <v>116.04640000000001</v>
          </cell>
          <cell r="K26">
            <v>0</v>
          </cell>
          <cell r="L26">
            <v>0</v>
          </cell>
          <cell r="M26">
            <v>33.340000000000003</v>
          </cell>
          <cell r="O26">
            <v>30.5</v>
          </cell>
          <cell r="R26">
            <v>206.44323364070655</v>
          </cell>
          <cell r="S26">
            <v>89.64</v>
          </cell>
          <cell r="U26">
            <v>0</v>
          </cell>
          <cell r="X26" t="str">
            <v>-</v>
          </cell>
          <cell r="Y26">
            <v>0</v>
          </cell>
          <cell r="AB26" t="str">
            <v>-</v>
          </cell>
        </row>
        <row r="27">
          <cell r="C27" t="str">
            <v>HOSPITAL PELÓPIDAS SILVEIRA - CG Nº 017/2022</v>
          </cell>
          <cell r="E27" t="str">
            <v>ADRIANA MARIA DE ALMEIDA</v>
          </cell>
          <cell r="F27" t="str">
            <v>2 - Outros Profissionais da Saúde</v>
          </cell>
          <cell r="G27" t="str">
            <v>3222-05</v>
          </cell>
          <cell r="H27" t="str">
            <v>07/2026</v>
          </cell>
          <cell r="I27">
            <v>0</v>
          </cell>
          <cell r="J27">
            <v>307.35840000000002</v>
          </cell>
          <cell r="K27">
            <v>0</v>
          </cell>
          <cell r="L27">
            <v>0</v>
          </cell>
          <cell r="M27">
            <v>32.42</v>
          </cell>
          <cell r="O27">
            <v>2.5399999999999996</v>
          </cell>
          <cell r="R27">
            <v>141.86720475502722</v>
          </cell>
          <cell r="S27">
            <v>97.26</v>
          </cell>
          <cell r="U27">
            <v>0</v>
          </cell>
          <cell r="X27" t="str">
            <v>-</v>
          </cell>
          <cell r="Y27">
            <v>0</v>
          </cell>
          <cell r="AB27" t="str">
            <v>-</v>
          </cell>
        </row>
        <row r="28">
          <cell r="C28" t="str">
            <v>HOSPITAL PELÓPIDAS SILVEIRA - CG Nº 017/2022</v>
          </cell>
          <cell r="E28" t="str">
            <v>ADRIANA MARIA FRANCISCA DO NASCIMENTO MENEZES</v>
          </cell>
          <cell r="F28" t="str">
            <v>2 - Outros Profissionais da Saúde</v>
          </cell>
          <cell r="G28" t="str">
            <v>3222-05</v>
          </cell>
          <cell r="H28" t="str">
            <v>07/2026</v>
          </cell>
          <cell r="I28">
            <v>0</v>
          </cell>
          <cell r="J28">
            <v>284.12639999999999</v>
          </cell>
          <cell r="K28">
            <v>0</v>
          </cell>
          <cell r="L28">
            <v>0</v>
          </cell>
          <cell r="M28">
            <v>0</v>
          </cell>
          <cell r="O28">
            <v>2.5399999999999996</v>
          </cell>
          <cell r="R28">
            <v>141.86720475502722</v>
          </cell>
          <cell r="S28">
            <v>94.02</v>
          </cell>
          <cell r="U28">
            <v>0</v>
          </cell>
          <cell r="X28" t="str">
            <v>-</v>
          </cell>
          <cell r="Y28">
            <v>0</v>
          </cell>
          <cell r="AB28" t="str">
            <v>-</v>
          </cell>
        </row>
        <row r="29">
          <cell r="C29" t="str">
            <v>HOSPITAL PELÓPIDAS SILVEIRA - CG Nº 017/2022</v>
          </cell>
          <cell r="E29" t="str">
            <v>ADRIANA RENATA MARTINS DE MAGALHAES</v>
          </cell>
          <cell r="F29" t="str">
            <v>2 - Outros Profissionais da Saúde</v>
          </cell>
          <cell r="G29" t="str">
            <v>3222-05</v>
          </cell>
          <cell r="H29" t="str">
            <v>07/2026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2.5399999999999996</v>
          </cell>
          <cell r="R29">
            <v>0</v>
          </cell>
          <cell r="S29">
            <v>0</v>
          </cell>
          <cell r="U29">
            <v>0</v>
          </cell>
          <cell r="X29" t="str">
            <v>-</v>
          </cell>
          <cell r="Y29">
            <v>0</v>
          </cell>
          <cell r="AB29" t="str">
            <v>-</v>
          </cell>
        </row>
        <row r="30">
          <cell r="C30" t="str">
            <v>HOSPITAL PELÓPIDAS SILVEIRA - CG Nº 017/2022</v>
          </cell>
          <cell r="E30" t="str">
            <v>ADRIANO AMARO BARRETO</v>
          </cell>
          <cell r="F30" t="str">
            <v>3 - Administrativo</v>
          </cell>
          <cell r="G30" t="str">
            <v>5142-25</v>
          </cell>
          <cell r="H30" t="str">
            <v>07/2026</v>
          </cell>
          <cell r="I30">
            <v>0</v>
          </cell>
          <cell r="J30">
            <v>156.5848</v>
          </cell>
          <cell r="K30">
            <v>0</v>
          </cell>
          <cell r="L30">
            <v>0</v>
          </cell>
          <cell r="M30">
            <v>33.340000000000003</v>
          </cell>
          <cell r="O30">
            <v>30.5</v>
          </cell>
          <cell r="R30">
            <v>298.69470347739139</v>
          </cell>
          <cell r="S30">
            <v>100.03</v>
          </cell>
          <cell r="U30">
            <v>0</v>
          </cell>
          <cell r="X30" t="str">
            <v>-</v>
          </cell>
          <cell r="Y30">
            <v>0</v>
          </cell>
          <cell r="AB30" t="str">
            <v>-</v>
          </cell>
        </row>
        <row r="31">
          <cell r="C31" t="str">
            <v>HOSPITAL PELÓPIDAS SILVEIRA - CG Nº 017/2022</v>
          </cell>
          <cell r="E31" t="str">
            <v>ADRIANO PEREIRA DA SILVA</v>
          </cell>
          <cell r="F31" t="str">
            <v>3 - Administrativo</v>
          </cell>
          <cell r="G31" t="str">
            <v>5135-05</v>
          </cell>
          <cell r="H31" t="str">
            <v>07/2026</v>
          </cell>
          <cell r="I31">
            <v>0</v>
          </cell>
          <cell r="J31">
            <v>159.31120000000001</v>
          </cell>
          <cell r="K31">
            <v>0</v>
          </cell>
          <cell r="L31">
            <v>0</v>
          </cell>
          <cell r="M31">
            <v>0</v>
          </cell>
          <cell r="O31">
            <v>0</v>
          </cell>
          <cell r="R31">
            <v>0</v>
          </cell>
          <cell r="S31">
            <v>0</v>
          </cell>
          <cell r="U31">
            <v>0</v>
          </cell>
          <cell r="X31" t="str">
            <v>-</v>
          </cell>
          <cell r="Y31">
            <v>0</v>
          </cell>
          <cell r="AB31" t="str">
            <v>-</v>
          </cell>
        </row>
        <row r="32">
          <cell r="C32" t="str">
            <v>HOSPITAL PELÓPIDAS SILVEIRA - CG Nº 017/2022</v>
          </cell>
          <cell r="E32" t="str">
            <v>ADRIANO RAMOS DE ARAUJO</v>
          </cell>
          <cell r="F32" t="str">
            <v>3 - Administrativo</v>
          </cell>
          <cell r="G32" t="str">
            <v>3172-10</v>
          </cell>
          <cell r="H32" t="str">
            <v>07/2026</v>
          </cell>
          <cell r="I32">
            <v>0</v>
          </cell>
          <cell r="J32">
            <v>264.71600000000001</v>
          </cell>
          <cell r="K32">
            <v>0</v>
          </cell>
          <cell r="L32">
            <v>0</v>
          </cell>
          <cell r="M32">
            <v>0</v>
          </cell>
          <cell r="O32">
            <v>30.5</v>
          </cell>
          <cell r="R32">
            <v>206.44323364070655</v>
          </cell>
          <cell r="S32">
            <v>159.68</v>
          </cell>
          <cell r="U32">
            <v>0</v>
          </cell>
          <cell r="X32" t="str">
            <v>-</v>
          </cell>
          <cell r="Y32">
            <v>0</v>
          </cell>
          <cell r="AB32" t="str">
            <v>-</v>
          </cell>
        </row>
        <row r="33">
          <cell r="C33" t="str">
            <v>HOSPITAL PELÓPIDAS SILVEIRA - CG Nº 017/2022</v>
          </cell>
          <cell r="E33" t="str">
            <v>ADRIENE MARUZIA DE MOURA DIAS VEIGA</v>
          </cell>
          <cell r="F33" t="str">
            <v>2 - Outros Profissionais da Saúde</v>
          </cell>
          <cell r="G33" t="str">
            <v>3222-05</v>
          </cell>
          <cell r="H33" t="str">
            <v>07/2026</v>
          </cell>
          <cell r="I33">
            <v>0</v>
          </cell>
          <cell r="J33">
            <v>396.84160000000003</v>
          </cell>
          <cell r="K33">
            <v>0</v>
          </cell>
          <cell r="L33">
            <v>0</v>
          </cell>
          <cell r="M33">
            <v>32.42</v>
          </cell>
          <cell r="O33">
            <v>2.5399999999999996</v>
          </cell>
          <cell r="R33">
            <v>0</v>
          </cell>
          <cell r="S33">
            <v>0</v>
          </cell>
          <cell r="U33">
            <v>0</v>
          </cell>
          <cell r="X33" t="str">
            <v>-</v>
          </cell>
          <cell r="Y33">
            <v>0</v>
          </cell>
          <cell r="AB33" t="str">
            <v>-</v>
          </cell>
        </row>
        <row r="34">
          <cell r="C34" t="str">
            <v>HOSPITAL PELÓPIDAS SILVEIRA - CG Nº 017/2022</v>
          </cell>
          <cell r="E34" t="str">
            <v>AFONSINA MARIA DE SOUZA</v>
          </cell>
          <cell r="F34" t="str">
            <v>3 - Administrativo</v>
          </cell>
          <cell r="G34" t="str">
            <v>5134-30</v>
          </cell>
          <cell r="H34" t="str">
            <v>07/2026</v>
          </cell>
          <cell r="I34">
            <v>0</v>
          </cell>
          <cell r="J34">
            <v>161.6944</v>
          </cell>
          <cell r="K34">
            <v>0</v>
          </cell>
          <cell r="L34">
            <v>0</v>
          </cell>
          <cell r="M34">
            <v>33.340000000000003</v>
          </cell>
          <cell r="O34">
            <v>30.5</v>
          </cell>
          <cell r="R34">
            <v>0</v>
          </cell>
          <cell r="S34">
            <v>0</v>
          </cell>
          <cell r="U34">
            <v>0</v>
          </cell>
          <cell r="X34" t="str">
            <v>-</v>
          </cell>
          <cell r="Y34">
            <v>0</v>
          </cell>
          <cell r="AB34" t="str">
            <v>-</v>
          </cell>
        </row>
        <row r="35">
          <cell r="C35" t="str">
            <v>HOSPITAL PELÓPIDAS SILVEIRA - CG Nº 017/2022</v>
          </cell>
          <cell r="E35" t="str">
            <v>AFONSO ALVES DA SILVA FILHO</v>
          </cell>
          <cell r="F35" t="str">
            <v>2 - Outros Profissionais da Saúde</v>
          </cell>
          <cell r="G35" t="str">
            <v>3242-05</v>
          </cell>
          <cell r="H35" t="str">
            <v>07/2026</v>
          </cell>
          <cell r="I35">
            <v>0</v>
          </cell>
          <cell r="J35">
            <v>129.6352</v>
          </cell>
          <cell r="K35">
            <v>0</v>
          </cell>
          <cell r="L35">
            <v>0</v>
          </cell>
          <cell r="M35">
            <v>35.57</v>
          </cell>
          <cell r="O35">
            <v>2.5399999999999996</v>
          </cell>
          <cell r="R35">
            <v>0</v>
          </cell>
          <cell r="S35">
            <v>46.66</v>
          </cell>
          <cell r="U35">
            <v>0</v>
          </cell>
          <cell r="X35" t="str">
            <v>-</v>
          </cell>
          <cell r="Y35">
            <v>0</v>
          </cell>
          <cell r="AB35" t="str">
            <v>-</v>
          </cell>
        </row>
        <row r="36">
          <cell r="C36" t="str">
            <v>HOSPITAL PELÓPIDAS SILVEIRA - CG Nº 017/2022</v>
          </cell>
          <cell r="E36" t="str">
            <v>AISIS SILVA DE OLIVEIRA</v>
          </cell>
          <cell r="F36" t="str">
            <v>2 - Outros Profissionais da Saúde</v>
          </cell>
          <cell r="G36" t="str">
            <v>3222-05</v>
          </cell>
          <cell r="H36" t="str">
            <v>07/2026</v>
          </cell>
          <cell r="I36">
            <v>0</v>
          </cell>
          <cell r="J36">
            <v>390.1728</v>
          </cell>
          <cell r="K36">
            <v>0</v>
          </cell>
          <cell r="L36">
            <v>0</v>
          </cell>
          <cell r="M36">
            <v>32.42</v>
          </cell>
          <cell r="O36">
            <v>2.5399999999999996</v>
          </cell>
          <cell r="R36">
            <v>0</v>
          </cell>
          <cell r="S36">
            <v>0</v>
          </cell>
          <cell r="U36">
            <v>0</v>
          </cell>
          <cell r="X36" t="str">
            <v>-</v>
          </cell>
          <cell r="Y36">
            <v>0</v>
          </cell>
          <cell r="AB36" t="str">
            <v>-</v>
          </cell>
        </row>
        <row r="37">
          <cell r="C37" t="str">
            <v>HOSPITAL PELÓPIDAS SILVEIRA - CG Nº 017/2022</v>
          </cell>
          <cell r="E37" t="str">
            <v>ALAIR WALTER VIEIRA BARBOSA</v>
          </cell>
          <cell r="F37" t="str">
            <v>3 - Administrativo</v>
          </cell>
          <cell r="G37" t="str">
            <v>4110-10</v>
          </cell>
          <cell r="H37" t="str">
            <v>07/2026</v>
          </cell>
          <cell r="I37">
            <v>0</v>
          </cell>
          <cell r="J37">
            <v>150.3296</v>
          </cell>
          <cell r="K37">
            <v>0</v>
          </cell>
          <cell r="L37">
            <v>0</v>
          </cell>
          <cell r="M37">
            <v>0</v>
          </cell>
          <cell r="O37">
            <v>30.5</v>
          </cell>
          <cell r="R37">
            <v>0</v>
          </cell>
          <cell r="S37">
            <v>93.36</v>
          </cell>
          <cell r="U37">
            <v>0</v>
          </cell>
          <cell r="X37" t="str">
            <v>-</v>
          </cell>
          <cell r="Y37">
            <v>0</v>
          </cell>
          <cell r="AB37" t="str">
            <v>-</v>
          </cell>
        </row>
        <row r="38">
          <cell r="C38" t="str">
            <v>HOSPITAL PELÓPIDAS SILVEIRA - CG Nº 017/2022</v>
          </cell>
          <cell r="E38" t="str">
            <v>ALANNA ALMEIDA ALVES</v>
          </cell>
          <cell r="F38" t="str">
            <v>1 - Médico</v>
          </cell>
          <cell r="G38" t="str">
            <v>2251-25</v>
          </cell>
          <cell r="H38" t="str">
            <v>07/2026</v>
          </cell>
          <cell r="I38">
            <v>0</v>
          </cell>
          <cell r="J38">
            <v>727.20719999999994</v>
          </cell>
          <cell r="K38">
            <v>0</v>
          </cell>
          <cell r="L38">
            <v>0</v>
          </cell>
          <cell r="M38">
            <v>0</v>
          </cell>
          <cell r="O38">
            <v>20.25</v>
          </cell>
          <cell r="R38">
            <v>0</v>
          </cell>
          <cell r="S38">
            <v>0</v>
          </cell>
          <cell r="U38">
            <v>0</v>
          </cell>
          <cell r="X38" t="str">
            <v>-</v>
          </cell>
          <cell r="Y38">
            <v>0</v>
          </cell>
          <cell r="AB38" t="str">
            <v>-</v>
          </cell>
        </row>
        <row r="39">
          <cell r="C39" t="str">
            <v>HOSPITAL PELÓPIDAS SILVEIRA - CG Nº 017/2022</v>
          </cell>
          <cell r="E39" t="str">
            <v>ALBA LUIZA MAGALHAES BARROS CAVALCANTI</v>
          </cell>
          <cell r="F39" t="str">
            <v>1 - Médico</v>
          </cell>
          <cell r="G39" t="str">
            <v>2251-25</v>
          </cell>
          <cell r="H39" t="str">
            <v>07/2026</v>
          </cell>
          <cell r="I39">
            <v>0</v>
          </cell>
          <cell r="J39">
            <v>984.10400000000004</v>
          </cell>
          <cell r="K39">
            <v>0</v>
          </cell>
          <cell r="L39">
            <v>0</v>
          </cell>
          <cell r="M39">
            <v>0</v>
          </cell>
          <cell r="O39">
            <v>20.25</v>
          </cell>
          <cell r="R39">
            <v>0</v>
          </cell>
          <cell r="S39">
            <v>0</v>
          </cell>
          <cell r="U39">
            <v>0</v>
          </cell>
          <cell r="X39" t="str">
            <v>-</v>
          </cell>
          <cell r="Y39">
            <v>0</v>
          </cell>
          <cell r="AB39" t="str">
            <v>-</v>
          </cell>
        </row>
        <row r="40">
          <cell r="C40" t="str">
            <v>HOSPITAL PELÓPIDAS SILVEIRA - CG Nº 017/2022</v>
          </cell>
          <cell r="E40" t="str">
            <v>ALCIDES JOAO DA SILVA</v>
          </cell>
          <cell r="F40" t="str">
            <v>3 - Administrativo</v>
          </cell>
          <cell r="G40" t="str">
            <v>5174-10</v>
          </cell>
          <cell r="H40" t="str">
            <v>07/2026</v>
          </cell>
          <cell r="I40">
            <v>0</v>
          </cell>
          <cell r="J40">
            <v>132.19280000000001</v>
          </cell>
          <cell r="K40">
            <v>0</v>
          </cell>
          <cell r="L40">
            <v>0</v>
          </cell>
          <cell r="M40">
            <v>33.340000000000003</v>
          </cell>
          <cell r="O40">
            <v>30.5</v>
          </cell>
          <cell r="R40">
            <v>280.24440951005442</v>
          </cell>
          <cell r="S40">
            <v>100.03</v>
          </cell>
          <cell r="U40">
            <v>0</v>
          </cell>
          <cell r="X40" t="str">
            <v>-</v>
          </cell>
          <cell r="Y40">
            <v>0</v>
          </cell>
          <cell r="AB40" t="str">
            <v>-</v>
          </cell>
        </row>
        <row r="41">
          <cell r="C41" t="str">
            <v>HOSPITAL PELÓPIDAS SILVEIRA - CG Nº 017/2022</v>
          </cell>
          <cell r="E41" t="str">
            <v>ALCIDESIO DE SOUZA NEVES</v>
          </cell>
          <cell r="F41" t="str">
            <v>3 - Administrativo</v>
          </cell>
          <cell r="G41" t="str">
            <v>5142-25</v>
          </cell>
          <cell r="H41" t="str">
            <v>07/2026</v>
          </cell>
          <cell r="I41">
            <v>0</v>
          </cell>
          <cell r="J41">
            <v>274.95600000000002</v>
          </cell>
          <cell r="K41">
            <v>0</v>
          </cell>
          <cell r="L41">
            <v>0</v>
          </cell>
          <cell r="M41">
            <v>33.340000000000003</v>
          </cell>
          <cell r="O41">
            <v>30.5</v>
          </cell>
          <cell r="R41">
            <v>298.69470347739139</v>
          </cell>
          <cell r="S41">
            <v>100.03</v>
          </cell>
          <cell r="U41">
            <v>0</v>
          </cell>
          <cell r="X41" t="str">
            <v>-</v>
          </cell>
          <cell r="Y41">
            <v>0</v>
          </cell>
          <cell r="AB41" t="str">
            <v>-</v>
          </cell>
        </row>
        <row r="42">
          <cell r="C42" t="str">
            <v>HOSPITAL PELÓPIDAS SILVEIRA - CG Nº 017/2022</v>
          </cell>
          <cell r="E42" t="str">
            <v>ALCILENE BARBOSA DOS SANTOS</v>
          </cell>
          <cell r="F42" t="str">
            <v>2 - Outros Profissionais da Saúde</v>
          </cell>
          <cell r="G42" t="str">
            <v>3222-05</v>
          </cell>
          <cell r="H42" t="str">
            <v>07/2026</v>
          </cell>
          <cell r="I42">
            <v>0</v>
          </cell>
          <cell r="J42">
            <v>311.45519999999999</v>
          </cell>
          <cell r="K42">
            <v>0</v>
          </cell>
          <cell r="L42">
            <v>0</v>
          </cell>
          <cell r="M42">
            <v>0</v>
          </cell>
          <cell r="O42">
            <v>2.5399999999999996</v>
          </cell>
          <cell r="R42">
            <v>0</v>
          </cell>
          <cell r="S42">
            <v>0</v>
          </cell>
          <cell r="U42">
            <v>0</v>
          </cell>
          <cell r="X42" t="str">
            <v>-</v>
          </cell>
          <cell r="Y42">
            <v>0</v>
          </cell>
          <cell r="AB42" t="str">
            <v>-</v>
          </cell>
        </row>
        <row r="43">
          <cell r="C43" t="str">
            <v>HOSPITAL PELÓPIDAS SILVEIRA - CG Nº 017/2022</v>
          </cell>
          <cell r="E43" t="str">
            <v>ALCILENE DE LIMA TEIXEIRA</v>
          </cell>
          <cell r="F43" t="str">
            <v>2 - Outros Profissionais da Saúde</v>
          </cell>
          <cell r="G43" t="str">
            <v>3222-05</v>
          </cell>
          <cell r="H43" t="str">
            <v>07/2026</v>
          </cell>
          <cell r="I43">
            <v>0</v>
          </cell>
          <cell r="J43">
            <v>332.7808</v>
          </cell>
          <cell r="K43">
            <v>0</v>
          </cell>
          <cell r="L43">
            <v>0</v>
          </cell>
          <cell r="M43">
            <v>0</v>
          </cell>
          <cell r="O43">
            <v>2.5399999999999996</v>
          </cell>
          <cell r="R43">
            <v>141.86720475502722</v>
          </cell>
          <cell r="S43">
            <v>36.96</v>
          </cell>
          <cell r="U43">
            <v>0</v>
          </cell>
          <cell r="X43" t="str">
            <v>-</v>
          </cell>
          <cell r="Y43">
            <v>0</v>
          </cell>
          <cell r="AB43" t="str">
            <v>-</v>
          </cell>
        </row>
        <row r="44">
          <cell r="C44" t="str">
            <v>HOSPITAL PELÓPIDAS SILVEIRA - CG Nº 017/2022</v>
          </cell>
          <cell r="E44" t="str">
            <v>ALCIRA MARANHAO DA SILVA</v>
          </cell>
          <cell r="F44" t="str">
            <v>2 - Outros Profissionais da Saúde</v>
          </cell>
          <cell r="G44" t="str">
            <v>3222-05</v>
          </cell>
          <cell r="H44" t="str">
            <v>07/2026</v>
          </cell>
          <cell r="I44">
            <v>0</v>
          </cell>
          <cell r="J44">
            <v>305.00880000000001</v>
          </cell>
          <cell r="K44">
            <v>0</v>
          </cell>
          <cell r="L44">
            <v>0</v>
          </cell>
          <cell r="M44">
            <v>0</v>
          </cell>
          <cell r="O44">
            <v>2.5399999999999996</v>
          </cell>
          <cell r="R44">
            <v>0</v>
          </cell>
          <cell r="S44">
            <v>0</v>
          </cell>
          <cell r="U44">
            <v>0</v>
          </cell>
          <cell r="X44" t="str">
            <v>-</v>
          </cell>
          <cell r="Y44">
            <v>0</v>
          </cell>
          <cell r="AB44" t="str">
            <v>-</v>
          </cell>
        </row>
        <row r="45">
          <cell r="C45" t="str">
            <v>HOSPITAL PELÓPIDAS SILVEIRA - CG Nº 017/2022</v>
          </cell>
          <cell r="E45" t="str">
            <v>ALCIVANIA SANTOS LIMA</v>
          </cell>
          <cell r="F45" t="str">
            <v>3 - Administrativo</v>
          </cell>
          <cell r="G45" t="str">
            <v>5134-30</v>
          </cell>
          <cell r="H45" t="str">
            <v>07/2026</v>
          </cell>
          <cell r="I45">
            <v>0</v>
          </cell>
          <cell r="J45">
            <v>201</v>
          </cell>
          <cell r="K45">
            <v>0</v>
          </cell>
          <cell r="L45">
            <v>0</v>
          </cell>
          <cell r="M45">
            <v>33.340000000000003</v>
          </cell>
          <cell r="O45">
            <v>30.5</v>
          </cell>
          <cell r="R45">
            <v>280.24440951005442</v>
          </cell>
          <cell r="S45">
            <v>100.03</v>
          </cell>
          <cell r="U45">
            <v>0</v>
          </cell>
          <cell r="X45" t="str">
            <v>-</v>
          </cell>
          <cell r="Y45">
            <v>0</v>
          </cell>
          <cell r="AB45" t="str">
            <v>-</v>
          </cell>
        </row>
        <row r="46">
          <cell r="C46" t="str">
            <v>HOSPITAL PELÓPIDAS SILVEIRA - CG Nº 017/2022</v>
          </cell>
          <cell r="E46" t="str">
            <v>ALDEIZES PEREIRA DA CUNHA</v>
          </cell>
          <cell r="F46" t="str">
            <v>3 - Administrativo</v>
          </cell>
          <cell r="G46" t="str">
            <v>5143-20</v>
          </cell>
          <cell r="H46" t="str">
            <v>07/2026</v>
          </cell>
          <cell r="I46">
            <v>0</v>
          </cell>
          <cell r="J46">
            <v>182.7432</v>
          </cell>
          <cell r="K46">
            <v>0</v>
          </cell>
          <cell r="L46">
            <v>0</v>
          </cell>
          <cell r="M46">
            <v>0</v>
          </cell>
          <cell r="O46">
            <v>0</v>
          </cell>
          <cell r="R46">
            <v>141.86720475502722</v>
          </cell>
          <cell r="S46">
            <v>100.03</v>
          </cell>
          <cell r="U46">
            <v>0</v>
          </cell>
          <cell r="X46" t="str">
            <v>-</v>
          </cell>
          <cell r="Y46">
            <v>0</v>
          </cell>
          <cell r="AB46" t="str">
            <v>-</v>
          </cell>
        </row>
        <row r="47">
          <cell r="C47" t="str">
            <v>HOSPITAL PELÓPIDAS SILVEIRA - CG Nº 017/2022</v>
          </cell>
          <cell r="E47" t="str">
            <v>ALESSANDRA CABRAL GOMES TINET</v>
          </cell>
          <cell r="F47" t="str">
            <v>1 - Médico</v>
          </cell>
          <cell r="G47" t="str">
            <v>2251-25</v>
          </cell>
          <cell r="H47" t="str">
            <v>07/2026</v>
          </cell>
          <cell r="I47">
            <v>0</v>
          </cell>
          <cell r="J47">
            <v>872.72479999999996</v>
          </cell>
          <cell r="K47">
            <v>0</v>
          </cell>
          <cell r="L47">
            <v>0</v>
          </cell>
          <cell r="M47">
            <v>0</v>
          </cell>
          <cell r="O47">
            <v>20.25</v>
          </cell>
          <cell r="R47">
            <v>0</v>
          </cell>
          <cell r="S47">
            <v>0</v>
          </cell>
          <cell r="U47">
            <v>0</v>
          </cell>
          <cell r="X47" t="str">
            <v>-</v>
          </cell>
          <cell r="Y47">
            <v>0</v>
          </cell>
          <cell r="AB47" t="str">
            <v>-</v>
          </cell>
        </row>
        <row r="48">
          <cell r="C48" t="str">
            <v>HOSPITAL PELÓPIDAS SILVEIRA - CG Nº 017/2022</v>
          </cell>
          <cell r="E48" t="str">
            <v>ALESSANDRO OLIVEIRA DOS SANTOS</v>
          </cell>
          <cell r="F48" t="str">
            <v>3 - Administrativo</v>
          </cell>
          <cell r="G48" t="str">
            <v>5174-10</v>
          </cell>
          <cell r="H48" t="str">
            <v>07/2026</v>
          </cell>
          <cell r="I48">
            <v>0</v>
          </cell>
          <cell r="J48">
            <v>145.74879999999999</v>
          </cell>
          <cell r="K48">
            <v>0</v>
          </cell>
          <cell r="L48">
            <v>0</v>
          </cell>
          <cell r="M48">
            <v>0</v>
          </cell>
          <cell r="O48">
            <v>30.5</v>
          </cell>
          <cell r="R48">
            <v>0</v>
          </cell>
          <cell r="S48">
            <v>0</v>
          </cell>
          <cell r="U48">
            <v>0</v>
          </cell>
          <cell r="X48" t="str">
            <v>-</v>
          </cell>
          <cell r="Y48">
            <v>0</v>
          </cell>
          <cell r="AB48" t="str">
            <v>-</v>
          </cell>
        </row>
        <row r="49">
          <cell r="C49" t="str">
            <v>HOSPITAL PELÓPIDAS SILVEIRA - CG Nº 017/2022</v>
          </cell>
          <cell r="E49" t="str">
            <v>ALESSON LUCAS PEIXOTO TEIXEIRA</v>
          </cell>
          <cell r="F49" t="str">
            <v>3 - Administrativo</v>
          </cell>
          <cell r="G49" t="str">
            <v>9501-10</v>
          </cell>
          <cell r="H49" t="str">
            <v>07/2026</v>
          </cell>
          <cell r="I49">
            <v>0</v>
          </cell>
          <cell r="J49">
            <v>281.10480000000001</v>
          </cell>
          <cell r="K49">
            <v>0</v>
          </cell>
          <cell r="L49">
            <v>0</v>
          </cell>
          <cell r="M49">
            <v>44</v>
          </cell>
          <cell r="O49">
            <v>30.5</v>
          </cell>
          <cell r="R49">
            <v>0</v>
          </cell>
          <cell r="S49">
            <v>0</v>
          </cell>
          <cell r="U49">
            <v>0</v>
          </cell>
          <cell r="X49" t="str">
            <v>-</v>
          </cell>
          <cell r="Y49">
            <v>0</v>
          </cell>
          <cell r="AB49" t="str">
            <v>-</v>
          </cell>
        </row>
        <row r="50">
          <cell r="C50" t="str">
            <v>HOSPITAL PELÓPIDAS SILVEIRA - CG Nº 017/2022</v>
          </cell>
          <cell r="E50" t="str">
            <v>ALEX CRISTIANO DA SILVA BULHOES</v>
          </cell>
          <cell r="F50" t="str">
            <v>3 - Administrativo</v>
          </cell>
          <cell r="G50" t="str">
            <v>5134-30</v>
          </cell>
          <cell r="H50" t="str">
            <v>07/2026</v>
          </cell>
          <cell r="I50">
            <v>0</v>
          </cell>
          <cell r="J50">
            <v>159.31120000000001</v>
          </cell>
          <cell r="K50">
            <v>0</v>
          </cell>
          <cell r="L50">
            <v>0</v>
          </cell>
          <cell r="M50">
            <v>0</v>
          </cell>
          <cell r="O50">
            <v>30.5</v>
          </cell>
          <cell r="R50">
            <v>298.69470347739139</v>
          </cell>
          <cell r="S50">
            <v>91.97</v>
          </cell>
          <cell r="U50">
            <v>0</v>
          </cell>
          <cell r="X50" t="str">
            <v>-</v>
          </cell>
          <cell r="Y50">
            <v>0</v>
          </cell>
          <cell r="AB50" t="str">
            <v>-</v>
          </cell>
        </row>
        <row r="51">
          <cell r="C51" t="str">
            <v>HOSPITAL PELÓPIDAS SILVEIRA - CG Nº 017/2022</v>
          </cell>
          <cell r="E51" t="str">
            <v>ALEXANDRA LANUSSE COUTINHO DE LIRA</v>
          </cell>
          <cell r="F51" t="str">
            <v>2 - Outros Profissionais da Saúde</v>
          </cell>
          <cell r="G51" t="str">
            <v>3222-05</v>
          </cell>
          <cell r="H51" t="str">
            <v>07/2026</v>
          </cell>
          <cell r="I51">
            <v>0</v>
          </cell>
          <cell r="J51">
            <v>286.5752</v>
          </cell>
          <cell r="K51">
            <v>0</v>
          </cell>
          <cell r="L51">
            <v>0</v>
          </cell>
          <cell r="M51">
            <v>32.42</v>
          </cell>
          <cell r="O51">
            <v>2.5399999999999996</v>
          </cell>
          <cell r="R51">
            <v>151.0923517386957</v>
          </cell>
          <cell r="S51">
            <v>78.67</v>
          </cell>
          <cell r="U51">
            <v>0</v>
          </cell>
          <cell r="X51" t="str">
            <v>-</v>
          </cell>
          <cell r="Y51">
            <v>0</v>
          </cell>
          <cell r="AB51" t="str">
            <v>-</v>
          </cell>
        </row>
        <row r="52">
          <cell r="C52" t="str">
            <v>HOSPITAL PELÓPIDAS SILVEIRA - CG Nº 017/2022</v>
          </cell>
          <cell r="E52" t="str">
            <v>ALEXANDRE AUGUSTO DA SILVA</v>
          </cell>
          <cell r="F52" t="str">
            <v>2 - Outros Profissionais da Saúde</v>
          </cell>
          <cell r="G52" t="str">
            <v>3242-05</v>
          </cell>
          <cell r="H52" t="str">
            <v>07/2026</v>
          </cell>
          <cell r="I52">
            <v>0</v>
          </cell>
          <cell r="J52">
            <v>282.37360000000001</v>
          </cell>
          <cell r="K52">
            <v>0</v>
          </cell>
          <cell r="L52">
            <v>0</v>
          </cell>
          <cell r="M52">
            <v>0</v>
          </cell>
          <cell r="O52">
            <v>2.5399999999999996</v>
          </cell>
          <cell r="R52">
            <v>0</v>
          </cell>
          <cell r="S52">
            <v>0</v>
          </cell>
          <cell r="U52">
            <v>0</v>
          </cell>
          <cell r="X52" t="str">
            <v>-</v>
          </cell>
          <cell r="Y52">
            <v>0</v>
          </cell>
          <cell r="AB52" t="str">
            <v>-</v>
          </cell>
        </row>
        <row r="53">
          <cell r="C53" t="str">
            <v>HOSPITAL PELÓPIDAS SILVEIRA - CG Nº 017/2022</v>
          </cell>
          <cell r="E53" t="str">
            <v>ALEXANDRE BERNARDINO DA SILVA</v>
          </cell>
          <cell r="F53" t="str">
            <v>3 - Administrativo</v>
          </cell>
          <cell r="G53" t="str">
            <v>4201-25</v>
          </cell>
          <cell r="H53" t="str">
            <v>07/2026</v>
          </cell>
          <cell r="I53">
            <v>0</v>
          </cell>
          <cell r="J53">
            <v>276.86959999999999</v>
          </cell>
          <cell r="K53">
            <v>0</v>
          </cell>
          <cell r="L53">
            <v>0</v>
          </cell>
          <cell r="M53">
            <v>44</v>
          </cell>
          <cell r="O53">
            <v>30.5</v>
          </cell>
          <cell r="R53">
            <v>0</v>
          </cell>
          <cell r="S53">
            <v>5.32</v>
          </cell>
          <cell r="U53">
            <v>0</v>
          </cell>
          <cell r="X53" t="str">
            <v>-</v>
          </cell>
          <cell r="Y53">
            <v>0</v>
          </cell>
          <cell r="AB53" t="str">
            <v>-</v>
          </cell>
        </row>
        <row r="54">
          <cell r="C54" t="str">
            <v>HOSPITAL PELÓPIDAS SILVEIRA - CG Nº 017/2022</v>
          </cell>
          <cell r="E54" t="str">
            <v>ALEXANDRE DA SILVA</v>
          </cell>
          <cell r="F54" t="str">
            <v>3 - Administrativo</v>
          </cell>
          <cell r="G54" t="str">
            <v>5174-10</v>
          </cell>
          <cell r="H54" t="str">
            <v>07/2026</v>
          </cell>
          <cell r="I54">
            <v>0</v>
          </cell>
          <cell r="J54">
            <v>247.09119999999999</v>
          </cell>
          <cell r="K54">
            <v>0</v>
          </cell>
          <cell r="L54">
            <v>0</v>
          </cell>
          <cell r="M54">
            <v>33.340000000000003</v>
          </cell>
          <cell r="O54">
            <v>30.5</v>
          </cell>
          <cell r="R54">
            <v>298.69470347739139</v>
          </cell>
          <cell r="S54">
            <v>100.03</v>
          </cell>
          <cell r="U54">
            <v>0</v>
          </cell>
          <cell r="X54" t="str">
            <v>-</v>
          </cell>
          <cell r="Y54">
            <v>0</v>
          </cell>
          <cell r="AB54" t="str">
            <v>-</v>
          </cell>
        </row>
        <row r="55">
          <cell r="C55" t="str">
            <v>HOSPITAL PELÓPIDAS SILVEIRA - CG Nº 017/2022</v>
          </cell>
          <cell r="E55" t="str">
            <v>ALEXANDRE FERREIRA DO NASCIMENTO</v>
          </cell>
          <cell r="F55" t="str">
            <v>3 - Administrativo</v>
          </cell>
          <cell r="G55" t="str">
            <v>7711-05</v>
          </cell>
          <cell r="H55" t="str">
            <v>07/2026</v>
          </cell>
          <cell r="I55">
            <v>0</v>
          </cell>
          <cell r="J55">
            <v>228.2792</v>
          </cell>
          <cell r="K55">
            <v>0</v>
          </cell>
          <cell r="L55">
            <v>0</v>
          </cell>
          <cell r="M55">
            <v>0</v>
          </cell>
          <cell r="O55">
            <v>30.5</v>
          </cell>
          <cell r="R55">
            <v>0</v>
          </cell>
          <cell r="S55">
            <v>0</v>
          </cell>
          <cell r="U55">
            <v>0</v>
          </cell>
          <cell r="X55" t="str">
            <v>-</v>
          </cell>
          <cell r="Y55">
            <v>0</v>
          </cell>
          <cell r="AB55" t="str">
            <v>-</v>
          </cell>
        </row>
        <row r="56">
          <cell r="C56" t="str">
            <v>HOSPITAL PELÓPIDAS SILVEIRA - CG Nº 017/2022</v>
          </cell>
          <cell r="E56" t="str">
            <v>ALEXANDRE LINS DA SILVA</v>
          </cell>
          <cell r="F56" t="str">
            <v>3 - Administrativo</v>
          </cell>
          <cell r="G56" t="str">
            <v>5142-25</v>
          </cell>
          <cell r="H56" t="str">
            <v>07/2026</v>
          </cell>
          <cell r="I56">
            <v>0</v>
          </cell>
          <cell r="J56">
            <v>144.56319999999999</v>
          </cell>
          <cell r="K56">
            <v>0</v>
          </cell>
          <cell r="L56">
            <v>0</v>
          </cell>
          <cell r="M56">
            <v>33.340000000000003</v>
          </cell>
          <cell r="O56">
            <v>30.5</v>
          </cell>
          <cell r="R56">
            <v>280.24440951005442</v>
          </cell>
          <cell r="S56">
            <v>94.06</v>
          </cell>
          <cell r="U56">
            <v>0</v>
          </cell>
          <cell r="X56" t="str">
            <v>-</v>
          </cell>
          <cell r="Y56">
            <v>0</v>
          </cell>
          <cell r="AB56" t="str">
            <v>-</v>
          </cell>
        </row>
        <row r="57">
          <cell r="C57" t="str">
            <v>HOSPITAL PELÓPIDAS SILVEIRA - CG Nº 017/2022</v>
          </cell>
          <cell r="E57" t="str">
            <v>ALEXINA CONCEICAO FERREIRA DE LIMA</v>
          </cell>
          <cell r="F57" t="str">
            <v>2 - Outros Profissionais da Saúde</v>
          </cell>
          <cell r="G57" t="str">
            <v>3222-05</v>
          </cell>
          <cell r="H57" t="str">
            <v>07/2026</v>
          </cell>
          <cell r="I57">
            <v>0</v>
          </cell>
          <cell r="J57">
            <v>356.06319999999999</v>
          </cell>
          <cell r="K57">
            <v>0</v>
          </cell>
          <cell r="L57">
            <v>0</v>
          </cell>
          <cell r="M57">
            <v>32.42</v>
          </cell>
          <cell r="O57">
            <v>2.5399999999999996</v>
          </cell>
          <cell r="R57">
            <v>21.940293967336963</v>
          </cell>
          <cell r="S57">
            <v>27.21</v>
          </cell>
          <cell r="U57">
            <v>0</v>
          </cell>
          <cell r="X57" t="str">
            <v>-</v>
          </cell>
          <cell r="Y57">
            <v>0</v>
          </cell>
          <cell r="AB57" t="str">
            <v>-</v>
          </cell>
        </row>
        <row r="58">
          <cell r="C58" t="str">
            <v>HOSPITAL PELÓPIDAS SILVEIRA - CG Nº 017/2022</v>
          </cell>
          <cell r="E58" t="str">
            <v>ALEXSANDRA MARIA SILVA DA COSTA</v>
          </cell>
          <cell r="F58" t="str">
            <v>2 - Outros Profissionais da Saúde</v>
          </cell>
          <cell r="G58" t="str">
            <v>3222-05</v>
          </cell>
          <cell r="H58" t="str">
            <v>07/2026</v>
          </cell>
          <cell r="I58">
            <v>0</v>
          </cell>
          <cell r="J58">
            <v>295.83999999999997</v>
          </cell>
          <cell r="K58">
            <v>0</v>
          </cell>
          <cell r="L58">
            <v>0</v>
          </cell>
          <cell r="M58">
            <v>32.42</v>
          </cell>
          <cell r="O58">
            <v>2.5399999999999996</v>
          </cell>
          <cell r="R58">
            <v>0</v>
          </cell>
          <cell r="S58">
            <v>90.78</v>
          </cell>
          <cell r="U58">
            <v>0</v>
          </cell>
          <cell r="X58" t="str">
            <v>-</v>
          </cell>
          <cell r="Y58">
            <v>0</v>
          </cell>
          <cell r="AB58" t="str">
            <v>-</v>
          </cell>
        </row>
        <row r="59">
          <cell r="C59" t="str">
            <v>HOSPITAL PELÓPIDAS SILVEIRA - CG Nº 017/2022</v>
          </cell>
          <cell r="E59" t="str">
            <v>ALEXSANDRA SANTOS DE SOUZA</v>
          </cell>
          <cell r="F59" t="str">
            <v>3 - Administrativo</v>
          </cell>
          <cell r="G59" t="str">
            <v>5143-20</v>
          </cell>
          <cell r="H59" t="str">
            <v>07/2026</v>
          </cell>
          <cell r="I59">
            <v>0</v>
          </cell>
          <cell r="J59">
            <v>2.1063999999999998</v>
          </cell>
          <cell r="K59">
            <v>0</v>
          </cell>
          <cell r="L59">
            <v>0</v>
          </cell>
          <cell r="M59">
            <v>0</v>
          </cell>
          <cell r="O59">
            <v>30.5</v>
          </cell>
          <cell r="R59">
            <v>0</v>
          </cell>
          <cell r="S59">
            <v>0</v>
          </cell>
          <cell r="U59">
            <v>0</v>
          </cell>
          <cell r="X59" t="str">
            <v>-</v>
          </cell>
          <cell r="Y59">
            <v>0</v>
          </cell>
          <cell r="AB59" t="str">
            <v>-</v>
          </cell>
        </row>
        <row r="60">
          <cell r="C60" t="str">
            <v>HOSPITAL PELÓPIDAS SILVEIRA - CG Nº 017/2022</v>
          </cell>
          <cell r="E60" t="str">
            <v>ALEXSANDRA SOARES DO NASCIMENTO</v>
          </cell>
          <cell r="F60" t="str">
            <v>3 - Administrativo</v>
          </cell>
          <cell r="G60" t="str">
            <v>4110-10</v>
          </cell>
          <cell r="H60" t="str">
            <v>07/2026</v>
          </cell>
          <cell r="I60">
            <v>0</v>
          </cell>
          <cell r="J60">
            <v>143.096</v>
          </cell>
          <cell r="K60">
            <v>0</v>
          </cell>
          <cell r="L60">
            <v>0</v>
          </cell>
          <cell r="M60">
            <v>0</v>
          </cell>
          <cell r="O60">
            <v>30.5</v>
          </cell>
          <cell r="R60">
            <v>280.24440951005442</v>
          </cell>
          <cell r="S60">
            <v>100.03</v>
          </cell>
          <cell r="U60">
            <v>0</v>
          </cell>
          <cell r="X60" t="str">
            <v>-</v>
          </cell>
          <cell r="Y60">
            <v>0</v>
          </cell>
          <cell r="AB60" t="str">
            <v>-</v>
          </cell>
        </row>
        <row r="61">
          <cell r="C61" t="str">
            <v>HOSPITAL PELÓPIDAS SILVEIRA - CG Nº 017/2022</v>
          </cell>
          <cell r="E61" t="str">
            <v>ALEXSANDRO JOSE SIMOES</v>
          </cell>
          <cell r="F61" t="str">
            <v>3 - Administrativo</v>
          </cell>
          <cell r="G61" t="str">
            <v>5132-20</v>
          </cell>
          <cell r="H61" t="str">
            <v>07/2026</v>
          </cell>
          <cell r="I61">
            <v>0</v>
          </cell>
          <cell r="J61">
            <v>180.57040000000001</v>
          </cell>
          <cell r="K61">
            <v>0</v>
          </cell>
          <cell r="L61">
            <v>0</v>
          </cell>
          <cell r="M61">
            <v>0</v>
          </cell>
          <cell r="O61">
            <v>30.5</v>
          </cell>
          <cell r="R61">
            <v>298.69470347739139</v>
          </cell>
          <cell r="S61">
            <v>115.98</v>
          </cell>
          <cell r="U61">
            <v>0</v>
          </cell>
          <cell r="X61" t="str">
            <v>-</v>
          </cell>
          <cell r="Y61">
            <v>0</v>
          </cell>
          <cell r="AB61" t="str">
            <v>-</v>
          </cell>
        </row>
        <row r="62">
          <cell r="C62" t="str">
            <v>HOSPITAL PELÓPIDAS SILVEIRA - CG Nº 017/2022</v>
          </cell>
          <cell r="E62" t="str">
            <v>ALICE ANNE CAVALCANTI PONTES DOS SANTOS</v>
          </cell>
          <cell r="F62" t="str">
            <v>2 - Outros Profissionais da Saúde</v>
          </cell>
          <cell r="G62" t="str">
            <v>2235-05</v>
          </cell>
          <cell r="H62" t="str">
            <v>07/2026</v>
          </cell>
          <cell r="I62">
            <v>0</v>
          </cell>
          <cell r="J62">
            <v>434.1968</v>
          </cell>
          <cell r="K62">
            <v>0</v>
          </cell>
          <cell r="L62">
            <v>0</v>
          </cell>
          <cell r="M62">
            <v>0</v>
          </cell>
          <cell r="O62">
            <v>5.3199999999999994</v>
          </cell>
          <cell r="R62">
            <v>307.91985046105981</v>
          </cell>
          <cell r="S62">
            <v>143.65</v>
          </cell>
          <cell r="U62">
            <v>0</v>
          </cell>
          <cell r="X62" t="str">
            <v>-</v>
          </cell>
          <cell r="Y62">
            <v>0</v>
          </cell>
          <cell r="AB62" t="str">
            <v>-</v>
          </cell>
        </row>
        <row r="63">
          <cell r="C63" t="str">
            <v>HOSPITAL PELÓPIDAS SILVEIRA - CG Nº 017/2022</v>
          </cell>
          <cell r="E63" t="str">
            <v>ALICE KRISTIANNY MENDES DE OLIVEIRA</v>
          </cell>
          <cell r="F63" t="str">
            <v>2 - Outros Profissionais da Saúde</v>
          </cell>
          <cell r="G63" t="str">
            <v>3222-05</v>
          </cell>
          <cell r="H63" t="str">
            <v>07/2026</v>
          </cell>
          <cell r="I63">
            <v>0</v>
          </cell>
          <cell r="J63">
            <v>362.9264</v>
          </cell>
          <cell r="K63">
            <v>0</v>
          </cell>
          <cell r="L63">
            <v>0</v>
          </cell>
          <cell r="M63">
            <v>32.42</v>
          </cell>
          <cell r="O63">
            <v>2.5399999999999996</v>
          </cell>
          <cell r="R63">
            <v>0</v>
          </cell>
          <cell r="S63">
            <v>0</v>
          </cell>
          <cell r="U63">
            <v>0</v>
          </cell>
          <cell r="X63" t="str">
            <v>-</v>
          </cell>
          <cell r="Y63">
            <v>0</v>
          </cell>
          <cell r="AB63" t="str">
            <v>-</v>
          </cell>
        </row>
        <row r="64">
          <cell r="C64" t="str">
            <v>HOSPITAL PELÓPIDAS SILVEIRA - CG Nº 017/2022</v>
          </cell>
          <cell r="E64" t="str">
            <v>ALICE TEIXEIRA DE LIRA</v>
          </cell>
          <cell r="F64" t="str">
            <v>3 - Administrativo</v>
          </cell>
          <cell r="G64" t="str">
            <v>4110-10</v>
          </cell>
          <cell r="H64" t="str">
            <v>07/2026</v>
          </cell>
          <cell r="I64">
            <v>0</v>
          </cell>
          <cell r="J64">
            <v>135.02000000000001</v>
          </cell>
          <cell r="K64">
            <v>0</v>
          </cell>
          <cell r="L64">
            <v>0</v>
          </cell>
          <cell r="M64">
            <v>33.340000000000003</v>
          </cell>
          <cell r="O64">
            <v>30.5</v>
          </cell>
          <cell r="R64">
            <v>0</v>
          </cell>
          <cell r="S64">
            <v>100.03</v>
          </cell>
          <cell r="U64">
            <v>0</v>
          </cell>
          <cell r="X64" t="str">
            <v>-</v>
          </cell>
          <cell r="Y64">
            <v>0</v>
          </cell>
          <cell r="AB64" t="str">
            <v>-</v>
          </cell>
        </row>
        <row r="65">
          <cell r="C65" t="str">
            <v>HOSPITAL PELÓPIDAS SILVEIRA - CG Nº 017/2022</v>
          </cell>
          <cell r="E65" t="str">
            <v>ALINE CRUZ DA SILVA</v>
          </cell>
          <cell r="F65" t="str">
            <v>2 - Outros Profissionais da Saúde</v>
          </cell>
          <cell r="G65" t="str">
            <v>3222-05</v>
          </cell>
          <cell r="H65" t="str">
            <v>07/2026</v>
          </cell>
          <cell r="I65">
            <v>0</v>
          </cell>
          <cell r="J65">
            <v>370.78480000000002</v>
          </cell>
          <cell r="K65">
            <v>0</v>
          </cell>
          <cell r="L65">
            <v>0</v>
          </cell>
          <cell r="M65">
            <v>0</v>
          </cell>
          <cell r="O65">
            <v>2.5399999999999996</v>
          </cell>
          <cell r="R65">
            <v>151.0923517386957</v>
          </cell>
          <cell r="S65">
            <v>97.26</v>
          </cell>
          <cell r="U65">
            <v>0</v>
          </cell>
          <cell r="X65" t="str">
            <v>-</v>
          </cell>
          <cell r="Y65">
            <v>0</v>
          </cell>
          <cell r="AB65" t="str">
            <v>-</v>
          </cell>
        </row>
        <row r="66">
          <cell r="C66" t="str">
            <v>HOSPITAL PELÓPIDAS SILVEIRA - CG Nº 017/2022</v>
          </cell>
          <cell r="E66" t="str">
            <v>ALINE FELIX DA SILVA</v>
          </cell>
          <cell r="F66" t="str">
            <v>2 - Outros Profissionais da Saúde</v>
          </cell>
          <cell r="G66" t="str">
            <v>2235-05</v>
          </cell>
          <cell r="H66" t="str">
            <v>07/2026</v>
          </cell>
          <cell r="I66">
            <v>0</v>
          </cell>
          <cell r="J66">
            <v>497.28640000000001</v>
          </cell>
          <cell r="K66">
            <v>0</v>
          </cell>
          <cell r="L66">
            <v>0</v>
          </cell>
          <cell r="M66">
            <v>2.79</v>
          </cell>
          <cell r="O66">
            <v>5.3199999999999994</v>
          </cell>
          <cell r="R66">
            <v>0</v>
          </cell>
          <cell r="S66">
            <v>0</v>
          </cell>
          <cell r="U66">
            <v>0</v>
          </cell>
          <cell r="X66" t="str">
            <v>-</v>
          </cell>
          <cell r="Y66">
            <v>0</v>
          </cell>
          <cell r="AB66" t="str">
            <v>-</v>
          </cell>
        </row>
        <row r="67">
          <cell r="C67" t="str">
            <v>HOSPITAL PELÓPIDAS SILVEIRA - CG Nº 017/2022</v>
          </cell>
          <cell r="E67" t="str">
            <v>ALINE FERREIRA DO NASCIMENTO</v>
          </cell>
          <cell r="F67" t="str">
            <v>2 - Outros Profissionais da Saúde</v>
          </cell>
          <cell r="G67" t="str">
            <v>3222-05</v>
          </cell>
          <cell r="H67" t="str">
            <v>07/2026</v>
          </cell>
          <cell r="I67">
            <v>0</v>
          </cell>
          <cell r="J67">
            <v>305.0752</v>
          </cell>
          <cell r="K67">
            <v>0</v>
          </cell>
          <cell r="L67">
            <v>0</v>
          </cell>
          <cell r="M67">
            <v>0</v>
          </cell>
          <cell r="O67">
            <v>2.5399999999999996</v>
          </cell>
          <cell r="R67">
            <v>0</v>
          </cell>
          <cell r="S67">
            <v>0</v>
          </cell>
          <cell r="U67">
            <v>81.02</v>
          </cell>
          <cell r="X67" t="str">
            <v>Auxílio creche</v>
          </cell>
          <cell r="Y67">
            <v>0</v>
          </cell>
          <cell r="AB67" t="str">
            <v>-</v>
          </cell>
        </row>
        <row r="68">
          <cell r="C68" t="str">
            <v>HOSPITAL PELÓPIDAS SILVEIRA - CG Nº 017/2022</v>
          </cell>
          <cell r="E68" t="str">
            <v>ALINE GOMES DE LIMA</v>
          </cell>
          <cell r="F68" t="str">
            <v>3 - Administrativo</v>
          </cell>
          <cell r="G68" t="str">
            <v>5143-20</v>
          </cell>
          <cell r="H68" t="str">
            <v>07/2026</v>
          </cell>
          <cell r="I68">
            <v>0</v>
          </cell>
          <cell r="J68">
            <v>115.00960000000001</v>
          </cell>
          <cell r="K68">
            <v>0</v>
          </cell>
          <cell r="L68">
            <v>0</v>
          </cell>
          <cell r="M68">
            <v>0</v>
          </cell>
          <cell r="O68">
            <v>30.5</v>
          </cell>
          <cell r="R68">
            <v>141.86720475502722</v>
          </cell>
          <cell r="S68">
            <v>22.79</v>
          </cell>
          <cell r="U68">
            <v>0</v>
          </cell>
          <cell r="X68" t="str">
            <v>-</v>
          </cell>
          <cell r="Y68">
            <v>0</v>
          </cell>
          <cell r="AB68" t="str">
            <v>-</v>
          </cell>
        </row>
        <row r="69">
          <cell r="C69" t="str">
            <v>HOSPITAL PELÓPIDAS SILVEIRA - CG Nº 017/2022</v>
          </cell>
          <cell r="E69" t="str">
            <v>ALINE LIMA DA SILVA</v>
          </cell>
          <cell r="F69" t="str">
            <v>3 - Administrativo</v>
          </cell>
          <cell r="G69" t="str">
            <v>2524-05</v>
          </cell>
          <cell r="H69" t="str">
            <v>07/2026</v>
          </cell>
          <cell r="I69">
            <v>0</v>
          </cell>
          <cell r="J69">
            <v>332.11360000000002</v>
          </cell>
          <cell r="K69">
            <v>0</v>
          </cell>
          <cell r="L69">
            <v>0</v>
          </cell>
          <cell r="M69">
            <v>44</v>
          </cell>
          <cell r="O69">
            <v>30.5</v>
          </cell>
          <cell r="R69">
            <v>0</v>
          </cell>
          <cell r="S69">
            <v>0</v>
          </cell>
          <cell r="U69">
            <v>0</v>
          </cell>
          <cell r="X69" t="str">
            <v>-</v>
          </cell>
          <cell r="Y69">
            <v>0</v>
          </cell>
          <cell r="AB69" t="str">
            <v>-</v>
          </cell>
        </row>
        <row r="70">
          <cell r="C70" t="str">
            <v>HOSPITAL PELÓPIDAS SILVEIRA - CG Nº 017/2022</v>
          </cell>
          <cell r="E70" t="str">
            <v>ALINE MILENY DANTAS CARNEIRO</v>
          </cell>
          <cell r="F70" t="str">
            <v>2 - Outros Profissionais da Saúde</v>
          </cell>
          <cell r="G70" t="str">
            <v>3222-05</v>
          </cell>
          <cell r="H70" t="str">
            <v>07/2026</v>
          </cell>
          <cell r="I70">
            <v>0</v>
          </cell>
          <cell r="J70">
            <v>435.43439999999998</v>
          </cell>
          <cell r="K70">
            <v>0</v>
          </cell>
          <cell r="L70">
            <v>0</v>
          </cell>
          <cell r="M70">
            <v>0</v>
          </cell>
          <cell r="O70">
            <v>2.5399999999999996</v>
          </cell>
          <cell r="R70">
            <v>0</v>
          </cell>
          <cell r="S70">
            <v>0</v>
          </cell>
          <cell r="U70">
            <v>0</v>
          </cell>
          <cell r="X70" t="str">
            <v>-</v>
          </cell>
          <cell r="Y70">
            <v>0</v>
          </cell>
          <cell r="AB70" t="str">
            <v>-</v>
          </cell>
        </row>
        <row r="71">
          <cell r="C71" t="str">
            <v>HOSPITAL PELÓPIDAS SILVEIRA - CG Nº 017/2022</v>
          </cell>
          <cell r="E71" t="str">
            <v>ALINE PEREIRA ALEXANDRE</v>
          </cell>
          <cell r="F71" t="str">
            <v>2 - Outros Profissionais da Saúde</v>
          </cell>
          <cell r="G71" t="str">
            <v>3222-05</v>
          </cell>
          <cell r="H71" t="str">
            <v>07/2026</v>
          </cell>
          <cell r="I71">
            <v>0</v>
          </cell>
          <cell r="J71">
            <v>285.00639999999999</v>
          </cell>
          <cell r="K71">
            <v>0</v>
          </cell>
          <cell r="L71">
            <v>0</v>
          </cell>
          <cell r="M71">
            <v>32.42</v>
          </cell>
          <cell r="O71">
            <v>2.5399999999999996</v>
          </cell>
          <cell r="R71">
            <v>298.69470347739139</v>
          </cell>
          <cell r="S71">
            <v>48.63</v>
          </cell>
          <cell r="U71">
            <v>32.409999999999997</v>
          </cell>
          <cell r="X71" t="str">
            <v>Auxílio creche</v>
          </cell>
          <cell r="Y71">
            <v>0</v>
          </cell>
          <cell r="AB71" t="str">
            <v>-</v>
          </cell>
        </row>
        <row r="72">
          <cell r="C72" t="str">
            <v>HOSPITAL PELÓPIDAS SILVEIRA - CG Nº 017/2022</v>
          </cell>
          <cell r="E72" t="str">
            <v>ALTAIR FERREIRA DA SILVA</v>
          </cell>
          <cell r="F72" t="str">
            <v>3 - Administrativo</v>
          </cell>
          <cell r="G72" t="str">
            <v>5174-10</v>
          </cell>
          <cell r="H72" t="str">
            <v>07/2026</v>
          </cell>
          <cell r="I72">
            <v>0</v>
          </cell>
          <cell r="J72">
            <v>133.1728</v>
          </cell>
          <cell r="K72">
            <v>0</v>
          </cell>
          <cell r="L72">
            <v>0</v>
          </cell>
          <cell r="M72">
            <v>0</v>
          </cell>
          <cell r="O72">
            <v>30.5</v>
          </cell>
          <cell r="R72">
            <v>151.0923517386957</v>
          </cell>
          <cell r="S72">
            <v>100.03</v>
          </cell>
          <cell r="U72">
            <v>0</v>
          </cell>
          <cell r="X72" t="str">
            <v>-</v>
          </cell>
          <cell r="Y72">
            <v>0</v>
          </cell>
          <cell r="AB72" t="str">
            <v>-</v>
          </cell>
        </row>
        <row r="73">
          <cell r="C73" t="str">
            <v>HOSPITAL PELÓPIDAS SILVEIRA - CG Nº 017/2022</v>
          </cell>
          <cell r="E73" t="str">
            <v>ALYNNE LARYSSA DE ANDRADE COSTA</v>
          </cell>
          <cell r="F73" t="str">
            <v>2 - Outros Profissionais da Saúde</v>
          </cell>
          <cell r="G73" t="str">
            <v>2235-05</v>
          </cell>
          <cell r="H73" t="str">
            <v>07/2026</v>
          </cell>
          <cell r="I73">
            <v>0</v>
          </cell>
          <cell r="J73">
            <v>340.43680000000001</v>
          </cell>
          <cell r="K73">
            <v>0</v>
          </cell>
          <cell r="L73">
            <v>0</v>
          </cell>
          <cell r="M73">
            <v>0</v>
          </cell>
          <cell r="O73">
            <v>5.3199999999999994</v>
          </cell>
          <cell r="R73">
            <v>0</v>
          </cell>
          <cell r="S73">
            <v>0</v>
          </cell>
          <cell r="U73">
            <v>0</v>
          </cell>
          <cell r="X73" t="str">
            <v>-</v>
          </cell>
          <cell r="Y73">
            <v>0</v>
          </cell>
          <cell r="AB73" t="str">
            <v>-</v>
          </cell>
        </row>
        <row r="74">
          <cell r="C74" t="str">
            <v>HOSPITAL PELÓPIDAS SILVEIRA - CG Nº 017/2022</v>
          </cell>
          <cell r="E74" t="str">
            <v>ALYSON GABRIEL SENA DE OLIVEIRA</v>
          </cell>
          <cell r="F74" t="str">
            <v>2 - Outros Profissionais da Saúde</v>
          </cell>
          <cell r="G74" t="str">
            <v>3222-05</v>
          </cell>
          <cell r="H74" t="str">
            <v>07/2026</v>
          </cell>
          <cell r="I74">
            <v>0</v>
          </cell>
          <cell r="J74">
            <v>304.43040000000002</v>
          </cell>
          <cell r="K74">
            <v>0</v>
          </cell>
          <cell r="L74">
            <v>0</v>
          </cell>
          <cell r="M74">
            <v>32.42</v>
          </cell>
          <cell r="O74">
            <v>2.5399999999999996</v>
          </cell>
          <cell r="R74">
            <v>151.0923517386957</v>
          </cell>
          <cell r="S74">
            <v>90.94</v>
          </cell>
          <cell r="U74">
            <v>0</v>
          </cell>
          <cell r="X74" t="str">
            <v>-</v>
          </cell>
          <cell r="Y74">
            <v>0</v>
          </cell>
          <cell r="AB74" t="str">
            <v>-</v>
          </cell>
        </row>
        <row r="75">
          <cell r="C75" t="str">
            <v>HOSPITAL PELÓPIDAS SILVEIRA - CG Nº 017/2022</v>
          </cell>
          <cell r="E75" t="str">
            <v>ALYSSON CASTANHA DO MONTE</v>
          </cell>
          <cell r="F75" t="str">
            <v>3 - Administrativo</v>
          </cell>
          <cell r="G75" t="str">
            <v>5174-10</v>
          </cell>
          <cell r="H75" t="str">
            <v>07/2026</v>
          </cell>
          <cell r="I75">
            <v>0</v>
          </cell>
          <cell r="J75">
            <v>154.13120000000001</v>
          </cell>
          <cell r="K75">
            <v>0</v>
          </cell>
          <cell r="L75">
            <v>0</v>
          </cell>
          <cell r="M75">
            <v>33.340000000000003</v>
          </cell>
          <cell r="O75">
            <v>30.5</v>
          </cell>
          <cell r="R75">
            <v>21.940293967336963</v>
          </cell>
          <cell r="S75">
            <v>118.03</v>
          </cell>
          <cell r="U75">
            <v>0</v>
          </cell>
          <cell r="X75" t="str">
            <v>-</v>
          </cell>
          <cell r="Y75">
            <v>0</v>
          </cell>
          <cell r="AB75" t="str">
            <v>-</v>
          </cell>
        </row>
        <row r="76">
          <cell r="C76" t="str">
            <v>HOSPITAL PELÓPIDAS SILVEIRA - CG Nº 017/2022</v>
          </cell>
          <cell r="E76" t="str">
            <v>ALZENIR MARIA DA CONCEICAO SILVA</v>
          </cell>
          <cell r="F76" t="str">
            <v>2 - Outros Profissionais da Saúde</v>
          </cell>
          <cell r="G76" t="str">
            <v>3222-05</v>
          </cell>
          <cell r="H76" t="str">
            <v>07/2026</v>
          </cell>
          <cell r="I76">
            <v>0</v>
          </cell>
          <cell r="J76">
            <v>281.83839999999998</v>
          </cell>
          <cell r="K76">
            <v>0</v>
          </cell>
          <cell r="L76">
            <v>0</v>
          </cell>
          <cell r="M76">
            <v>0</v>
          </cell>
          <cell r="O76">
            <v>2.5399999999999996</v>
          </cell>
          <cell r="R76">
            <v>74.421130141095418</v>
          </cell>
          <cell r="S76">
            <v>166.46</v>
          </cell>
          <cell r="U76">
            <v>0</v>
          </cell>
          <cell r="X76" t="str">
            <v>-</v>
          </cell>
          <cell r="Y76">
            <v>0</v>
          </cell>
          <cell r="AB76" t="str">
            <v>-</v>
          </cell>
        </row>
        <row r="77">
          <cell r="C77" t="str">
            <v>HOSPITAL PELÓPIDAS SILVEIRA - CG Nº 017/2022</v>
          </cell>
          <cell r="E77" t="str">
            <v>ALZIRA ELIZABETE DA SILVA</v>
          </cell>
          <cell r="F77" t="str">
            <v>3 - Administrativo</v>
          </cell>
          <cell r="G77" t="str">
            <v>5142-25</v>
          </cell>
          <cell r="H77" t="str">
            <v>07/2026</v>
          </cell>
          <cell r="I77">
            <v>0</v>
          </cell>
          <cell r="J77">
            <v>159.03360000000001</v>
          </cell>
          <cell r="K77">
            <v>0</v>
          </cell>
          <cell r="L77">
            <v>0</v>
          </cell>
          <cell r="M77">
            <v>33.340000000000003</v>
          </cell>
          <cell r="O77">
            <v>30.5</v>
          </cell>
          <cell r="R77">
            <v>224.89352760804351</v>
          </cell>
          <cell r="S77">
            <v>100.03</v>
          </cell>
          <cell r="U77">
            <v>0</v>
          </cell>
          <cell r="X77" t="str">
            <v>-</v>
          </cell>
          <cell r="Y77">
            <v>0</v>
          </cell>
          <cell r="AB77" t="str">
            <v>-</v>
          </cell>
        </row>
        <row r="78">
          <cell r="C78" t="str">
            <v>HOSPITAL PELÓPIDAS SILVEIRA - CG Nº 017/2022</v>
          </cell>
          <cell r="E78" t="str">
            <v>AMANDA CRISTINA DE SIQUEIRA</v>
          </cell>
          <cell r="F78" t="str">
            <v>2 - Outros Profissionais da Saúde</v>
          </cell>
          <cell r="G78" t="str">
            <v>3222-05</v>
          </cell>
          <cell r="H78" t="str">
            <v>07/2026</v>
          </cell>
          <cell r="I78">
            <v>0</v>
          </cell>
          <cell r="J78">
            <v>311.65359999999998</v>
          </cell>
          <cell r="K78">
            <v>0</v>
          </cell>
          <cell r="L78">
            <v>0</v>
          </cell>
          <cell r="M78">
            <v>0</v>
          </cell>
          <cell r="O78">
            <v>2.5399999999999996</v>
          </cell>
          <cell r="R78">
            <v>298.69470347739139</v>
          </cell>
          <cell r="S78">
            <v>92.07</v>
          </cell>
          <cell r="U78">
            <v>0</v>
          </cell>
          <cell r="X78" t="str">
            <v>-</v>
          </cell>
          <cell r="Y78">
            <v>0</v>
          </cell>
          <cell r="AB78" t="str">
            <v>-</v>
          </cell>
        </row>
        <row r="79">
          <cell r="C79" t="str">
            <v>HOSPITAL PELÓPIDAS SILVEIRA - CG Nº 017/2022</v>
          </cell>
          <cell r="E79" t="str">
            <v>AMANDA CRUZ CANTARELLI</v>
          </cell>
          <cell r="F79" t="str">
            <v>1 - Médico</v>
          </cell>
          <cell r="G79" t="str">
            <v>2251-25</v>
          </cell>
          <cell r="H79" t="str">
            <v>07/2026</v>
          </cell>
          <cell r="I79">
            <v>0</v>
          </cell>
          <cell r="J79">
            <v>792.8904</v>
          </cell>
          <cell r="K79">
            <v>0</v>
          </cell>
          <cell r="L79">
            <v>0</v>
          </cell>
          <cell r="M79">
            <v>0</v>
          </cell>
          <cell r="O79">
            <v>20.260000000000002</v>
          </cell>
          <cell r="R79">
            <v>0</v>
          </cell>
          <cell r="S79">
            <v>0</v>
          </cell>
          <cell r="U79">
            <v>0</v>
          </cell>
          <cell r="X79" t="str">
            <v>-</v>
          </cell>
          <cell r="Y79">
            <v>0</v>
          </cell>
          <cell r="AB79" t="str">
            <v>-</v>
          </cell>
        </row>
        <row r="80">
          <cell r="C80" t="str">
            <v>HOSPITAL PELÓPIDAS SILVEIRA - CG Nº 017/2022</v>
          </cell>
          <cell r="E80" t="str">
            <v>AMANDA DOS SANTOS RIBEIRO DA SILVA NASCIMENTO</v>
          </cell>
          <cell r="F80" t="str">
            <v>2 - Outros Profissionais da Saúde</v>
          </cell>
          <cell r="G80" t="str">
            <v>3222-05</v>
          </cell>
          <cell r="H80" t="str">
            <v>07/2026</v>
          </cell>
          <cell r="I80">
            <v>0</v>
          </cell>
          <cell r="J80">
            <v>333.96319999999997</v>
          </cell>
          <cell r="K80">
            <v>0</v>
          </cell>
          <cell r="L80">
            <v>0</v>
          </cell>
          <cell r="M80">
            <v>0</v>
          </cell>
          <cell r="O80">
            <v>2.5399999999999996</v>
          </cell>
          <cell r="R80">
            <v>0</v>
          </cell>
          <cell r="S80">
            <v>0</v>
          </cell>
          <cell r="U80">
            <v>0</v>
          </cell>
          <cell r="X80" t="str">
            <v>-</v>
          </cell>
          <cell r="Y80">
            <v>0</v>
          </cell>
          <cell r="AB80" t="str">
            <v>-</v>
          </cell>
        </row>
        <row r="81">
          <cell r="C81" t="str">
            <v>HOSPITAL PELÓPIDAS SILVEIRA - CG Nº 017/2022</v>
          </cell>
          <cell r="E81" t="str">
            <v>AMANDA GOMES DA SILVA</v>
          </cell>
          <cell r="F81" t="str">
            <v>2 - Outros Profissionais da Saúde</v>
          </cell>
          <cell r="G81" t="str">
            <v>2235-05</v>
          </cell>
          <cell r="H81" t="str">
            <v>07/2026</v>
          </cell>
          <cell r="I81">
            <v>0</v>
          </cell>
          <cell r="J81">
            <v>453.87439999999998</v>
          </cell>
          <cell r="K81">
            <v>0</v>
          </cell>
          <cell r="L81">
            <v>0</v>
          </cell>
          <cell r="M81">
            <v>3.05</v>
          </cell>
          <cell r="O81">
            <v>5.3199999999999994</v>
          </cell>
          <cell r="R81">
            <v>224.89352760804351</v>
          </cell>
          <cell r="S81">
            <v>116.77</v>
          </cell>
          <cell r="U81">
            <v>0</v>
          </cell>
          <cell r="X81" t="str">
            <v>-</v>
          </cell>
          <cell r="Y81">
            <v>0</v>
          </cell>
          <cell r="AB81" t="str">
            <v>-</v>
          </cell>
        </row>
        <row r="82">
          <cell r="C82" t="str">
            <v>HOSPITAL PELÓPIDAS SILVEIRA - CG Nº 017/2022</v>
          </cell>
          <cell r="E82" t="str">
            <v>AMANDA KELLEN SILVA DOS SANTOS</v>
          </cell>
          <cell r="F82" t="str">
            <v>2 - Outros Profissionais da Saúde</v>
          </cell>
          <cell r="G82" t="str">
            <v>3222-05</v>
          </cell>
          <cell r="H82" t="str">
            <v>07/2026</v>
          </cell>
          <cell r="I82">
            <v>0</v>
          </cell>
          <cell r="J82">
            <v>296.8648</v>
          </cell>
          <cell r="K82">
            <v>0</v>
          </cell>
          <cell r="L82">
            <v>0</v>
          </cell>
          <cell r="M82">
            <v>0</v>
          </cell>
          <cell r="O82">
            <v>2.5399999999999996</v>
          </cell>
          <cell r="R82">
            <v>0</v>
          </cell>
          <cell r="S82">
            <v>0</v>
          </cell>
          <cell r="U82">
            <v>0</v>
          </cell>
          <cell r="X82" t="str">
            <v>-</v>
          </cell>
          <cell r="Y82">
            <v>0</v>
          </cell>
          <cell r="AB82" t="str">
            <v>-</v>
          </cell>
        </row>
        <row r="83">
          <cell r="C83" t="str">
            <v>HOSPITAL PELÓPIDAS SILVEIRA - CG Nº 017/2022</v>
          </cell>
          <cell r="E83" t="str">
            <v>AMANDA LUCAS FREIRE COSTA</v>
          </cell>
          <cell r="F83" t="str">
            <v>1 - Médico</v>
          </cell>
          <cell r="G83" t="str">
            <v>2251-25</v>
          </cell>
          <cell r="H83" t="str">
            <v>07/2026</v>
          </cell>
          <cell r="I83">
            <v>0</v>
          </cell>
          <cell r="J83">
            <v>348.2808</v>
          </cell>
          <cell r="K83">
            <v>0</v>
          </cell>
          <cell r="L83">
            <v>0</v>
          </cell>
          <cell r="M83">
            <v>0</v>
          </cell>
          <cell r="O83">
            <v>20.260000000000002</v>
          </cell>
          <cell r="R83">
            <v>0</v>
          </cell>
          <cell r="S83">
            <v>0</v>
          </cell>
          <cell r="U83">
            <v>0</v>
          </cell>
          <cell r="X83" t="str">
            <v>-</v>
          </cell>
          <cell r="Y83">
            <v>0</v>
          </cell>
          <cell r="AB83" t="str">
            <v>-</v>
          </cell>
        </row>
        <row r="84">
          <cell r="C84" t="str">
            <v>HOSPITAL PELÓPIDAS SILVEIRA - CG Nº 017/2022</v>
          </cell>
          <cell r="E84" t="str">
            <v>AMANDA MARIA DA SILVA</v>
          </cell>
          <cell r="F84" t="str">
            <v>3 - Administrativo</v>
          </cell>
          <cell r="G84" t="str">
            <v>4110-10</v>
          </cell>
          <cell r="H84" t="str">
            <v>07/2026</v>
          </cell>
          <cell r="I84">
            <v>0</v>
          </cell>
          <cell r="J84">
            <v>121.4624</v>
          </cell>
          <cell r="K84">
            <v>0</v>
          </cell>
          <cell r="L84">
            <v>0</v>
          </cell>
          <cell r="M84">
            <v>33.340000000000003</v>
          </cell>
          <cell r="O84">
            <v>2.5399999999999996</v>
          </cell>
          <cell r="R84">
            <v>0</v>
          </cell>
          <cell r="S84">
            <v>0</v>
          </cell>
          <cell r="U84">
            <v>0</v>
          </cell>
          <cell r="X84" t="str">
            <v>-</v>
          </cell>
          <cell r="Y84">
            <v>0</v>
          </cell>
          <cell r="AB84" t="str">
            <v>-</v>
          </cell>
        </row>
        <row r="85">
          <cell r="C85" t="str">
            <v>HOSPITAL PELÓPIDAS SILVEIRA - CG Nº 017/2022</v>
          </cell>
          <cell r="E85" t="str">
            <v>AMANDA MARIA DA SILVA</v>
          </cell>
          <cell r="F85" t="str">
            <v>2 - Outros Profissionais da Saúde</v>
          </cell>
          <cell r="G85" t="str">
            <v>3222-05</v>
          </cell>
          <cell r="H85" t="str">
            <v>07/2026</v>
          </cell>
          <cell r="I85">
            <v>0</v>
          </cell>
          <cell r="J85">
            <v>353.1712</v>
          </cell>
          <cell r="K85">
            <v>0</v>
          </cell>
          <cell r="L85">
            <v>0</v>
          </cell>
          <cell r="M85">
            <v>0</v>
          </cell>
          <cell r="O85">
            <v>30.5</v>
          </cell>
          <cell r="R85">
            <v>0</v>
          </cell>
          <cell r="S85">
            <v>0</v>
          </cell>
          <cell r="U85">
            <v>0</v>
          </cell>
          <cell r="X85" t="str">
            <v>-</v>
          </cell>
          <cell r="Y85">
            <v>0</v>
          </cell>
          <cell r="AB85" t="str">
            <v>-</v>
          </cell>
        </row>
        <row r="86">
          <cell r="C86" t="str">
            <v>HOSPITAL PELÓPIDAS SILVEIRA - CG Nº 017/2022</v>
          </cell>
          <cell r="E86" t="str">
            <v>AMANDA SANTANA DOS SANTOS</v>
          </cell>
          <cell r="F86" t="str">
            <v>2 - Outros Profissionais da Saúde</v>
          </cell>
          <cell r="G86" t="str">
            <v>2235-05</v>
          </cell>
          <cell r="H86" t="str">
            <v>07/2026</v>
          </cell>
          <cell r="I86">
            <v>0</v>
          </cell>
          <cell r="J86">
            <v>489.33359999999999</v>
          </cell>
          <cell r="K86">
            <v>0</v>
          </cell>
          <cell r="L86">
            <v>0</v>
          </cell>
          <cell r="M86">
            <v>0</v>
          </cell>
          <cell r="O86">
            <v>5.3199999999999994</v>
          </cell>
          <cell r="R86">
            <v>21.930293967336961</v>
          </cell>
          <cell r="S86">
            <v>154.88</v>
          </cell>
          <cell r="U86">
            <v>0</v>
          </cell>
          <cell r="X86" t="str">
            <v>-</v>
          </cell>
          <cell r="Y86">
            <v>0</v>
          </cell>
          <cell r="AB86" t="str">
            <v>-</v>
          </cell>
        </row>
        <row r="87">
          <cell r="C87" t="str">
            <v>HOSPITAL PELÓPIDAS SILVEIRA - CG Nº 017/2022</v>
          </cell>
          <cell r="E87" t="str">
            <v>AMANDA VALENCA DA SILVA</v>
          </cell>
          <cell r="F87" t="str">
            <v>2 - Outros Profissionais da Saúde</v>
          </cell>
          <cell r="G87" t="str">
            <v>2236-05</v>
          </cell>
          <cell r="H87" t="str">
            <v>07/2026</v>
          </cell>
          <cell r="I87">
            <v>0</v>
          </cell>
          <cell r="J87">
            <v>248.56559999999999</v>
          </cell>
          <cell r="K87">
            <v>0</v>
          </cell>
          <cell r="L87">
            <v>0</v>
          </cell>
          <cell r="M87">
            <v>3.06</v>
          </cell>
          <cell r="O87">
            <v>5.3199999999999994</v>
          </cell>
          <cell r="R87">
            <v>0</v>
          </cell>
          <cell r="S87">
            <v>0</v>
          </cell>
          <cell r="U87">
            <v>121.1</v>
          </cell>
          <cell r="X87" t="str">
            <v>Auxílio creche</v>
          </cell>
          <cell r="Y87">
            <v>0</v>
          </cell>
          <cell r="AB87" t="str">
            <v>-</v>
          </cell>
        </row>
        <row r="88">
          <cell r="C88" t="str">
            <v>HOSPITAL PELÓPIDAS SILVEIRA - CG Nº 017/2022</v>
          </cell>
          <cell r="E88" t="str">
            <v>AMANDA VALERIA DE AMORIM</v>
          </cell>
          <cell r="F88" t="str">
            <v>2 - Outros Profissionais da Saúde</v>
          </cell>
          <cell r="G88" t="str">
            <v>5211-30</v>
          </cell>
          <cell r="H88" t="str">
            <v>07/2026</v>
          </cell>
          <cell r="I88">
            <v>0</v>
          </cell>
          <cell r="J88">
            <v>144.8888</v>
          </cell>
          <cell r="K88">
            <v>0</v>
          </cell>
          <cell r="L88">
            <v>0</v>
          </cell>
          <cell r="M88">
            <v>36.82</v>
          </cell>
          <cell r="O88">
            <v>30.5</v>
          </cell>
          <cell r="R88">
            <v>298.68470347739139</v>
          </cell>
          <cell r="S88">
            <v>110.45</v>
          </cell>
          <cell r="U88">
            <v>80.95</v>
          </cell>
          <cell r="X88" t="str">
            <v>Auxílio creche</v>
          </cell>
          <cell r="Y88">
            <v>0</v>
          </cell>
          <cell r="AB88" t="str">
            <v>-</v>
          </cell>
        </row>
        <row r="89">
          <cell r="C89" t="str">
            <v>HOSPITAL PELÓPIDAS SILVEIRA - CG Nº 017/2022</v>
          </cell>
          <cell r="E89" t="str">
            <v>AMARA MARIA CABRAL DA SILVA RODRIGUES</v>
          </cell>
          <cell r="F89" t="str">
            <v>2 - Outros Profissionais da Saúde</v>
          </cell>
          <cell r="G89" t="str">
            <v>2235-05</v>
          </cell>
          <cell r="H89" t="str">
            <v>07/2026</v>
          </cell>
          <cell r="I89">
            <v>0</v>
          </cell>
          <cell r="J89">
            <v>477.94159999999999</v>
          </cell>
          <cell r="K89">
            <v>0</v>
          </cell>
          <cell r="L89">
            <v>0</v>
          </cell>
          <cell r="M89">
            <v>3.59</v>
          </cell>
          <cell r="O89">
            <v>5.3199999999999994</v>
          </cell>
          <cell r="R89">
            <v>224.88352760804349</v>
          </cell>
          <cell r="S89">
            <v>143.65</v>
          </cell>
          <cell r="U89">
            <v>0</v>
          </cell>
          <cell r="X89" t="str">
            <v>-</v>
          </cell>
          <cell r="Y89">
            <v>0</v>
          </cell>
          <cell r="AB89" t="str">
            <v>-</v>
          </cell>
        </row>
        <row r="90">
          <cell r="C90" t="str">
            <v>HOSPITAL PELÓPIDAS SILVEIRA - CG Nº 017/2022</v>
          </cell>
          <cell r="E90" t="str">
            <v>AMOS JOSE DO NASCIMENTO ALVES</v>
          </cell>
          <cell r="F90" t="str">
            <v>3 - Administrativo</v>
          </cell>
          <cell r="G90" t="str">
            <v>5174-10</v>
          </cell>
          <cell r="H90" t="str">
            <v>07/2026</v>
          </cell>
          <cell r="I90">
            <v>0</v>
          </cell>
          <cell r="J90">
            <v>133.8528</v>
          </cell>
          <cell r="K90">
            <v>0</v>
          </cell>
          <cell r="L90">
            <v>0</v>
          </cell>
          <cell r="M90">
            <v>0</v>
          </cell>
          <cell r="O90">
            <v>0</v>
          </cell>
          <cell r="R90">
            <v>151.08235173869568</v>
          </cell>
          <cell r="S90">
            <v>100.03</v>
          </cell>
          <cell r="U90">
            <v>0</v>
          </cell>
          <cell r="X90" t="str">
            <v>-</v>
          </cell>
          <cell r="Y90">
            <v>0</v>
          </cell>
          <cell r="AB90" t="str">
            <v>-</v>
          </cell>
        </row>
        <row r="91">
          <cell r="C91" t="str">
            <v>HOSPITAL PELÓPIDAS SILVEIRA - CG Nº 017/2022</v>
          </cell>
          <cell r="E91" t="str">
            <v>ANA CARLA BARBOSA CABRAL</v>
          </cell>
          <cell r="F91" t="str">
            <v>2 - Outros Profissionais da Saúde</v>
          </cell>
          <cell r="G91" t="str">
            <v>3222-05</v>
          </cell>
          <cell r="H91" t="str">
            <v>07/2026</v>
          </cell>
          <cell r="I91">
            <v>0</v>
          </cell>
          <cell r="J91">
            <v>270.60000000000002</v>
          </cell>
          <cell r="K91">
            <v>0</v>
          </cell>
          <cell r="L91">
            <v>0</v>
          </cell>
          <cell r="M91">
            <v>32.42</v>
          </cell>
          <cell r="O91">
            <v>2.5399999999999996</v>
          </cell>
          <cell r="R91">
            <v>280.23440951005443</v>
          </cell>
          <cell r="S91">
            <v>80.400000000000006</v>
          </cell>
          <cell r="U91">
            <v>0</v>
          </cell>
          <cell r="X91" t="str">
            <v>-</v>
          </cell>
          <cell r="Y91">
            <v>0</v>
          </cell>
          <cell r="AB91" t="str">
            <v>-</v>
          </cell>
        </row>
        <row r="92">
          <cell r="C92" t="str">
            <v>HOSPITAL PELÓPIDAS SILVEIRA - CG Nº 017/2022</v>
          </cell>
          <cell r="E92" t="str">
            <v>ANA CARLA CONCEICAO DE LIMA</v>
          </cell>
          <cell r="F92" t="str">
            <v>2 - Outros Profissionais da Saúde</v>
          </cell>
          <cell r="G92" t="str">
            <v>3222-05</v>
          </cell>
          <cell r="H92" t="str">
            <v>07/2026</v>
          </cell>
          <cell r="I92">
            <v>0</v>
          </cell>
          <cell r="J92">
            <v>277.9984</v>
          </cell>
          <cell r="K92">
            <v>0</v>
          </cell>
          <cell r="L92">
            <v>0</v>
          </cell>
          <cell r="M92">
            <v>32.42</v>
          </cell>
          <cell r="O92">
            <v>2.5399999999999996</v>
          </cell>
          <cell r="R92">
            <v>151.08235173869568</v>
          </cell>
          <cell r="S92">
            <v>90.94</v>
          </cell>
          <cell r="U92">
            <v>0</v>
          </cell>
          <cell r="X92" t="str">
            <v>-</v>
          </cell>
          <cell r="Y92">
            <v>0</v>
          </cell>
          <cell r="AB92" t="str">
            <v>-</v>
          </cell>
        </row>
        <row r="93">
          <cell r="C93" t="str">
            <v>HOSPITAL PELÓPIDAS SILVEIRA - CG Nº 017/2022</v>
          </cell>
          <cell r="E93" t="str">
            <v>ANA CARLA DE OLIVEIRA COSTA</v>
          </cell>
          <cell r="F93" t="str">
            <v>2 - Outros Profissionais da Saúde</v>
          </cell>
          <cell r="G93" t="str">
            <v>3222-05</v>
          </cell>
          <cell r="H93" t="str">
            <v>07/2026</v>
          </cell>
          <cell r="I93">
            <v>0</v>
          </cell>
          <cell r="J93">
            <v>286.93759999999997</v>
          </cell>
          <cell r="K93">
            <v>0</v>
          </cell>
          <cell r="L93">
            <v>0</v>
          </cell>
          <cell r="M93">
            <v>0</v>
          </cell>
          <cell r="O93">
            <v>2.5399999999999996</v>
          </cell>
          <cell r="R93">
            <v>141.8572047550272</v>
          </cell>
          <cell r="S93">
            <v>92.07</v>
          </cell>
          <cell r="U93">
            <v>0</v>
          </cell>
          <cell r="X93" t="str">
            <v>-</v>
          </cell>
          <cell r="Y93">
            <v>0</v>
          </cell>
          <cell r="AB93" t="str">
            <v>-</v>
          </cell>
        </row>
        <row r="94">
          <cell r="C94" t="str">
            <v>HOSPITAL PELÓPIDAS SILVEIRA - CG Nº 017/2022</v>
          </cell>
          <cell r="E94" t="str">
            <v>ANA CARLA XAVIER DA SILVA</v>
          </cell>
          <cell r="F94" t="str">
            <v>3 - Administrativo</v>
          </cell>
          <cell r="G94" t="str">
            <v>5163-45</v>
          </cell>
          <cell r="H94" t="str">
            <v>07/2026</v>
          </cell>
          <cell r="I94">
            <v>0</v>
          </cell>
          <cell r="J94">
            <v>218.65199999999999</v>
          </cell>
          <cell r="K94">
            <v>0</v>
          </cell>
          <cell r="L94">
            <v>0</v>
          </cell>
          <cell r="M94">
            <v>0</v>
          </cell>
          <cell r="O94">
            <v>30.5</v>
          </cell>
          <cell r="R94">
            <v>298.68470347739139</v>
          </cell>
          <cell r="S94">
            <v>81.23</v>
          </cell>
          <cell r="U94">
            <v>0</v>
          </cell>
          <cell r="X94" t="str">
            <v>-</v>
          </cell>
          <cell r="Y94">
            <v>0</v>
          </cell>
          <cell r="AB94" t="str">
            <v>-</v>
          </cell>
        </row>
        <row r="95">
          <cell r="C95" t="str">
            <v>HOSPITAL PELÓPIDAS SILVEIRA - CG Nº 017/2022</v>
          </cell>
          <cell r="E95" t="str">
            <v>ANA CAROLINA CARLOS DE ARAUJO BONFIM</v>
          </cell>
          <cell r="F95" t="str">
            <v>2 - Outros Profissionais da Saúde</v>
          </cell>
          <cell r="G95" t="str">
            <v>2235-05</v>
          </cell>
          <cell r="H95" t="str">
            <v>07/2026</v>
          </cell>
          <cell r="I95">
            <v>0</v>
          </cell>
          <cell r="J95">
            <v>501.928</v>
          </cell>
          <cell r="K95">
            <v>0</v>
          </cell>
          <cell r="L95">
            <v>0</v>
          </cell>
          <cell r="M95">
            <v>3.59</v>
          </cell>
          <cell r="O95">
            <v>5.3199999999999994</v>
          </cell>
          <cell r="R95">
            <v>0</v>
          </cell>
          <cell r="S95">
            <v>0</v>
          </cell>
          <cell r="U95">
            <v>112.24</v>
          </cell>
          <cell r="X95" t="str">
            <v>Auxílio creche</v>
          </cell>
          <cell r="Y95">
            <v>0</v>
          </cell>
          <cell r="AB95" t="str">
            <v>-</v>
          </cell>
        </row>
        <row r="96">
          <cell r="C96" t="str">
            <v>HOSPITAL PELÓPIDAS SILVEIRA - CG Nº 017/2022</v>
          </cell>
          <cell r="E96" t="str">
            <v>ANA CAROLINA DE LEMOS SOARES PATRIOTA FERRAO</v>
          </cell>
          <cell r="F96" t="str">
            <v>2 - Outros Profissionais da Saúde</v>
          </cell>
          <cell r="G96" t="str">
            <v>2235-05</v>
          </cell>
          <cell r="H96" t="str">
            <v>07/2026</v>
          </cell>
          <cell r="I96">
            <v>0</v>
          </cell>
          <cell r="J96">
            <v>560.60640000000001</v>
          </cell>
          <cell r="K96">
            <v>0</v>
          </cell>
          <cell r="L96">
            <v>0</v>
          </cell>
          <cell r="M96">
            <v>0</v>
          </cell>
          <cell r="O96">
            <v>5.3199999999999994</v>
          </cell>
          <cell r="R96">
            <v>0</v>
          </cell>
          <cell r="S96">
            <v>0</v>
          </cell>
          <cell r="U96">
            <v>0</v>
          </cell>
          <cell r="X96" t="str">
            <v>-</v>
          </cell>
          <cell r="Y96">
            <v>0</v>
          </cell>
          <cell r="AB96" t="str">
            <v>-</v>
          </cell>
        </row>
        <row r="97">
          <cell r="C97" t="str">
            <v>HOSPITAL PELÓPIDAS SILVEIRA - CG Nº 017/2022</v>
          </cell>
          <cell r="E97" t="str">
            <v>ANA CAROLINA PAIVA FERREIRA</v>
          </cell>
          <cell r="F97" t="str">
            <v>2 - Outros Profissionais da Saúde</v>
          </cell>
          <cell r="G97" t="str">
            <v>2235-05</v>
          </cell>
          <cell r="H97" t="str">
            <v>07/2026</v>
          </cell>
          <cell r="I97">
            <v>0</v>
          </cell>
          <cell r="J97">
            <v>608.62480000000005</v>
          </cell>
          <cell r="K97">
            <v>0</v>
          </cell>
          <cell r="L97">
            <v>0</v>
          </cell>
          <cell r="M97">
            <v>0</v>
          </cell>
          <cell r="O97">
            <v>5.3199999999999994</v>
          </cell>
          <cell r="R97">
            <v>0</v>
          </cell>
          <cell r="S97">
            <v>0</v>
          </cell>
          <cell r="U97">
            <v>0</v>
          </cell>
          <cell r="X97" t="str">
            <v>-</v>
          </cell>
          <cell r="Y97">
            <v>0</v>
          </cell>
          <cell r="AB97" t="str">
            <v>-</v>
          </cell>
        </row>
        <row r="98">
          <cell r="C98" t="str">
            <v>HOSPITAL PELÓPIDAS SILVEIRA - CG Nº 017/2022</v>
          </cell>
          <cell r="E98" t="str">
            <v>ANA CAROLINE SILVA DE ARAUJO</v>
          </cell>
          <cell r="F98" t="str">
            <v>3 - Administrativo</v>
          </cell>
          <cell r="G98" t="str">
            <v>4110-10</v>
          </cell>
          <cell r="H98" t="str">
            <v>07/2026</v>
          </cell>
          <cell r="I98">
            <v>0</v>
          </cell>
          <cell r="J98">
            <v>21.613399999999999</v>
          </cell>
          <cell r="K98">
            <v>0</v>
          </cell>
          <cell r="L98">
            <v>0</v>
          </cell>
          <cell r="M98">
            <v>0</v>
          </cell>
          <cell r="O98">
            <v>30.5</v>
          </cell>
          <cell r="R98">
            <v>0</v>
          </cell>
          <cell r="S98">
            <v>0</v>
          </cell>
          <cell r="U98">
            <v>0</v>
          </cell>
          <cell r="X98" t="str">
            <v>-</v>
          </cell>
          <cell r="Y98">
            <v>0</v>
          </cell>
          <cell r="AB98" t="str">
            <v>-</v>
          </cell>
        </row>
        <row r="99">
          <cell r="C99" t="str">
            <v>HOSPITAL PELÓPIDAS SILVEIRA - CG Nº 017/2022</v>
          </cell>
          <cell r="E99" t="str">
            <v>ANA CECILIA AZEVEDO DE FARIAS</v>
          </cell>
          <cell r="F99" t="str">
            <v>2 - Outros Profissionais da Saúde</v>
          </cell>
          <cell r="G99" t="str">
            <v>2236-05</v>
          </cell>
          <cell r="H99" t="str">
            <v>07/2026</v>
          </cell>
          <cell r="I99">
            <v>0</v>
          </cell>
          <cell r="J99">
            <v>241.2784</v>
          </cell>
          <cell r="K99">
            <v>0</v>
          </cell>
          <cell r="L99">
            <v>0</v>
          </cell>
          <cell r="M99">
            <v>0</v>
          </cell>
          <cell r="O99">
            <v>5.3199999999999994</v>
          </cell>
          <cell r="R99">
            <v>0</v>
          </cell>
          <cell r="S99">
            <v>0</v>
          </cell>
          <cell r="U99">
            <v>0</v>
          </cell>
          <cell r="X99" t="str">
            <v>-</v>
          </cell>
          <cell r="Y99">
            <v>0</v>
          </cell>
          <cell r="AB99" t="str">
            <v>-</v>
          </cell>
        </row>
        <row r="100">
          <cell r="C100" t="str">
            <v>HOSPITAL PELÓPIDAS SILVEIRA - CG Nº 017/2022</v>
          </cell>
          <cell r="E100" t="str">
            <v>ANA CLARA DE MELO PEREIRA CARVALHO</v>
          </cell>
          <cell r="F100" t="str">
            <v>2 - Outros Profissionais da Saúde</v>
          </cell>
          <cell r="G100" t="str">
            <v>2235-05</v>
          </cell>
          <cell r="H100" t="str">
            <v>07/2026</v>
          </cell>
          <cell r="I100">
            <v>0</v>
          </cell>
          <cell r="J100">
            <v>441.2328</v>
          </cell>
          <cell r="K100">
            <v>0</v>
          </cell>
          <cell r="L100">
            <v>0</v>
          </cell>
          <cell r="M100">
            <v>0</v>
          </cell>
          <cell r="O100">
            <v>5.3199999999999994</v>
          </cell>
          <cell r="R100">
            <v>0</v>
          </cell>
          <cell r="S100">
            <v>0</v>
          </cell>
          <cell r="U100">
            <v>0</v>
          </cell>
          <cell r="X100" t="str">
            <v>-</v>
          </cell>
          <cell r="Y100">
            <v>0</v>
          </cell>
          <cell r="AB100" t="str">
            <v>-</v>
          </cell>
        </row>
        <row r="101">
          <cell r="C101" t="str">
            <v>HOSPITAL PELÓPIDAS SILVEIRA - CG Nº 017/2022</v>
          </cell>
          <cell r="E101" t="str">
            <v>ANA CLAUDIA CIRILO DO CARMO</v>
          </cell>
          <cell r="F101" t="str">
            <v>3 - Administrativo</v>
          </cell>
          <cell r="G101" t="str">
            <v>4110-10</v>
          </cell>
          <cell r="H101" t="str">
            <v>07/2026</v>
          </cell>
          <cell r="I101">
            <v>0</v>
          </cell>
          <cell r="J101">
            <v>134.76159999999999</v>
          </cell>
          <cell r="K101">
            <v>0</v>
          </cell>
          <cell r="L101">
            <v>0</v>
          </cell>
          <cell r="M101">
            <v>33.340000000000003</v>
          </cell>
          <cell r="O101">
            <v>30.5</v>
          </cell>
          <cell r="R101">
            <v>409.3864672814131</v>
          </cell>
          <cell r="S101">
            <v>100.03</v>
          </cell>
          <cell r="U101">
            <v>0</v>
          </cell>
          <cell r="X101" t="str">
            <v>-</v>
          </cell>
          <cell r="Y101">
            <v>0</v>
          </cell>
          <cell r="AB101" t="str">
            <v>-</v>
          </cell>
        </row>
        <row r="102">
          <cell r="C102" t="str">
            <v>HOSPITAL PELÓPIDAS SILVEIRA - CG Nº 017/2022</v>
          </cell>
          <cell r="E102" t="str">
            <v>ANA CLAUDIA SANTOS CHAGAS</v>
          </cell>
          <cell r="F102" t="str">
            <v>3 - Administrativo</v>
          </cell>
          <cell r="G102" t="str">
            <v>4110-10</v>
          </cell>
          <cell r="H102" t="str">
            <v>07/2026</v>
          </cell>
          <cell r="I102">
            <v>0</v>
          </cell>
          <cell r="J102">
            <v>162.3904</v>
          </cell>
          <cell r="K102">
            <v>0</v>
          </cell>
          <cell r="L102">
            <v>0</v>
          </cell>
          <cell r="M102">
            <v>0</v>
          </cell>
          <cell r="O102">
            <v>30.5</v>
          </cell>
          <cell r="R102">
            <v>307.90985046105982</v>
          </cell>
          <cell r="S102">
            <v>100.03</v>
          </cell>
          <cell r="U102">
            <v>0</v>
          </cell>
          <cell r="X102" t="str">
            <v>-</v>
          </cell>
          <cell r="Y102">
            <v>0</v>
          </cell>
          <cell r="AB102" t="str">
            <v>-</v>
          </cell>
        </row>
        <row r="103">
          <cell r="C103" t="str">
            <v>HOSPITAL PELÓPIDAS SILVEIRA - CG Nº 017/2022</v>
          </cell>
          <cell r="E103" t="str">
            <v>ANA CRISTINA DUARTE</v>
          </cell>
          <cell r="F103" t="str">
            <v>2 - Outros Profissionais da Saúde</v>
          </cell>
          <cell r="G103" t="str">
            <v>3222-05</v>
          </cell>
          <cell r="H103" t="str">
            <v>07/2026</v>
          </cell>
          <cell r="I103">
            <v>0</v>
          </cell>
          <cell r="J103">
            <v>0.27839999999999998</v>
          </cell>
          <cell r="K103">
            <v>0</v>
          </cell>
          <cell r="L103">
            <v>0</v>
          </cell>
          <cell r="M103">
            <v>0</v>
          </cell>
          <cell r="O103">
            <v>2.5399999999999996</v>
          </cell>
          <cell r="R103">
            <v>21.930293967336961</v>
          </cell>
          <cell r="S103">
            <v>0</v>
          </cell>
          <cell r="U103">
            <v>0</v>
          </cell>
          <cell r="X103" t="str">
            <v>-</v>
          </cell>
          <cell r="Y103">
            <v>0</v>
          </cell>
          <cell r="AB103" t="str">
            <v>-</v>
          </cell>
        </row>
        <row r="104">
          <cell r="C104" t="str">
            <v>HOSPITAL PELÓPIDAS SILVEIRA - CG Nº 017/2022</v>
          </cell>
          <cell r="E104" t="str">
            <v>ANA CRISTINA PAULINO MARTINS</v>
          </cell>
          <cell r="F104" t="str">
            <v>3 - Administrativo</v>
          </cell>
          <cell r="G104" t="str">
            <v>2613-05</v>
          </cell>
          <cell r="H104" t="str">
            <v>07/2026</v>
          </cell>
          <cell r="I104">
            <v>0</v>
          </cell>
          <cell r="J104">
            <v>497.93520000000001</v>
          </cell>
          <cell r="K104">
            <v>0</v>
          </cell>
          <cell r="L104">
            <v>0</v>
          </cell>
          <cell r="M104">
            <v>0</v>
          </cell>
          <cell r="O104">
            <v>30.5</v>
          </cell>
          <cell r="R104">
            <v>0</v>
          </cell>
          <cell r="S104">
            <v>0</v>
          </cell>
          <cell r="U104">
            <v>0</v>
          </cell>
          <cell r="X104" t="str">
            <v>-</v>
          </cell>
          <cell r="Y104">
            <v>0</v>
          </cell>
          <cell r="AB104" t="str">
            <v>-</v>
          </cell>
        </row>
        <row r="105">
          <cell r="C105" t="str">
            <v>HOSPITAL PELÓPIDAS SILVEIRA - CG Nº 017/2022</v>
          </cell>
          <cell r="E105" t="str">
            <v>ANA FLAVIA LIMA DA COSTA</v>
          </cell>
          <cell r="F105" t="str">
            <v>2 - Outros Profissionais da Saúde</v>
          </cell>
          <cell r="G105" t="str">
            <v>3222-05</v>
          </cell>
          <cell r="H105" t="str">
            <v>07/2026</v>
          </cell>
          <cell r="I105">
            <v>0</v>
          </cell>
          <cell r="J105">
            <v>297.86959999999999</v>
          </cell>
          <cell r="K105">
            <v>0</v>
          </cell>
          <cell r="L105">
            <v>0</v>
          </cell>
          <cell r="M105">
            <v>32.42</v>
          </cell>
          <cell r="O105">
            <v>2.5399999999999996</v>
          </cell>
          <cell r="R105">
            <v>0</v>
          </cell>
          <cell r="S105">
            <v>0</v>
          </cell>
          <cell r="U105">
            <v>0</v>
          </cell>
          <cell r="X105" t="str">
            <v>-</v>
          </cell>
          <cell r="Y105">
            <v>0</v>
          </cell>
          <cell r="AB105" t="str">
            <v>-</v>
          </cell>
        </row>
        <row r="106">
          <cell r="C106" t="str">
            <v>HOSPITAL PELÓPIDAS SILVEIRA - CG Nº 017/2022</v>
          </cell>
          <cell r="E106" t="str">
            <v>ANA KARLA DO NASCIMENTO</v>
          </cell>
          <cell r="F106" t="str">
            <v>3 - Administrativo</v>
          </cell>
          <cell r="G106" t="str">
            <v>5143-20</v>
          </cell>
          <cell r="H106" t="str">
            <v>07/2026</v>
          </cell>
          <cell r="I106">
            <v>0</v>
          </cell>
          <cell r="J106">
            <v>279.87040000000002</v>
          </cell>
          <cell r="K106">
            <v>0</v>
          </cell>
          <cell r="L106">
            <v>0</v>
          </cell>
          <cell r="M106">
            <v>33.340000000000003</v>
          </cell>
          <cell r="O106">
            <v>30.5</v>
          </cell>
          <cell r="R106">
            <v>280.23440951005443</v>
          </cell>
          <cell r="S106">
            <v>100.03</v>
          </cell>
          <cell r="U106">
            <v>0</v>
          </cell>
          <cell r="X106" t="str">
            <v>-</v>
          </cell>
          <cell r="Y106">
            <v>0</v>
          </cell>
          <cell r="AB106" t="str">
            <v>-</v>
          </cell>
        </row>
        <row r="107">
          <cell r="C107" t="str">
            <v>HOSPITAL PELÓPIDAS SILVEIRA - CG Nº 017/2022</v>
          </cell>
          <cell r="E107" t="str">
            <v>ANA KAROLYNE DINIZ DE ARRUDA</v>
          </cell>
          <cell r="F107" t="str">
            <v>2 - Outros Profissionais da Saúde</v>
          </cell>
          <cell r="G107" t="str">
            <v>2235-05</v>
          </cell>
          <cell r="H107" t="str">
            <v>07/2026</v>
          </cell>
          <cell r="I107">
            <v>0</v>
          </cell>
          <cell r="J107">
            <v>485.27440000000001</v>
          </cell>
          <cell r="K107">
            <v>0</v>
          </cell>
          <cell r="L107">
            <v>0</v>
          </cell>
          <cell r="M107">
            <v>0</v>
          </cell>
          <cell r="O107">
            <v>5.3199999999999994</v>
          </cell>
          <cell r="R107">
            <v>0</v>
          </cell>
          <cell r="S107">
            <v>0</v>
          </cell>
          <cell r="U107">
            <v>0</v>
          </cell>
          <cell r="X107" t="str">
            <v>-</v>
          </cell>
          <cell r="Y107">
            <v>0</v>
          </cell>
          <cell r="AB107" t="str">
            <v>-</v>
          </cell>
        </row>
        <row r="108">
          <cell r="C108" t="str">
            <v>HOSPITAL PELÓPIDAS SILVEIRA - CG Nº 017/2022</v>
          </cell>
          <cell r="E108" t="str">
            <v>ANA LAIS FREIRE ROCHA</v>
          </cell>
          <cell r="F108" t="str">
            <v>2 - Outros Profissionais da Saúde</v>
          </cell>
          <cell r="G108" t="str">
            <v>2236-05</v>
          </cell>
          <cell r="H108" t="str">
            <v>07/2026</v>
          </cell>
          <cell r="I108">
            <v>0</v>
          </cell>
          <cell r="J108">
            <v>238.2184</v>
          </cell>
          <cell r="K108">
            <v>0</v>
          </cell>
          <cell r="L108">
            <v>0</v>
          </cell>
          <cell r="M108">
            <v>2.8</v>
          </cell>
          <cell r="O108">
            <v>5.3199999999999994</v>
          </cell>
          <cell r="R108">
            <v>0</v>
          </cell>
          <cell r="S108">
            <v>111.94</v>
          </cell>
          <cell r="U108">
            <v>0</v>
          </cell>
          <cell r="X108" t="str">
            <v>-</v>
          </cell>
          <cell r="Y108">
            <v>0</v>
          </cell>
          <cell r="AB108" t="str">
            <v>-</v>
          </cell>
        </row>
        <row r="109">
          <cell r="C109" t="str">
            <v>HOSPITAL PELÓPIDAS SILVEIRA - CG Nº 017/2022</v>
          </cell>
          <cell r="E109" t="str">
            <v>ANA LARISSA DE SOUZA LIMA</v>
          </cell>
          <cell r="F109" t="str">
            <v>2 - Outros Profissionais da Saúde</v>
          </cell>
          <cell r="G109" t="str">
            <v>3222-05</v>
          </cell>
          <cell r="H109" t="str">
            <v>07/2026</v>
          </cell>
          <cell r="I109">
            <v>0</v>
          </cell>
          <cell r="J109">
            <v>357.42160000000001</v>
          </cell>
          <cell r="K109">
            <v>0</v>
          </cell>
          <cell r="L109">
            <v>0</v>
          </cell>
          <cell r="M109">
            <v>0</v>
          </cell>
          <cell r="O109">
            <v>2.5399999999999996</v>
          </cell>
          <cell r="R109">
            <v>0</v>
          </cell>
          <cell r="S109">
            <v>0</v>
          </cell>
          <cell r="U109">
            <v>0</v>
          </cell>
          <cell r="X109" t="str">
            <v>-</v>
          </cell>
          <cell r="Y109">
            <v>0</v>
          </cell>
          <cell r="AB109" t="str">
            <v>-</v>
          </cell>
        </row>
        <row r="110">
          <cell r="C110" t="str">
            <v>HOSPITAL PELÓPIDAS SILVEIRA - CG Nº 017/2022</v>
          </cell>
          <cell r="E110" t="str">
            <v>ANA LIGIA FEITOSA BEZERRA</v>
          </cell>
          <cell r="F110" t="str">
            <v>3 - Administrativo</v>
          </cell>
          <cell r="G110" t="str">
            <v>4131-15</v>
          </cell>
          <cell r="H110" t="str">
            <v>07/2026</v>
          </cell>
          <cell r="I110">
            <v>0</v>
          </cell>
          <cell r="J110">
            <v>172.4392</v>
          </cell>
          <cell r="K110">
            <v>0</v>
          </cell>
          <cell r="L110">
            <v>0</v>
          </cell>
          <cell r="M110">
            <v>0</v>
          </cell>
          <cell r="O110">
            <v>30.5</v>
          </cell>
          <cell r="R110">
            <v>307.90985046105982</v>
          </cell>
          <cell r="S110">
            <v>144</v>
          </cell>
          <cell r="U110">
            <v>0</v>
          </cell>
          <cell r="X110" t="str">
            <v>-</v>
          </cell>
          <cell r="Y110">
            <v>0</v>
          </cell>
          <cell r="AB110" t="str">
            <v>-</v>
          </cell>
        </row>
        <row r="111">
          <cell r="C111" t="str">
            <v>HOSPITAL PELÓPIDAS SILVEIRA - CG Nº 017/2022</v>
          </cell>
          <cell r="E111" t="str">
            <v xml:space="preserve">ANA LUCIA DA SILVA </v>
          </cell>
          <cell r="F111" t="str">
            <v>3 - Administrativo</v>
          </cell>
          <cell r="G111" t="str">
            <v>5163-45</v>
          </cell>
          <cell r="H111" t="str">
            <v>07/2026</v>
          </cell>
          <cell r="I111">
            <v>0</v>
          </cell>
          <cell r="J111">
            <v>158.55119999999999</v>
          </cell>
          <cell r="K111">
            <v>0</v>
          </cell>
          <cell r="L111">
            <v>0</v>
          </cell>
          <cell r="M111">
            <v>33.340000000000003</v>
          </cell>
          <cell r="O111">
            <v>30.5</v>
          </cell>
          <cell r="R111">
            <v>298.68470347739139</v>
          </cell>
          <cell r="S111">
            <v>100.03</v>
          </cell>
          <cell r="U111">
            <v>0</v>
          </cell>
          <cell r="X111" t="str">
            <v>-</v>
          </cell>
          <cell r="Y111">
            <v>0</v>
          </cell>
          <cell r="AB111" t="str">
            <v>-</v>
          </cell>
        </row>
        <row r="112">
          <cell r="C112" t="str">
            <v>HOSPITAL PELÓPIDAS SILVEIRA - CG Nº 017/2022</v>
          </cell>
          <cell r="E112" t="str">
            <v>ANA LUCIA FAUSTINO DE SOUZA</v>
          </cell>
          <cell r="F112" t="str">
            <v>3 - Administrativo</v>
          </cell>
          <cell r="G112" t="str">
            <v>5134-30</v>
          </cell>
          <cell r="H112" t="str">
            <v>07/2026</v>
          </cell>
          <cell r="I112">
            <v>0</v>
          </cell>
          <cell r="J112">
            <v>162.83439999999999</v>
          </cell>
          <cell r="K112">
            <v>0</v>
          </cell>
          <cell r="L112">
            <v>0</v>
          </cell>
          <cell r="M112">
            <v>33.340000000000003</v>
          </cell>
          <cell r="O112">
            <v>30.5</v>
          </cell>
          <cell r="R112">
            <v>298.68470347739139</v>
          </cell>
          <cell r="S112">
            <v>91.97</v>
          </cell>
          <cell r="U112">
            <v>0</v>
          </cell>
          <cell r="X112" t="str">
            <v>-</v>
          </cell>
          <cell r="Y112">
            <v>0</v>
          </cell>
          <cell r="AB112" t="str">
            <v>-</v>
          </cell>
        </row>
        <row r="113">
          <cell r="C113" t="str">
            <v>HOSPITAL PELÓPIDAS SILVEIRA - CG Nº 017/2022</v>
          </cell>
          <cell r="E113" t="str">
            <v>ANA MARIA MENDES DA SILVA</v>
          </cell>
          <cell r="F113" t="str">
            <v>2 - Outros Profissionais da Saúde</v>
          </cell>
          <cell r="G113" t="str">
            <v>3222-05</v>
          </cell>
          <cell r="H113" t="str">
            <v>07/2026</v>
          </cell>
          <cell r="I113">
            <v>0</v>
          </cell>
          <cell r="J113">
            <v>295.7688</v>
          </cell>
          <cell r="K113">
            <v>0</v>
          </cell>
          <cell r="L113">
            <v>0</v>
          </cell>
          <cell r="M113">
            <v>0</v>
          </cell>
          <cell r="O113">
            <v>2.5399999999999996</v>
          </cell>
          <cell r="R113">
            <v>0</v>
          </cell>
          <cell r="S113">
            <v>0</v>
          </cell>
          <cell r="U113">
            <v>0</v>
          </cell>
          <cell r="X113" t="str">
            <v>-</v>
          </cell>
          <cell r="Y113">
            <v>0</v>
          </cell>
          <cell r="AB113" t="str">
            <v>-</v>
          </cell>
        </row>
        <row r="114">
          <cell r="C114" t="str">
            <v>HOSPITAL PELÓPIDAS SILVEIRA - CG Nº 017/2022</v>
          </cell>
          <cell r="E114" t="str">
            <v>ANA MUNIQUE TRAVASSO DA SILVA</v>
          </cell>
          <cell r="F114" t="str">
            <v>2 - Outros Profissionais da Saúde</v>
          </cell>
          <cell r="G114" t="str">
            <v>2235-05</v>
          </cell>
          <cell r="H114" t="str">
            <v>07/2026</v>
          </cell>
          <cell r="I114">
            <v>0</v>
          </cell>
          <cell r="J114">
            <v>502.12720000000002</v>
          </cell>
          <cell r="K114">
            <v>0</v>
          </cell>
          <cell r="L114">
            <v>0</v>
          </cell>
          <cell r="M114">
            <v>3.59</v>
          </cell>
          <cell r="O114">
            <v>5.3199999999999994</v>
          </cell>
          <cell r="R114">
            <v>0</v>
          </cell>
          <cell r="S114">
            <v>0</v>
          </cell>
          <cell r="U114">
            <v>120.26</v>
          </cell>
          <cell r="X114" t="str">
            <v>Auxílio creche</v>
          </cell>
          <cell r="Y114">
            <v>0</v>
          </cell>
          <cell r="AB114" t="str">
            <v>-</v>
          </cell>
        </row>
        <row r="115">
          <cell r="C115" t="str">
            <v>HOSPITAL PELÓPIDAS SILVEIRA - CG Nº 017/2022</v>
          </cell>
          <cell r="E115" t="str">
            <v>ANA PAULA ALMEIDA PEREIRA</v>
          </cell>
          <cell r="F115" t="str">
            <v>2 - Outros Profissionais da Saúde</v>
          </cell>
          <cell r="G115" t="str">
            <v>5211-30</v>
          </cell>
          <cell r="H115" t="str">
            <v>07/2026</v>
          </cell>
          <cell r="I115">
            <v>0</v>
          </cell>
          <cell r="J115">
            <v>203.46960000000001</v>
          </cell>
          <cell r="K115">
            <v>0</v>
          </cell>
          <cell r="L115">
            <v>0</v>
          </cell>
          <cell r="M115">
            <v>36.82</v>
          </cell>
          <cell r="O115">
            <v>30.5</v>
          </cell>
          <cell r="R115">
            <v>298.68470347739139</v>
          </cell>
          <cell r="S115">
            <v>99.41</v>
          </cell>
          <cell r="U115">
            <v>145.88999999999999</v>
          </cell>
          <cell r="X115" t="str">
            <v>Auxílio creche</v>
          </cell>
          <cell r="Y115">
            <v>0</v>
          </cell>
          <cell r="AB115" t="str">
            <v>-</v>
          </cell>
        </row>
        <row r="116">
          <cell r="C116" t="str">
            <v>HOSPITAL PELÓPIDAS SILVEIRA - CG Nº 017/2022</v>
          </cell>
          <cell r="E116" t="str">
            <v>ANA PAULA ARAUJO DE CARVALHO</v>
          </cell>
          <cell r="F116" t="str">
            <v>2 - Outros Profissionais da Saúde</v>
          </cell>
          <cell r="G116" t="str">
            <v>2235-05</v>
          </cell>
          <cell r="H116" t="str">
            <v>07/2026</v>
          </cell>
          <cell r="I116">
            <v>0</v>
          </cell>
          <cell r="J116">
            <v>454.83679999999998</v>
          </cell>
          <cell r="K116">
            <v>0</v>
          </cell>
          <cell r="L116">
            <v>0</v>
          </cell>
          <cell r="M116">
            <v>3.59</v>
          </cell>
          <cell r="O116">
            <v>5.3199999999999994</v>
          </cell>
          <cell r="R116">
            <v>0</v>
          </cell>
          <cell r="S116">
            <v>0</v>
          </cell>
          <cell r="U116">
            <v>0</v>
          </cell>
          <cell r="X116" t="str">
            <v>-</v>
          </cell>
          <cell r="Y116">
            <v>0</v>
          </cell>
          <cell r="AB116" t="str">
            <v>-</v>
          </cell>
        </row>
        <row r="117">
          <cell r="C117" t="str">
            <v>HOSPITAL PELÓPIDAS SILVEIRA - CG Nº 017/2022</v>
          </cell>
          <cell r="E117" t="str">
            <v>ANA PAULA DE FREITAS</v>
          </cell>
          <cell r="F117" t="str">
            <v>2 - Outros Profissionais da Saúde</v>
          </cell>
          <cell r="G117" t="str">
            <v>5152-05</v>
          </cell>
          <cell r="H117" t="str">
            <v>07/2026</v>
          </cell>
          <cell r="I117">
            <v>0</v>
          </cell>
          <cell r="J117">
            <v>157.03120000000001</v>
          </cell>
          <cell r="K117">
            <v>0</v>
          </cell>
          <cell r="L117">
            <v>0</v>
          </cell>
          <cell r="M117">
            <v>32.42</v>
          </cell>
          <cell r="O117">
            <v>33.04</v>
          </cell>
          <cell r="R117">
            <v>141.8572047550272</v>
          </cell>
          <cell r="S117">
            <v>97.26</v>
          </cell>
          <cell r="U117">
            <v>0</v>
          </cell>
          <cell r="X117" t="str">
            <v>-</v>
          </cell>
          <cell r="Y117">
            <v>0</v>
          </cell>
          <cell r="AB117" t="str">
            <v>-</v>
          </cell>
        </row>
        <row r="118">
          <cell r="C118" t="str">
            <v>HOSPITAL PELÓPIDAS SILVEIRA - CG Nº 017/2022</v>
          </cell>
          <cell r="E118" t="str">
            <v>ANA PAULA FERNANDES DE AQUINO SILVA</v>
          </cell>
          <cell r="F118" t="str">
            <v>2 - Outros Profissionais da Saúde</v>
          </cell>
          <cell r="G118" t="str">
            <v>3222-05</v>
          </cell>
          <cell r="H118" t="str">
            <v>07/2026</v>
          </cell>
          <cell r="I118">
            <v>0</v>
          </cell>
          <cell r="J118">
            <v>335.96159999999998</v>
          </cell>
          <cell r="K118">
            <v>0</v>
          </cell>
          <cell r="L118">
            <v>0</v>
          </cell>
          <cell r="M118">
            <v>0</v>
          </cell>
          <cell r="O118">
            <v>2.5399999999999996</v>
          </cell>
          <cell r="R118">
            <v>280.23440951005443</v>
          </cell>
          <cell r="S118">
            <v>88.83</v>
          </cell>
          <cell r="U118">
            <v>0</v>
          </cell>
          <cell r="X118" t="str">
            <v>-</v>
          </cell>
          <cell r="Y118">
            <v>0</v>
          </cell>
          <cell r="AB118" t="str">
            <v>-</v>
          </cell>
        </row>
        <row r="119">
          <cell r="C119" t="str">
            <v>HOSPITAL PELÓPIDAS SILVEIRA - CG Nº 017/2022</v>
          </cell>
          <cell r="E119" t="str">
            <v>ANA PAULA FERRAZ DO NASCIMENTO</v>
          </cell>
          <cell r="F119" t="str">
            <v>2 - Outros Profissionais da Saúde</v>
          </cell>
          <cell r="G119" t="str">
            <v>3222-05</v>
          </cell>
          <cell r="H119" t="str">
            <v>07/2026</v>
          </cell>
          <cell r="I119">
            <v>0</v>
          </cell>
          <cell r="J119">
            <v>299.56720000000001</v>
          </cell>
          <cell r="K119">
            <v>0</v>
          </cell>
          <cell r="L119">
            <v>0</v>
          </cell>
          <cell r="M119">
            <v>0</v>
          </cell>
          <cell r="O119">
            <v>2.5399999999999996</v>
          </cell>
          <cell r="R119">
            <v>298.68470347739139</v>
          </cell>
          <cell r="S119">
            <v>92.07</v>
          </cell>
          <cell r="U119">
            <v>0</v>
          </cell>
          <cell r="X119" t="str">
            <v>-</v>
          </cell>
          <cell r="Y119">
            <v>0</v>
          </cell>
          <cell r="AB119" t="str">
            <v>-</v>
          </cell>
        </row>
        <row r="120">
          <cell r="C120" t="str">
            <v>HOSPITAL PELÓPIDAS SILVEIRA - CG Nº 017/2022</v>
          </cell>
          <cell r="E120" t="str">
            <v>ANA PAULA MARIA VITAL DE SOUZA</v>
          </cell>
          <cell r="F120" t="str">
            <v>2 - Outros Profissionais da Saúde</v>
          </cell>
          <cell r="G120" t="str">
            <v>3222-05</v>
          </cell>
          <cell r="H120" t="str">
            <v>07/2026</v>
          </cell>
          <cell r="I120">
            <v>0</v>
          </cell>
          <cell r="J120">
            <v>282.23439999999999</v>
          </cell>
          <cell r="K120">
            <v>0</v>
          </cell>
          <cell r="L120">
            <v>0</v>
          </cell>
          <cell r="M120">
            <v>32.42</v>
          </cell>
          <cell r="O120">
            <v>2.5399999999999996</v>
          </cell>
          <cell r="R120">
            <v>280.23440951005443</v>
          </cell>
          <cell r="S120">
            <v>94.67</v>
          </cell>
          <cell r="U120">
            <v>0</v>
          </cell>
          <cell r="X120" t="str">
            <v>-</v>
          </cell>
          <cell r="Y120">
            <v>0</v>
          </cell>
          <cell r="AB120" t="str">
            <v>-</v>
          </cell>
        </row>
        <row r="121">
          <cell r="C121" t="str">
            <v>HOSPITAL PELÓPIDAS SILVEIRA - CG Nº 017/2022</v>
          </cell>
          <cell r="E121" t="str">
            <v>ANA PAULA MORENO SILVA RODRIGUES</v>
          </cell>
          <cell r="F121" t="str">
            <v>3 - Administrativo</v>
          </cell>
          <cell r="G121" t="str">
            <v>5143-20</v>
          </cell>
          <cell r="H121" t="str">
            <v>07/2026</v>
          </cell>
          <cell r="I121">
            <v>0</v>
          </cell>
          <cell r="J121">
            <v>174.5856</v>
          </cell>
          <cell r="K121">
            <v>0</v>
          </cell>
          <cell r="L121">
            <v>0</v>
          </cell>
          <cell r="M121">
            <v>0</v>
          </cell>
          <cell r="O121">
            <v>30.5</v>
          </cell>
          <cell r="R121">
            <v>298.68470347739139</v>
          </cell>
          <cell r="S121">
            <v>89.01</v>
          </cell>
          <cell r="U121">
            <v>0</v>
          </cell>
          <cell r="X121" t="str">
            <v>-</v>
          </cell>
          <cell r="Y121">
            <v>0</v>
          </cell>
          <cell r="AB121" t="str">
            <v>-</v>
          </cell>
        </row>
        <row r="122">
          <cell r="C122" t="str">
            <v>HOSPITAL PELÓPIDAS SILVEIRA - CG Nº 017/2022</v>
          </cell>
          <cell r="E122" t="str">
            <v>ANA PAULA PATRICIA DA SILVA LIMA</v>
          </cell>
          <cell r="F122" t="str">
            <v>2 - Outros Profissionais da Saúde</v>
          </cell>
          <cell r="G122" t="str">
            <v>3222-05</v>
          </cell>
          <cell r="H122" t="str">
            <v>07/2026</v>
          </cell>
          <cell r="I122">
            <v>0</v>
          </cell>
          <cell r="J122">
            <v>306.29840000000002</v>
          </cell>
          <cell r="K122">
            <v>0</v>
          </cell>
          <cell r="L122">
            <v>0</v>
          </cell>
          <cell r="M122">
            <v>0</v>
          </cell>
          <cell r="O122">
            <v>2.5399999999999996</v>
          </cell>
          <cell r="R122">
            <v>0</v>
          </cell>
          <cell r="S122">
            <v>0</v>
          </cell>
          <cell r="U122">
            <v>0</v>
          </cell>
          <cell r="X122" t="str">
            <v>-</v>
          </cell>
          <cell r="Y122">
            <v>0</v>
          </cell>
          <cell r="AB122" t="str">
            <v>-</v>
          </cell>
        </row>
        <row r="123">
          <cell r="C123" t="str">
            <v>HOSPITAL PELÓPIDAS SILVEIRA - CG Nº 017/2022</v>
          </cell>
          <cell r="E123" t="str">
            <v>ANA PRISCILA DA SILVA</v>
          </cell>
          <cell r="F123" t="str">
            <v>3 - Administrativo</v>
          </cell>
          <cell r="G123" t="str">
            <v>4110-10</v>
          </cell>
          <cell r="H123" t="str">
            <v>07/2026</v>
          </cell>
          <cell r="I123">
            <v>0</v>
          </cell>
          <cell r="J123">
            <v>128.84880000000001</v>
          </cell>
          <cell r="K123">
            <v>0</v>
          </cell>
          <cell r="L123">
            <v>0</v>
          </cell>
          <cell r="M123">
            <v>33.340000000000003</v>
          </cell>
          <cell r="O123">
            <v>30.5</v>
          </cell>
          <cell r="R123">
            <v>141.8572047550272</v>
          </cell>
          <cell r="S123">
            <v>96.7</v>
          </cell>
          <cell r="U123">
            <v>156.69999999999999</v>
          </cell>
          <cell r="X123" t="str">
            <v>Auxílio creche</v>
          </cell>
          <cell r="Y123">
            <v>0</v>
          </cell>
          <cell r="AB123" t="str">
            <v>-</v>
          </cell>
        </row>
        <row r="124">
          <cell r="C124" t="str">
            <v>HOSPITAL PELÓPIDAS SILVEIRA - CG Nº 017/2022</v>
          </cell>
          <cell r="E124" t="str">
            <v>ANA PRISCYLA SILVA DE ALMEIDA</v>
          </cell>
          <cell r="F124" t="str">
            <v>2 - Outros Profissionais da Saúde</v>
          </cell>
          <cell r="G124" t="str">
            <v>3222-05</v>
          </cell>
          <cell r="H124" t="str">
            <v>07/2026</v>
          </cell>
          <cell r="I124">
            <v>0</v>
          </cell>
          <cell r="J124">
            <v>322.42320000000001</v>
          </cell>
          <cell r="K124">
            <v>0</v>
          </cell>
          <cell r="L124">
            <v>0</v>
          </cell>
          <cell r="M124">
            <v>32.42</v>
          </cell>
          <cell r="O124">
            <v>2.5399999999999996</v>
          </cell>
          <cell r="R124">
            <v>12.705146983668481</v>
          </cell>
          <cell r="S124">
            <v>95.89</v>
          </cell>
          <cell r="U124">
            <v>0</v>
          </cell>
          <cell r="X124" t="str">
            <v>-</v>
          </cell>
          <cell r="Y124">
            <v>0</v>
          </cell>
          <cell r="AB124" t="str">
            <v>-</v>
          </cell>
        </row>
        <row r="125">
          <cell r="C125" t="str">
            <v>HOSPITAL PELÓPIDAS SILVEIRA - CG Nº 017/2022</v>
          </cell>
          <cell r="E125" t="str">
            <v>ANA SANTANA MONTEIRO DE ARAUJO MEDEIROS</v>
          </cell>
          <cell r="F125" t="str">
            <v>2 - Outros Profissionais da Saúde</v>
          </cell>
          <cell r="G125" t="str">
            <v>3222-05</v>
          </cell>
          <cell r="H125" t="str">
            <v>07/2026</v>
          </cell>
          <cell r="I125">
            <v>0</v>
          </cell>
          <cell r="J125">
            <v>285.84399999999999</v>
          </cell>
          <cell r="K125">
            <v>0</v>
          </cell>
          <cell r="L125">
            <v>0</v>
          </cell>
          <cell r="M125">
            <v>32.42</v>
          </cell>
          <cell r="O125">
            <v>2.5399999999999996</v>
          </cell>
          <cell r="R125">
            <v>224.88352760804349</v>
          </cell>
          <cell r="S125">
            <v>90.94</v>
          </cell>
          <cell r="U125">
            <v>0</v>
          </cell>
          <cell r="X125" t="str">
            <v>-</v>
          </cell>
          <cell r="Y125">
            <v>0</v>
          </cell>
          <cell r="AB125" t="str">
            <v>-</v>
          </cell>
        </row>
        <row r="126">
          <cell r="C126" t="str">
            <v>HOSPITAL PELÓPIDAS SILVEIRA - CG Nº 017/2022</v>
          </cell>
          <cell r="E126" t="str">
            <v>ANA TRIELLE DO NASCIMENTO DINIZ</v>
          </cell>
          <cell r="F126" t="str">
            <v>2 - Outros Profissionais da Saúde</v>
          </cell>
          <cell r="G126" t="str">
            <v>2235-05</v>
          </cell>
          <cell r="H126" t="str">
            <v>07/2026</v>
          </cell>
          <cell r="I126">
            <v>0</v>
          </cell>
          <cell r="J126">
            <v>413.1352</v>
          </cell>
          <cell r="K126">
            <v>0</v>
          </cell>
          <cell r="L126">
            <v>0</v>
          </cell>
          <cell r="M126">
            <v>2.79</v>
          </cell>
          <cell r="O126">
            <v>5.3199999999999994</v>
          </cell>
          <cell r="R126">
            <v>0</v>
          </cell>
          <cell r="S126">
            <v>0</v>
          </cell>
          <cell r="U126">
            <v>0</v>
          </cell>
          <cell r="X126" t="str">
            <v>-</v>
          </cell>
          <cell r="Y126">
            <v>0</v>
          </cell>
          <cell r="AB126" t="str">
            <v>-</v>
          </cell>
        </row>
        <row r="127">
          <cell r="C127" t="str">
            <v>HOSPITAL PELÓPIDAS SILVEIRA - CG Nº 017/2022</v>
          </cell>
          <cell r="E127" t="str">
            <v>ANA VIRGINIA GOMES MONTEIRO</v>
          </cell>
          <cell r="F127" t="str">
            <v>3 - Administrativo</v>
          </cell>
          <cell r="G127" t="str">
            <v>4131-15</v>
          </cell>
          <cell r="H127" t="str">
            <v>07/2026</v>
          </cell>
          <cell r="I127">
            <v>0</v>
          </cell>
          <cell r="J127">
            <v>162.3152</v>
          </cell>
          <cell r="K127">
            <v>0</v>
          </cell>
          <cell r="L127">
            <v>0</v>
          </cell>
          <cell r="M127">
            <v>0</v>
          </cell>
          <cell r="O127">
            <v>30.5</v>
          </cell>
          <cell r="R127">
            <v>0</v>
          </cell>
          <cell r="S127">
            <v>0</v>
          </cell>
          <cell r="U127">
            <v>0</v>
          </cell>
          <cell r="X127" t="str">
            <v>-</v>
          </cell>
          <cell r="Y127">
            <v>0</v>
          </cell>
          <cell r="AB127" t="str">
            <v>-</v>
          </cell>
        </row>
        <row r="128">
          <cell r="C128" t="str">
            <v>HOSPITAL PELÓPIDAS SILVEIRA - CG Nº 017/2022</v>
          </cell>
          <cell r="E128" t="str">
            <v>ANALU MARIA DO NASCIMENTO</v>
          </cell>
          <cell r="F128" t="str">
            <v>2 - Outros Profissionais da Saúde</v>
          </cell>
          <cell r="G128" t="str">
            <v>3222-05</v>
          </cell>
          <cell r="H128" t="str">
            <v>07/2026</v>
          </cell>
          <cell r="I128">
            <v>0</v>
          </cell>
          <cell r="J128">
            <v>305.27120000000002</v>
          </cell>
          <cell r="K128">
            <v>0</v>
          </cell>
          <cell r="L128">
            <v>0</v>
          </cell>
          <cell r="M128">
            <v>0</v>
          </cell>
          <cell r="O128">
            <v>2.5399999999999996</v>
          </cell>
          <cell r="R128">
            <v>12.705146983668481</v>
          </cell>
          <cell r="S128">
            <v>98.48</v>
          </cell>
          <cell r="U128">
            <v>0</v>
          </cell>
          <cell r="X128" t="str">
            <v>-</v>
          </cell>
          <cell r="Y128">
            <v>0</v>
          </cell>
          <cell r="AB128" t="str">
            <v>-</v>
          </cell>
        </row>
        <row r="129">
          <cell r="C129" t="str">
            <v>HOSPITAL PELÓPIDAS SILVEIRA - CG Nº 017/2022</v>
          </cell>
          <cell r="E129" t="str">
            <v>ANATALIA TEIXEIRA DA SILVA RODRIGUES</v>
          </cell>
          <cell r="F129" t="str">
            <v>2 - Outros Profissionais da Saúde</v>
          </cell>
          <cell r="G129" t="str">
            <v>2237-10</v>
          </cell>
          <cell r="H129" t="str">
            <v>07/2026</v>
          </cell>
          <cell r="I129">
            <v>0</v>
          </cell>
          <cell r="J129">
            <v>584.58000000000004</v>
          </cell>
          <cell r="K129">
            <v>0</v>
          </cell>
          <cell r="L129">
            <v>0</v>
          </cell>
          <cell r="M129">
            <v>0</v>
          </cell>
          <cell r="O129">
            <v>2.5399999999999996</v>
          </cell>
          <cell r="R129">
            <v>409.3864672814131</v>
          </cell>
          <cell r="S129">
            <v>0</v>
          </cell>
          <cell r="U129">
            <v>0</v>
          </cell>
          <cell r="X129" t="str">
            <v>-</v>
          </cell>
          <cell r="Y129">
            <v>0</v>
          </cell>
          <cell r="AB129" t="str">
            <v>-</v>
          </cell>
        </row>
        <row r="130">
          <cell r="C130" t="str">
            <v>HOSPITAL PELÓPIDAS SILVEIRA - CG Nº 017/2022</v>
          </cell>
          <cell r="E130" t="str">
            <v>ANATILDE CRISTINA SILVA DA COSTA</v>
          </cell>
          <cell r="F130" t="str">
            <v>2 - Outros Profissionais da Saúde</v>
          </cell>
          <cell r="G130" t="str">
            <v>3222-05</v>
          </cell>
          <cell r="H130" t="str">
            <v>07/2026</v>
          </cell>
          <cell r="I130">
            <v>0</v>
          </cell>
          <cell r="J130">
            <v>309.22800000000001</v>
          </cell>
          <cell r="K130">
            <v>0</v>
          </cell>
          <cell r="L130">
            <v>0</v>
          </cell>
          <cell r="M130">
            <v>0</v>
          </cell>
          <cell r="O130">
            <v>0</v>
          </cell>
          <cell r="R130">
            <v>151.08235173869568</v>
          </cell>
          <cell r="S130">
            <v>97.26</v>
          </cell>
          <cell r="U130">
            <v>0</v>
          </cell>
          <cell r="X130" t="str">
            <v>-</v>
          </cell>
          <cell r="Y130">
            <v>0</v>
          </cell>
          <cell r="AB130" t="str">
            <v>-</v>
          </cell>
        </row>
        <row r="131">
          <cell r="C131" t="str">
            <v>HOSPITAL PELÓPIDAS SILVEIRA - CG Nº 017/2022</v>
          </cell>
          <cell r="E131" t="str">
            <v>ANDERSON BARBOSA SIQUEIRA</v>
          </cell>
          <cell r="F131" t="str">
            <v>3 - Administrativo</v>
          </cell>
          <cell r="G131" t="str">
            <v>5143-20</v>
          </cell>
          <cell r="H131" t="str">
            <v>07/2026</v>
          </cell>
          <cell r="I131">
            <v>0</v>
          </cell>
          <cell r="J131">
            <v>214.18799999999999</v>
          </cell>
          <cell r="K131">
            <v>0</v>
          </cell>
          <cell r="L131">
            <v>0</v>
          </cell>
          <cell r="M131">
            <v>33.340000000000003</v>
          </cell>
          <cell r="O131">
            <v>35.82</v>
          </cell>
          <cell r="R131">
            <v>0</v>
          </cell>
          <cell r="S131">
            <v>100.03</v>
          </cell>
          <cell r="U131">
            <v>0</v>
          </cell>
          <cell r="X131" t="str">
            <v>-</v>
          </cell>
          <cell r="Y131">
            <v>0</v>
          </cell>
          <cell r="AB131" t="str">
            <v>-</v>
          </cell>
        </row>
        <row r="132">
          <cell r="C132" t="str">
            <v>HOSPITAL PELÓPIDAS SILVEIRA - CG Nº 017/2022</v>
          </cell>
          <cell r="E132" t="str">
            <v>ANDERSON JUNIO PEREIRA DA SILVA PAES</v>
          </cell>
          <cell r="F132" t="str">
            <v>2 - Outros Profissionais da Saúde</v>
          </cell>
          <cell r="G132" t="str">
            <v>2235-05</v>
          </cell>
          <cell r="H132" t="str">
            <v>07/2026</v>
          </cell>
          <cell r="I132">
            <v>0</v>
          </cell>
          <cell r="J132">
            <v>443.54559999999998</v>
          </cell>
          <cell r="K132">
            <v>0</v>
          </cell>
          <cell r="L132">
            <v>0</v>
          </cell>
          <cell r="M132">
            <v>0</v>
          </cell>
          <cell r="O132">
            <v>0</v>
          </cell>
          <cell r="R132">
            <v>0</v>
          </cell>
          <cell r="S132">
            <v>0</v>
          </cell>
          <cell r="U132">
            <v>0</v>
          </cell>
          <cell r="X132" t="str">
            <v>-</v>
          </cell>
          <cell r="Y132">
            <v>0</v>
          </cell>
          <cell r="AB132" t="str">
            <v>-</v>
          </cell>
        </row>
        <row r="133">
          <cell r="C133" t="str">
            <v>HOSPITAL PELÓPIDAS SILVEIRA - CG Nº 017/2022</v>
          </cell>
          <cell r="E133" t="str">
            <v>ANDERSON KLEYTON DE MOURA FERREIRA</v>
          </cell>
          <cell r="F133" t="str">
            <v>3 - Administrativo</v>
          </cell>
          <cell r="G133" t="str">
            <v>5132-20</v>
          </cell>
          <cell r="H133" t="str">
            <v>07/2026</v>
          </cell>
          <cell r="I133">
            <v>0</v>
          </cell>
          <cell r="J133">
            <v>180.57040000000001</v>
          </cell>
          <cell r="K133">
            <v>0</v>
          </cell>
          <cell r="L133">
            <v>0</v>
          </cell>
          <cell r="M133">
            <v>0</v>
          </cell>
          <cell r="O133">
            <v>0</v>
          </cell>
          <cell r="R133">
            <v>0</v>
          </cell>
          <cell r="S133">
            <v>115.98</v>
          </cell>
          <cell r="U133">
            <v>0</v>
          </cell>
          <cell r="X133" t="str">
            <v>-</v>
          </cell>
          <cell r="Y133">
            <v>0</v>
          </cell>
          <cell r="AB133" t="str">
            <v>-</v>
          </cell>
        </row>
        <row r="134">
          <cell r="C134" t="str">
            <v>HOSPITAL PELÓPIDAS SILVEIRA - CG Nº 017/2022</v>
          </cell>
          <cell r="E134" t="str">
            <v>ANDRE AMARO CAVALCANTI</v>
          </cell>
          <cell r="F134" t="str">
            <v>3 - Administrativo</v>
          </cell>
          <cell r="G134" t="str">
            <v>5163-45</v>
          </cell>
          <cell r="H134" t="str">
            <v>07/2026</v>
          </cell>
          <cell r="I134">
            <v>0</v>
          </cell>
          <cell r="J134">
            <v>159.73599999999999</v>
          </cell>
          <cell r="K134">
            <v>0</v>
          </cell>
          <cell r="L134">
            <v>0</v>
          </cell>
          <cell r="M134">
            <v>33.340000000000003</v>
          </cell>
          <cell r="O134">
            <v>35.82</v>
          </cell>
          <cell r="R134">
            <v>0</v>
          </cell>
          <cell r="S134">
            <v>0</v>
          </cell>
          <cell r="U134">
            <v>0</v>
          </cell>
          <cell r="X134" t="str">
            <v>-</v>
          </cell>
          <cell r="Y134">
            <v>0</v>
          </cell>
          <cell r="AB134" t="str">
            <v>-</v>
          </cell>
        </row>
        <row r="135">
          <cell r="C135" t="str">
            <v>HOSPITAL PELÓPIDAS SILVEIRA - CG Nº 017/2022</v>
          </cell>
          <cell r="E135" t="str">
            <v>ANDRE DA SILVA SANTOS</v>
          </cell>
          <cell r="F135" t="str">
            <v>2 - Outros Profissionais da Saúde</v>
          </cell>
          <cell r="G135" t="str">
            <v>2235-05</v>
          </cell>
          <cell r="H135" t="str">
            <v>07/2026</v>
          </cell>
          <cell r="I135">
            <v>0</v>
          </cell>
          <cell r="J135">
            <v>653.31600000000003</v>
          </cell>
          <cell r="K135">
            <v>0</v>
          </cell>
          <cell r="L135">
            <v>0</v>
          </cell>
          <cell r="M135">
            <v>3.33</v>
          </cell>
          <cell r="O135">
            <v>0</v>
          </cell>
          <cell r="R135">
            <v>298.68470347739139</v>
          </cell>
          <cell r="S135">
            <v>0</v>
          </cell>
          <cell r="U135">
            <v>0</v>
          </cell>
          <cell r="X135" t="str">
            <v>-</v>
          </cell>
          <cell r="Y135">
            <v>0</v>
          </cell>
          <cell r="AB135" t="str">
            <v>-</v>
          </cell>
        </row>
        <row r="136">
          <cell r="C136" t="str">
            <v>HOSPITAL PELÓPIDAS SILVEIRA - CG Nº 017/2022</v>
          </cell>
          <cell r="E136" t="str">
            <v>ANDRE FILIPE TAVARES DA SILVA</v>
          </cell>
          <cell r="F136" t="str">
            <v>3 - Administrativo</v>
          </cell>
          <cell r="G136" t="str">
            <v>5174-10</v>
          </cell>
          <cell r="H136" t="str">
            <v>07/2026</v>
          </cell>
          <cell r="I136">
            <v>0</v>
          </cell>
          <cell r="J136">
            <v>128.9272</v>
          </cell>
          <cell r="K136">
            <v>0</v>
          </cell>
          <cell r="L136">
            <v>0</v>
          </cell>
          <cell r="M136">
            <v>33.340000000000003</v>
          </cell>
          <cell r="O136">
            <v>33.04</v>
          </cell>
          <cell r="R136">
            <v>0</v>
          </cell>
          <cell r="S136">
            <v>93.36</v>
          </cell>
          <cell r="U136">
            <v>0</v>
          </cell>
          <cell r="X136" t="str">
            <v>-</v>
          </cell>
          <cell r="Y136">
            <v>0</v>
          </cell>
          <cell r="AB136" t="str">
            <v>-</v>
          </cell>
        </row>
        <row r="137">
          <cell r="C137" t="str">
            <v>HOSPITAL PELÓPIDAS SILVEIRA - CG Nº 017/2022</v>
          </cell>
          <cell r="E137" t="str">
            <v>ANDRE LUIZ DE SOUZA</v>
          </cell>
          <cell r="F137" t="str">
            <v>2 - Outros Profissionais da Saúde</v>
          </cell>
          <cell r="G137" t="str">
            <v>3222-05</v>
          </cell>
          <cell r="H137" t="str">
            <v>07/2026</v>
          </cell>
          <cell r="I137">
            <v>0</v>
          </cell>
          <cell r="J137">
            <v>276.7088</v>
          </cell>
          <cell r="K137">
            <v>0</v>
          </cell>
          <cell r="L137">
            <v>0</v>
          </cell>
          <cell r="M137">
            <v>32.42</v>
          </cell>
          <cell r="O137">
            <v>0</v>
          </cell>
          <cell r="R137">
            <v>151.08235173869568</v>
          </cell>
          <cell r="S137">
            <v>0</v>
          </cell>
          <cell r="U137">
            <v>0</v>
          </cell>
          <cell r="X137" t="str">
            <v>-</v>
          </cell>
          <cell r="Y137">
            <v>0</v>
          </cell>
          <cell r="AB137" t="str">
            <v>-</v>
          </cell>
        </row>
        <row r="138">
          <cell r="C138" t="str">
            <v>HOSPITAL PELÓPIDAS SILVEIRA - CG Nº 017/2022</v>
          </cell>
          <cell r="E138" t="str">
            <v>ANDRE LUIZ FERREIRA DE BARROS</v>
          </cell>
          <cell r="F138" t="str">
            <v>2 - Outros Profissionais da Saúde</v>
          </cell>
          <cell r="G138" t="str">
            <v>5151-10</v>
          </cell>
          <cell r="H138" t="str">
            <v>07/2026</v>
          </cell>
          <cell r="I138">
            <v>0</v>
          </cell>
          <cell r="J138">
            <v>179.5872</v>
          </cell>
          <cell r="K138">
            <v>0</v>
          </cell>
          <cell r="L138">
            <v>0</v>
          </cell>
          <cell r="M138">
            <v>33.340000000000003</v>
          </cell>
          <cell r="O138">
            <v>30.5</v>
          </cell>
          <cell r="R138">
            <v>0</v>
          </cell>
          <cell r="S138">
            <v>100.03</v>
          </cell>
          <cell r="U138">
            <v>0</v>
          </cell>
          <cell r="X138" t="str">
            <v>-</v>
          </cell>
          <cell r="Y138">
            <v>0</v>
          </cell>
          <cell r="AB138" t="str">
            <v>-</v>
          </cell>
        </row>
        <row r="139">
          <cell r="C139" t="str">
            <v>HOSPITAL PELÓPIDAS SILVEIRA - CG Nº 017/2022</v>
          </cell>
          <cell r="E139" t="str">
            <v>ANDRE LUIZ MEDEIROS SOUTO MAIOR</v>
          </cell>
          <cell r="F139" t="str">
            <v>3 - Administrativo</v>
          </cell>
          <cell r="G139" t="str">
            <v>1422-05</v>
          </cell>
          <cell r="H139" t="str">
            <v>07/2026</v>
          </cell>
          <cell r="I139">
            <v>0</v>
          </cell>
          <cell r="J139">
            <v>378.43119999999999</v>
          </cell>
          <cell r="K139">
            <v>0</v>
          </cell>
          <cell r="L139">
            <v>0</v>
          </cell>
          <cell r="M139">
            <v>44</v>
          </cell>
          <cell r="O139">
            <v>35.82</v>
          </cell>
          <cell r="R139">
            <v>0</v>
          </cell>
          <cell r="S139">
            <v>0</v>
          </cell>
          <cell r="U139">
            <v>0</v>
          </cell>
          <cell r="X139" t="str">
            <v>-</v>
          </cell>
          <cell r="Y139">
            <v>0</v>
          </cell>
          <cell r="AB139" t="str">
            <v>-</v>
          </cell>
        </row>
        <row r="140">
          <cell r="C140" t="str">
            <v>HOSPITAL PELÓPIDAS SILVEIRA - CG Nº 017/2022</v>
          </cell>
          <cell r="E140" t="str">
            <v>ANDREA BRITO SILVA SEVERO</v>
          </cell>
          <cell r="F140" t="str">
            <v>2 - Outros Profissionais da Saúde</v>
          </cell>
          <cell r="G140" t="str">
            <v>2235-05</v>
          </cell>
          <cell r="H140" t="str">
            <v>07/2026</v>
          </cell>
          <cell r="I140">
            <v>0</v>
          </cell>
          <cell r="J140">
            <v>594.80719999999997</v>
          </cell>
          <cell r="K140">
            <v>0</v>
          </cell>
          <cell r="L140">
            <v>0</v>
          </cell>
          <cell r="M140">
            <v>0</v>
          </cell>
          <cell r="O140">
            <v>0</v>
          </cell>
          <cell r="R140">
            <v>141.8572047550272</v>
          </cell>
          <cell r="S140">
            <v>0</v>
          </cell>
          <cell r="U140">
            <v>0</v>
          </cell>
          <cell r="X140" t="str">
            <v>-</v>
          </cell>
          <cell r="Y140">
            <v>0</v>
          </cell>
          <cell r="AB140" t="str">
            <v>-</v>
          </cell>
        </row>
        <row r="141">
          <cell r="C141" t="str">
            <v>HOSPITAL PELÓPIDAS SILVEIRA - CG Nº 017/2022</v>
          </cell>
          <cell r="E141" t="str">
            <v>ANDREA CLAUDIA MOREIRA</v>
          </cell>
          <cell r="F141" t="str">
            <v>3 - Administrativo</v>
          </cell>
          <cell r="G141" t="str">
            <v>5143-20</v>
          </cell>
          <cell r="H141" t="str">
            <v>07/2026</v>
          </cell>
          <cell r="I141">
            <v>0</v>
          </cell>
          <cell r="J141">
            <v>185.16319999999999</v>
          </cell>
          <cell r="K141">
            <v>0</v>
          </cell>
          <cell r="L141">
            <v>0</v>
          </cell>
          <cell r="M141">
            <v>0</v>
          </cell>
          <cell r="O141">
            <v>30.5</v>
          </cell>
          <cell r="R141">
            <v>298.68470347739139</v>
          </cell>
          <cell r="S141">
            <v>100.03</v>
          </cell>
          <cell r="U141">
            <v>0</v>
          </cell>
          <cell r="X141" t="str">
            <v>-</v>
          </cell>
          <cell r="Y141">
            <v>0</v>
          </cell>
          <cell r="AB141" t="str">
            <v>-</v>
          </cell>
        </row>
        <row r="142">
          <cell r="C142" t="str">
            <v>HOSPITAL PELÓPIDAS SILVEIRA - CG Nº 017/2022</v>
          </cell>
          <cell r="E142" t="str">
            <v>ANDREA LUCIA NASCIMENTO DE SANTANA</v>
          </cell>
          <cell r="F142" t="str">
            <v>2 - Outros Profissionais da Saúde</v>
          </cell>
          <cell r="G142" t="str">
            <v>5211-30</v>
          </cell>
          <cell r="H142" t="str">
            <v>07/2026</v>
          </cell>
          <cell r="I142">
            <v>0</v>
          </cell>
          <cell r="J142">
            <v>166.01599999999999</v>
          </cell>
          <cell r="K142">
            <v>0</v>
          </cell>
          <cell r="L142">
            <v>0</v>
          </cell>
          <cell r="M142">
            <v>0</v>
          </cell>
          <cell r="O142">
            <v>33.04</v>
          </cell>
          <cell r="R142">
            <v>280.23440951005443</v>
          </cell>
          <cell r="S142">
            <v>110.45</v>
          </cell>
          <cell r="U142">
            <v>0</v>
          </cell>
          <cell r="X142" t="str">
            <v>-</v>
          </cell>
          <cell r="Y142">
            <v>0</v>
          </cell>
          <cell r="AB142" t="str">
            <v>-</v>
          </cell>
        </row>
        <row r="143">
          <cell r="C143" t="str">
            <v>HOSPITAL PELÓPIDAS SILVEIRA - CG Nº 017/2022</v>
          </cell>
          <cell r="E143" t="str">
            <v>ANDREA PATRICIA SANTOS PEREIRA</v>
          </cell>
          <cell r="F143" t="str">
            <v>2 - Outros Profissionais da Saúde</v>
          </cell>
          <cell r="G143" t="str">
            <v>3222-05</v>
          </cell>
          <cell r="H143" t="str">
            <v>07/2026</v>
          </cell>
          <cell r="I143">
            <v>0</v>
          </cell>
          <cell r="J143">
            <v>261.98160000000001</v>
          </cell>
          <cell r="K143">
            <v>0</v>
          </cell>
          <cell r="L143">
            <v>0</v>
          </cell>
          <cell r="M143">
            <v>32.42</v>
          </cell>
          <cell r="O143">
            <v>0</v>
          </cell>
          <cell r="R143">
            <v>141.8572047550272</v>
          </cell>
          <cell r="S143">
            <v>84.26</v>
          </cell>
          <cell r="U143">
            <v>0</v>
          </cell>
          <cell r="X143" t="str">
            <v>-</v>
          </cell>
          <cell r="Y143">
            <v>0</v>
          </cell>
          <cell r="AB143" t="str">
            <v>-</v>
          </cell>
        </row>
        <row r="144">
          <cell r="C144" t="str">
            <v>HOSPITAL PELÓPIDAS SILVEIRA - CG Nº 017/2022</v>
          </cell>
          <cell r="E144" t="str">
            <v>ANDREA SEVERO DA SILVA</v>
          </cell>
          <cell r="F144" t="str">
            <v>3 - Administrativo</v>
          </cell>
          <cell r="G144" t="str">
            <v>5143-20</v>
          </cell>
          <cell r="H144" t="str">
            <v>07/2026</v>
          </cell>
          <cell r="I144">
            <v>0</v>
          </cell>
          <cell r="J144">
            <v>185.24719999999999</v>
          </cell>
          <cell r="K144">
            <v>0</v>
          </cell>
          <cell r="L144">
            <v>0</v>
          </cell>
          <cell r="M144">
            <v>0</v>
          </cell>
          <cell r="O144">
            <v>35.82</v>
          </cell>
          <cell r="R144">
            <v>0</v>
          </cell>
          <cell r="S144">
            <v>100.03</v>
          </cell>
          <cell r="U144">
            <v>0</v>
          </cell>
          <cell r="X144" t="str">
            <v>-</v>
          </cell>
          <cell r="Y144">
            <v>0</v>
          </cell>
          <cell r="AB144" t="str">
            <v>-</v>
          </cell>
        </row>
        <row r="145">
          <cell r="C145" t="str">
            <v>HOSPITAL PELÓPIDAS SILVEIRA - CG Nº 017/2022</v>
          </cell>
          <cell r="E145" t="str">
            <v>ANDREI LUIZ SALES TEIXEIRA</v>
          </cell>
          <cell r="F145" t="str">
            <v>2 - Outros Profissionais da Saúde</v>
          </cell>
          <cell r="G145" t="str">
            <v>2236-05</v>
          </cell>
          <cell r="H145" t="str">
            <v>07/2026</v>
          </cell>
          <cell r="I145">
            <v>0</v>
          </cell>
          <cell r="J145">
            <v>282.02800000000002</v>
          </cell>
          <cell r="K145">
            <v>0</v>
          </cell>
          <cell r="L145">
            <v>0</v>
          </cell>
          <cell r="M145">
            <v>3.06</v>
          </cell>
          <cell r="O145">
            <v>2.5399999999999996</v>
          </cell>
          <cell r="R145">
            <v>0</v>
          </cell>
          <cell r="S145">
            <v>0</v>
          </cell>
          <cell r="U145">
            <v>0</v>
          </cell>
          <cell r="X145" t="str">
            <v>-</v>
          </cell>
          <cell r="Y145">
            <v>0</v>
          </cell>
          <cell r="AB145" t="str">
            <v>-</v>
          </cell>
        </row>
        <row r="146">
          <cell r="C146" t="str">
            <v>HOSPITAL PELÓPIDAS SILVEIRA - CG Nº 017/2022</v>
          </cell>
          <cell r="E146" t="str">
            <v>ANDREIA JANINE ABOIM DO REGO LOBAO</v>
          </cell>
          <cell r="F146" t="str">
            <v>2 - Outros Profissionais da Saúde</v>
          </cell>
          <cell r="G146" t="str">
            <v>2237-10</v>
          </cell>
          <cell r="H146" t="str">
            <v>07/2026</v>
          </cell>
          <cell r="I146">
            <v>0</v>
          </cell>
          <cell r="J146">
            <v>441.28960000000001</v>
          </cell>
          <cell r="K146">
            <v>0</v>
          </cell>
          <cell r="L146">
            <v>0</v>
          </cell>
          <cell r="M146">
            <v>0</v>
          </cell>
          <cell r="O146">
            <v>2.5399999999999996</v>
          </cell>
          <cell r="R146">
            <v>280.23440951005443</v>
          </cell>
          <cell r="S146">
            <v>0</v>
          </cell>
          <cell r="U146">
            <v>0</v>
          </cell>
          <cell r="X146" t="str">
            <v>-</v>
          </cell>
          <cell r="Y146">
            <v>0</v>
          </cell>
          <cell r="AB146" t="str">
            <v>-</v>
          </cell>
        </row>
        <row r="147">
          <cell r="C147" t="str">
            <v>HOSPITAL PELÓPIDAS SILVEIRA - CG Nº 017/2022</v>
          </cell>
          <cell r="E147" t="str">
            <v>ANDREIA MARINA DOS SANTOS</v>
          </cell>
          <cell r="F147" t="str">
            <v>2 - Outros Profissionais da Saúde</v>
          </cell>
          <cell r="G147" t="str">
            <v>3222-05</v>
          </cell>
          <cell r="H147" t="str">
            <v>07/2026</v>
          </cell>
          <cell r="I147">
            <v>0</v>
          </cell>
          <cell r="J147">
            <v>309.03519999999997</v>
          </cell>
          <cell r="K147">
            <v>0</v>
          </cell>
          <cell r="L147">
            <v>0</v>
          </cell>
          <cell r="M147">
            <v>32.42</v>
          </cell>
          <cell r="O147">
            <v>2.5399999999999996</v>
          </cell>
          <cell r="R147">
            <v>151.08235173869568</v>
          </cell>
          <cell r="S147">
            <v>95.31</v>
          </cell>
          <cell r="U147">
            <v>0</v>
          </cell>
          <cell r="X147" t="str">
            <v>-</v>
          </cell>
          <cell r="Y147">
            <v>0</v>
          </cell>
          <cell r="AB147" t="str">
            <v>-</v>
          </cell>
        </row>
        <row r="148">
          <cell r="C148" t="str">
            <v>HOSPITAL PELÓPIDAS SILVEIRA - CG Nº 017/2022</v>
          </cell>
          <cell r="E148" t="str">
            <v>ANDREINA ALVES DA SILVA</v>
          </cell>
          <cell r="F148" t="str">
            <v>2 - Outros Profissionais da Saúde</v>
          </cell>
          <cell r="G148" t="str">
            <v>3222-05</v>
          </cell>
          <cell r="H148" t="str">
            <v>07/2026</v>
          </cell>
          <cell r="I148">
            <v>0</v>
          </cell>
          <cell r="J148">
            <v>311.73439999999999</v>
          </cell>
          <cell r="K148">
            <v>0</v>
          </cell>
          <cell r="L148">
            <v>0</v>
          </cell>
          <cell r="M148">
            <v>32.42</v>
          </cell>
          <cell r="O148">
            <v>2.5399999999999996</v>
          </cell>
          <cell r="R148">
            <v>151.08235173869568</v>
          </cell>
          <cell r="S148">
            <v>90.94</v>
          </cell>
          <cell r="U148">
            <v>0</v>
          </cell>
          <cell r="X148" t="str">
            <v>-</v>
          </cell>
          <cell r="Y148">
            <v>0</v>
          </cell>
          <cell r="AB148" t="str">
            <v>-</v>
          </cell>
        </row>
        <row r="149">
          <cell r="C149" t="str">
            <v>HOSPITAL PELÓPIDAS SILVEIRA - CG Nº 017/2022</v>
          </cell>
          <cell r="E149" t="str">
            <v>ANDRESA CRISTINA DA SILVA EVANGELISTA</v>
          </cell>
          <cell r="F149" t="str">
            <v>2 - Outros Profissionais da Saúde</v>
          </cell>
          <cell r="G149" t="str">
            <v>3222-05</v>
          </cell>
          <cell r="H149" t="str">
            <v>07/2026</v>
          </cell>
          <cell r="I149">
            <v>0</v>
          </cell>
          <cell r="J149">
            <v>316.16079999999999</v>
          </cell>
          <cell r="K149">
            <v>0</v>
          </cell>
          <cell r="L149">
            <v>0</v>
          </cell>
          <cell r="M149">
            <v>32.42</v>
          </cell>
          <cell r="O149">
            <v>2.5399999999999996</v>
          </cell>
          <cell r="R149">
            <v>0</v>
          </cell>
          <cell r="S149">
            <v>85.59</v>
          </cell>
          <cell r="U149">
            <v>81.02</v>
          </cell>
          <cell r="X149" t="str">
            <v>Auxílio creche</v>
          </cell>
          <cell r="Y149">
            <v>0</v>
          </cell>
          <cell r="AB149" t="str">
            <v>-</v>
          </cell>
        </row>
        <row r="150">
          <cell r="C150" t="str">
            <v>HOSPITAL PELÓPIDAS SILVEIRA - CG Nº 017/2022</v>
          </cell>
          <cell r="E150" t="str">
            <v>ANDREZA CARVALHO DA SILVA</v>
          </cell>
          <cell r="F150" t="str">
            <v>2 - Outros Profissionais da Saúde</v>
          </cell>
          <cell r="G150" t="str">
            <v>3222-05</v>
          </cell>
          <cell r="H150" t="str">
            <v>07/2026</v>
          </cell>
          <cell r="I150">
            <v>0</v>
          </cell>
          <cell r="J150">
            <v>261.37279999999998</v>
          </cell>
          <cell r="K150">
            <v>0</v>
          </cell>
          <cell r="L150">
            <v>0</v>
          </cell>
          <cell r="M150">
            <v>32.42</v>
          </cell>
          <cell r="O150">
            <v>0</v>
          </cell>
          <cell r="R150">
            <v>307.90985046105982</v>
          </cell>
          <cell r="S150">
            <v>0</v>
          </cell>
          <cell r="U150">
            <v>0</v>
          </cell>
          <cell r="X150" t="str">
            <v>-</v>
          </cell>
          <cell r="Y150">
            <v>0</v>
          </cell>
          <cell r="AB150" t="str">
            <v>-</v>
          </cell>
        </row>
        <row r="151">
          <cell r="C151" t="str">
            <v>HOSPITAL PELÓPIDAS SILVEIRA - CG Nº 017/2022</v>
          </cell>
          <cell r="E151" t="str">
            <v>ANDREZA DA CUNHA ROCHA</v>
          </cell>
          <cell r="F151" t="str">
            <v>2 - Outros Profissionais da Saúde</v>
          </cell>
          <cell r="G151" t="str">
            <v>2516-05</v>
          </cell>
          <cell r="H151" t="str">
            <v>07/2026</v>
          </cell>
          <cell r="I151">
            <v>0</v>
          </cell>
          <cell r="J151">
            <v>314.404</v>
          </cell>
          <cell r="K151">
            <v>0</v>
          </cell>
          <cell r="L151">
            <v>0</v>
          </cell>
          <cell r="M151">
            <v>44</v>
          </cell>
          <cell r="O151">
            <v>35.82</v>
          </cell>
          <cell r="R151">
            <v>4.5050163315187195</v>
          </cell>
          <cell r="S151">
            <v>148.58000000000001</v>
          </cell>
          <cell r="U151">
            <v>0</v>
          </cell>
          <cell r="X151" t="str">
            <v>-</v>
          </cell>
          <cell r="Y151">
            <v>0</v>
          </cell>
          <cell r="AB151" t="str">
            <v>-</v>
          </cell>
        </row>
        <row r="152">
          <cell r="C152" t="str">
            <v>HOSPITAL PELÓPIDAS SILVEIRA - CG Nº 017/2022</v>
          </cell>
          <cell r="E152" t="str">
            <v>ANDREZA SANTOS DE ARRUDA</v>
          </cell>
          <cell r="F152" t="str">
            <v>2 - Outros Profissionais da Saúde</v>
          </cell>
          <cell r="G152" t="str">
            <v>2235-05</v>
          </cell>
          <cell r="H152" t="str">
            <v>07/2026</v>
          </cell>
          <cell r="I152">
            <v>0</v>
          </cell>
          <cell r="J152">
            <v>497.12720000000002</v>
          </cell>
          <cell r="K152">
            <v>0</v>
          </cell>
          <cell r="L152">
            <v>0</v>
          </cell>
          <cell r="M152">
            <v>3.59</v>
          </cell>
          <cell r="O152">
            <v>0</v>
          </cell>
          <cell r="R152">
            <v>0</v>
          </cell>
          <cell r="S152">
            <v>144.65</v>
          </cell>
          <cell r="U152">
            <v>0</v>
          </cell>
          <cell r="X152" t="str">
            <v>-</v>
          </cell>
          <cell r="Y152">
            <v>0</v>
          </cell>
          <cell r="AB152" t="str">
            <v>-</v>
          </cell>
        </row>
        <row r="153">
          <cell r="C153" t="str">
            <v>HOSPITAL PELÓPIDAS SILVEIRA - CG Nº 017/2022</v>
          </cell>
          <cell r="E153" t="str">
            <v>ANGELA ROBERTA LESSA DE ANDRADE</v>
          </cell>
          <cell r="F153" t="str">
            <v>3 - Administrativo</v>
          </cell>
          <cell r="G153" t="str">
            <v>1426-05</v>
          </cell>
          <cell r="H153" t="str">
            <v>07/2026</v>
          </cell>
          <cell r="I153">
            <v>0</v>
          </cell>
          <cell r="J153">
            <v>514.11199999999997</v>
          </cell>
          <cell r="K153">
            <v>0</v>
          </cell>
          <cell r="L153">
            <v>0</v>
          </cell>
          <cell r="M153">
            <v>0</v>
          </cell>
          <cell r="O153">
            <v>33.04</v>
          </cell>
          <cell r="R153">
            <v>0</v>
          </cell>
          <cell r="S153">
            <v>0</v>
          </cell>
          <cell r="U153">
            <v>0</v>
          </cell>
          <cell r="X153" t="str">
            <v>-</v>
          </cell>
          <cell r="Y153">
            <v>0</v>
          </cell>
          <cell r="AB153" t="str">
            <v>-</v>
          </cell>
        </row>
        <row r="154">
          <cell r="C154" t="str">
            <v>HOSPITAL PELÓPIDAS SILVEIRA - CG Nº 017/2022</v>
          </cell>
          <cell r="E154" t="str">
            <v>ANGELE SANTOS PEDROSA PINHEIRO</v>
          </cell>
          <cell r="F154" t="str">
            <v>2 - Outros Profissionais da Saúde</v>
          </cell>
          <cell r="G154" t="str">
            <v>2234-05</v>
          </cell>
          <cell r="H154" t="str">
            <v>07/2026</v>
          </cell>
          <cell r="I154">
            <v>0</v>
          </cell>
          <cell r="J154">
            <v>507.41520000000003</v>
          </cell>
          <cell r="K154">
            <v>0</v>
          </cell>
          <cell r="L154">
            <v>0</v>
          </cell>
          <cell r="M154">
            <v>0</v>
          </cell>
          <cell r="O154">
            <v>0</v>
          </cell>
          <cell r="R154">
            <v>298.68470347739139</v>
          </cell>
          <cell r="S154">
            <v>0</v>
          </cell>
          <cell r="U154">
            <v>0</v>
          </cell>
          <cell r="X154" t="str">
            <v>-</v>
          </cell>
          <cell r="Y154">
            <v>0</v>
          </cell>
          <cell r="AB154" t="str">
            <v>-</v>
          </cell>
        </row>
        <row r="155">
          <cell r="C155" t="str">
            <v>HOSPITAL PELÓPIDAS SILVEIRA - CG Nº 017/2022</v>
          </cell>
          <cell r="E155" t="str">
            <v>ANNA BEATRIZ SANTOS DE OLIVEIRA</v>
          </cell>
          <cell r="F155" t="str">
            <v>2 - Outros Profissionais da Saúde</v>
          </cell>
          <cell r="G155" t="str">
            <v>5211-30</v>
          </cell>
          <cell r="H155" t="str">
            <v>07/2026</v>
          </cell>
          <cell r="I155">
            <v>0</v>
          </cell>
          <cell r="J155">
            <v>164.3424</v>
          </cell>
          <cell r="K155">
            <v>0</v>
          </cell>
          <cell r="L155">
            <v>0</v>
          </cell>
          <cell r="M155">
            <v>36.82</v>
          </cell>
          <cell r="O155">
            <v>35.82</v>
          </cell>
          <cell r="R155">
            <v>0</v>
          </cell>
          <cell r="S155">
            <v>110.45</v>
          </cell>
          <cell r="U155">
            <v>0</v>
          </cell>
          <cell r="X155" t="str">
            <v>-</v>
          </cell>
          <cell r="Y155">
            <v>0</v>
          </cell>
          <cell r="AB155" t="str">
            <v>-</v>
          </cell>
        </row>
        <row r="156">
          <cell r="C156" t="str">
            <v>HOSPITAL PELÓPIDAS SILVEIRA - CG Nº 017/2022</v>
          </cell>
          <cell r="E156" t="str">
            <v>ANTONIO CAMPOVERDE</v>
          </cell>
          <cell r="F156" t="str">
            <v>2 - Outros Profissionais da Saúde</v>
          </cell>
          <cell r="G156" t="str">
            <v>2235-05</v>
          </cell>
          <cell r="H156" t="str">
            <v>07/2026</v>
          </cell>
          <cell r="I156">
            <v>0</v>
          </cell>
          <cell r="J156">
            <v>503.6</v>
          </cell>
          <cell r="K156">
            <v>0</v>
          </cell>
          <cell r="L156">
            <v>0</v>
          </cell>
          <cell r="M156">
            <v>2.79</v>
          </cell>
          <cell r="O156">
            <v>2.5399999999999996</v>
          </cell>
          <cell r="R156">
            <v>0</v>
          </cell>
          <cell r="S156">
            <v>0</v>
          </cell>
          <cell r="U156">
            <v>0</v>
          </cell>
          <cell r="X156" t="str">
            <v>-</v>
          </cell>
          <cell r="Y156">
            <v>0</v>
          </cell>
          <cell r="AB156" t="str">
            <v>-</v>
          </cell>
        </row>
        <row r="157">
          <cell r="C157" t="str">
            <v>HOSPITAL PELÓPIDAS SILVEIRA - CG Nº 017/2022</v>
          </cell>
          <cell r="E157" t="str">
            <v>ANTONIO DIAS DOS SANTOS</v>
          </cell>
          <cell r="F157" t="str">
            <v>2 - Outros Profissionais da Saúde</v>
          </cell>
          <cell r="G157" t="str">
            <v>3222-05</v>
          </cell>
          <cell r="H157" t="str">
            <v>07/2026</v>
          </cell>
          <cell r="I157">
            <v>0</v>
          </cell>
          <cell r="J157">
            <v>318.60399999999998</v>
          </cell>
          <cell r="K157">
            <v>0</v>
          </cell>
          <cell r="L157">
            <v>0</v>
          </cell>
          <cell r="M157">
            <v>0</v>
          </cell>
          <cell r="O157">
            <v>0</v>
          </cell>
          <cell r="R157">
            <v>151.08235173869568</v>
          </cell>
          <cell r="S157">
            <v>0</v>
          </cell>
          <cell r="U157">
            <v>0</v>
          </cell>
          <cell r="X157" t="str">
            <v>-</v>
          </cell>
          <cell r="Y157">
            <v>0</v>
          </cell>
          <cell r="AB157" t="str">
            <v>-</v>
          </cell>
        </row>
        <row r="158">
          <cell r="C158" t="str">
            <v>HOSPITAL PELÓPIDAS SILVEIRA - CG Nº 017/2022</v>
          </cell>
          <cell r="E158" t="str">
            <v>ANTONIO VIEIRA CHAVES JUNIOR</v>
          </cell>
          <cell r="F158" t="str">
            <v>2 - Outros Profissionais da Saúde</v>
          </cell>
          <cell r="G158" t="str">
            <v>5151-10</v>
          </cell>
          <cell r="H158" t="str">
            <v>07/2026</v>
          </cell>
          <cell r="I158">
            <v>0</v>
          </cell>
          <cell r="J158">
            <v>172.4032</v>
          </cell>
          <cell r="K158">
            <v>0</v>
          </cell>
          <cell r="L158">
            <v>0</v>
          </cell>
          <cell r="M158">
            <v>33.340000000000003</v>
          </cell>
          <cell r="O158">
            <v>50.76</v>
          </cell>
          <cell r="R158">
            <v>0</v>
          </cell>
          <cell r="S158">
            <v>100.03</v>
          </cell>
          <cell r="U158">
            <v>0</v>
          </cell>
          <cell r="X158" t="str">
            <v>-</v>
          </cell>
          <cell r="Y158">
            <v>0</v>
          </cell>
          <cell r="AB158" t="str">
            <v>-</v>
          </cell>
        </row>
        <row r="159">
          <cell r="C159" t="str">
            <v>HOSPITAL PELÓPIDAS SILVEIRA - CG Nº 017/2022</v>
          </cell>
          <cell r="E159" t="str">
            <v>ARABELA CRISTINA MACHADO DE CARVALHO WANDERLEY</v>
          </cell>
          <cell r="F159" t="str">
            <v>1 - Médico</v>
          </cell>
          <cell r="G159" t="str">
            <v>2251-25</v>
          </cell>
          <cell r="H159" t="str">
            <v>07/2026</v>
          </cell>
          <cell r="I159">
            <v>0</v>
          </cell>
          <cell r="J159">
            <v>303.20960000000002</v>
          </cell>
          <cell r="K159">
            <v>0</v>
          </cell>
          <cell r="L159">
            <v>0</v>
          </cell>
          <cell r="M159">
            <v>0</v>
          </cell>
          <cell r="O159">
            <v>0</v>
          </cell>
          <cell r="R159">
            <v>409.3864672814131</v>
          </cell>
          <cell r="S159">
            <v>0</v>
          </cell>
          <cell r="U159">
            <v>0</v>
          </cell>
          <cell r="X159" t="str">
            <v>-</v>
          </cell>
          <cell r="Y159">
            <v>0</v>
          </cell>
          <cell r="AB159" t="str">
            <v>-</v>
          </cell>
        </row>
        <row r="160">
          <cell r="C160" t="str">
            <v>HOSPITAL PELÓPIDAS SILVEIRA - CG Nº 017/2022</v>
          </cell>
          <cell r="E160" t="str">
            <v>ARCANJO MANOEL GOMES</v>
          </cell>
          <cell r="F160" t="str">
            <v>3 - Administrativo</v>
          </cell>
          <cell r="G160" t="str">
            <v>5174-10</v>
          </cell>
          <cell r="H160" t="str">
            <v>07/2026</v>
          </cell>
          <cell r="I160">
            <v>0</v>
          </cell>
          <cell r="J160">
            <v>133.5872</v>
          </cell>
          <cell r="K160">
            <v>0</v>
          </cell>
          <cell r="L160">
            <v>0</v>
          </cell>
          <cell r="M160">
            <v>0</v>
          </cell>
          <cell r="O160">
            <v>2.5399999999999996</v>
          </cell>
          <cell r="R160">
            <v>0</v>
          </cell>
          <cell r="S160">
            <v>100.03</v>
          </cell>
          <cell r="U160">
            <v>0</v>
          </cell>
          <cell r="X160" t="str">
            <v>-</v>
          </cell>
          <cell r="Y160">
            <v>0</v>
          </cell>
          <cell r="AB160" t="str">
            <v>-</v>
          </cell>
        </row>
        <row r="161">
          <cell r="C161" t="str">
            <v>HOSPITAL PELÓPIDAS SILVEIRA - CG Nº 017/2022</v>
          </cell>
          <cell r="E161" t="str">
            <v>ARIANNY STEPHANNY LENARTE DA SILVA IROCHE</v>
          </cell>
          <cell r="F161" t="str">
            <v>2 - Outros Profissionais da Saúde</v>
          </cell>
          <cell r="G161" t="str">
            <v>3222-05</v>
          </cell>
          <cell r="H161" t="str">
            <v>07/2026</v>
          </cell>
          <cell r="I161">
            <v>0</v>
          </cell>
          <cell r="J161">
            <v>297.89120000000003</v>
          </cell>
          <cell r="K161">
            <v>0</v>
          </cell>
          <cell r="L161">
            <v>0</v>
          </cell>
          <cell r="M161">
            <v>0</v>
          </cell>
          <cell r="O161">
            <v>2.5399999999999996</v>
          </cell>
          <cell r="R161">
            <v>211.04580713254077</v>
          </cell>
          <cell r="S161">
            <v>0</v>
          </cell>
          <cell r="U161">
            <v>0</v>
          </cell>
          <cell r="X161" t="str">
            <v>-</v>
          </cell>
          <cell r="Y161">
            <v>0</v>
          </cell>
          <cell r="AB161" t="str">
            <v>-</v>
          </cell>
        </row>
        <row r="162">
          <cell r="C162" t="str">
            <v>HOSPITAL PELÓPIDAS SILVEIRA - CG Nº 017/2022</v>
          </cell>
          <cell r="E162" t="str">
            <v>ARIENE DA PAZ DO NASCIMENTO</v>
          </cell>
          <cell r="F162" t="str">
            <v>2 - Outros Profissionais da Saúde</v>
          </cell>
          <cell r="G162" t="str">
            <v>3222-05</v>
          </cell>
          <cell r="H162" t="str">
            <v>07/2026</v>
          </cell>
          <cell r="I162">
            <v>0</v>
          </cell>
          <cell r="J162">
            <v>349.0736</v>
          </cell>
          <cell r="K162">
            <v>0</v>
          </cell>
          <cell r="L162">
            <v>0</v>
          </cell>
          <cell r="M162">
            <v>32.42</v>
          </cell>
          <cell r="O162">
            <v>0</v>
          </cell>
          <cell r="R162">
            <v>280.23440951005443</v>
          </cell>
          <cell r="S162">
            <v>90.94</v>
          </cell>
          <cell r="U162">
            <v>0</v>
          </cell>
          <cell r="X162" t="str">
            <v>-</v>
          </cell>
          <cell r="Y162">
            <v>0</v>
          </cell>
          <cell r="AB162" t="str">
            <v>-</v>
          </cell>
        </row>
        <row r="163">
          <cell r="C163" t="str">
            <v>HOSPITAL PELÓPIDAS SILVEIRA - CG Nº 017/2022</v>
          </cell>
          <cell r="E163" t="str">
            <v>ARILDO ARAUJO DO NASCIMENTO</v>
          </cell>
          <cell r="F163" t="str">
            <v>3 - Administrativo</v>
          </cell>
          <cell r="G163" t="str">
            <v>4110-10</v>
          </cell>
          <cell r="H163" t="str">
            <v>07/2026</v>
          </cell>
          <cell r="I163">
            <v>0</v>
          </cell>
          <cell r="J163">
            <v>151.864</v>
          </cell>
          <cell r="K163">
            <v>0</v>
          </cell>
          <cell r="L163">
            <v>0</v>
          </cell>
          <cell r="M163">
            <v>33.340000000000003</v>
          </cell>
          <cell r="O163">
            <v>30.5</v>
          </cell>
          <cell r="R163">
            <v>141.8572047550272</v>
          </cell>
          <cell r="S163">
            <v>100.03</v>
          </cell>
          <cell r="U163">
            <v>0</v>
          </cell>
          <cell r="X163" t="str">
            <v>-</v>
          </cell>
          <cell r="Y163">
            <v>0</v>
          </cell>
          <cell r="AB163" t="str">
            <v>-</v>
          </cell>
        </row>
        <row r="164">
          <cell r="C164" t="str">
            <v>HOSPITAL PELÓPIDAS SILVEIRA - CG Nº 017/2022</v>
          </cell>
          <cell r="E164" t="str">
            <v>ARLANE ANDRADE DE LIMA</v>
          </cell>
          <cell r="F164" t="str">
            <v>3 - Administrativo</v>
          </cell>
          <cell r="G164" t="str">
            <v>5134-30</v>
          </cell>
          <cell r="H164" t="str">
            <v>07/2026</v>
          </cell>
          <cell r="I164">
            <v>0</v>
          </cell>
          <cell r="J164">
            <v>167.83439999999999</v>
          </cell>
          <cell r="K164">
            <v>0</v>
          </cell>
          <cell r="L164">
            <v>0</v>
          </cell>
          <cell r="M164">
            <v>0</v>
          </cell>
          <cell r="O164">
            <v>30.5</v>
          </cell>
          <cell r="R164">
            <v>151.08235173869568</v>
          </cell>
          <cell r="S164">
            <v>74.05</v>
          </cell>
          <cell r="U164">
            <v>0</v>
          </cell>
          <cell r="X164" t="str">
            <v>-</v>
          </cell>
          <cell r="Y164">
            <v>0</v>
          </cell>
          <cell r="AB164" t="str">
            <v>-</v>
          </cell>
        </row>
        <row r="165">
          <cell r="C165" t="str">
            <v>HOSPITAL PELÓPIDAS SILVEIRA - CG Nº 017/2022</v>
          </cell>
          <cell r="E165" t="str">
            <v>ARLEI ANDRE CARDOSO PEREIRA DE ALBUQUERQUE</v>
          </cell>
          <cell r="F165" t="str">
            <v>3 - Administrativo</v>
          </cell>
          <cell r="G165" t="str">
            <v>4110-10</v>
          </cell>
          <cell r="H165" t="str">
            <v>07/2026</v>
          </cell>
          <cell r="I165">
            <v>0</v>
          </cell>
          <cell r="J165">
            <v>148.66319999999999</v>
          </cell>
          <cell r="K165">
            <v>0</v>
          </cell>
          <cell r="L165">
            <v>0</v>
          </cell>
          <cell r="M165">
            <v>0</v>
          </cell>
          <cell r="O165">
            <v>30.5</v>
          </cell>
          <cell r="R165">
            <v>0</v>
          </cell>
          <cell r="S165">
            <v>100.03</v>
          </cell>
          <cell r="U165">
            <v>0</v>
          </cell>
          <cell r="X165" t="str">
            <v>-</v>
          </cell>
          <cell r="Y165">
            <v>0</v>
          </cell>
          <cell r="AB165" t="str">
            <v>-</v>
          </cell>
        </row>
        <row r="166">
          <cell r="C166" t="str">
            <v>HOSPITAL PELÓPIDAS SILVEIRA - CG Nº 017/2022</v>
          </cell>
          <cell r="E166" t="str">
            <v>ARNOBIO BATISTA DOS SANTOS</v>
          </cell>
          <cell r="F166" t="str">
            <v>3 - Administrativo</v>
          </cell>
          <cell r="G166" t="str">
            <v>5163-45</v>
          </cell>
          <cell r="H166" t="str">
            <v>07/2026</v>
          </cell>
          <cell r="I166">
            <v>0</v>
          </cell>
          <cell r="J166">
            <v>181.4624</v>
          </cell>
          <cell r="K166">
            <v>0</v>
          </cell>
          <cell r="L166">
            <v>0</v>
          </cell>
          <cell r="M166">
            <v>33.340000000000003</v>
          </cell>
          <cell r="O166">
            <v>30.5</v>
          </cell>
          <cell r="R166">
            <v>307.90985046105982</v>
          </cell>
          <cell r="S166">
            <v>0</v>
          </cell>
          <cell r="U166">
            <v>0</v>
          </cell>
          <cell r="X166" t="str">
            <v>-</v>
          </cell>
          <cell r="Y166">
            <v>0</v>
          </cell>
          <cell r="AB166" t="str">
            <v>-</v>
          </cell>
        </row>
        <row r="167">
          <cell r="C167" t="str">
            <v>HOSPITAL PELÓPIDAS SILVEIRA - CG Nº 017/2022</v>
          </cell>
          <cell r="E167" t="str">
            <v>ARTHUR DE BARROS SOUZA</v>
          </cell>
          <cell r="F167" t="str">
            <v>3 - Administrativo</v>
          </cell>
          <cell r="G167" t="str">
            <v>7152-10</v>
          </cell>
          <cell r="H167" t="str">
            <v>07/2026</v>
          </cell>
          <cell r="I167">
            <v>0</v>
          </cell>
          <cell r="J167">
            <v>199.34</v>
          </cell>
          <cell r="K167">
            <v>0</v>
          </cell>
          <cell r="L167">
            <v>0</v>
          </cell>
          <cell r="M167">
            <v>44</v>
          </cell>
          <cell r="O167">
            <v>30.5</v>
          </cell>
          <cell r="R167">
            <v>409.3864672814131</v>
          </cell>
          <cell r="S167">
            <v>135.51</v>
          </cell>
          <cell r="U167">
            <v>0</v>
          </cell>
          <cell r="X167" t="str">
            <v>-</v>
          </cell>
          <cell r="Y167">
            <v>0</v>
          </cell>
          <cell r="AB167" t="str">
            <v>-</v>
          </cell>
        </row>
        <row r="168">
          <cell r="C168" t="str">
            <v>HOSPITAL PELÓPIDAS SILVEIRA - CG Nº 017/2022</v>
          </cell>
          <cell r="E168" t="str">
            <v>ARTHUR HENRY TAVARES DA SILVA</v>
          </cell>
          <cell r="F168" t="str">
            <v>3 - Administrativo</v>
          </cell>
          <cell r="G168" t="str">
            <v>4110-10</v>
          </cell>
          <cell r="H168" t="str">
            <v>07/2026</v>
          </cell>
          <cell r="I168">
            <v>0</v>
          </cell>
          <cell r="J168">
            <v>129.54560000000001</v>
          </cell>
          <cell r="K168">
            <v>0</v>
          </cell>
          <cell r="L168">
            <v>0</v>
          </cell>
          <cell r="M168">
            <v>0</v>
          </cell>
          <cell r="O168">
            <v>30.5</v>
          </cell>
          <cell r="R168">
            <v>0</v>
          </cell>
          <cell r="S168">
            <v>100.03</v>
          </cell>
          <cell r="U168">
            <v>0</v>
          </cell>
          <cell r="X168" t="str">
            <v>-</v>
          </cell>
          <cell r="Y168">
            <v>0</v>
          </cell>
          <cell r="AB168" t="str">
            <v>-</v>
          </cell>
        </row>
        <row r="169">
          <cell r="C169" t="str">
            <v>HOSPITAL PELÓPIDAS SILVEIRA - CG Nº 017/2022</v>
          </cell>
          <cell r="E169" t="str">
            <v>ARTUR JOSE BARROS DA SILVA</v>
          </cell>
          <cell r="F169" t="str">
            <v>3 - Administrativo</v>
          </cell>
          <cell r="G169" t="str">
            <v>1427-05</v>
          </cell>
          <cell r="H169" t="str">
            <v>07/2026</v>
          </cell>
          <cell r="I169">
            <v>0</v>
          </cell>
          <cell r="J169">
            <v>613.02080000000001</v>
          </cell>
          <cell r="K169">
            <v>0</v>
          </cell>
          <cell r="L169">
            <v>0</v>
          </cell>
          <cell r="M169">
            <v>44</v>
          </cell>
          <cell r="O169">
            <v>30.5</v>
          </cell>
          <cell r="R169">
            <v>141.8572047550272</v>
          </cell>
          <cell r="S169">
            <v>0</v>
          </cell>
          <cell r="U169">
            <v>0</v>
          </cell>
          <cell r="X169" t="str">
            <v>-</v>
          </cell>
          <cell r="Y169">
            <v>0</v>
          </cell>
          <cell r="AB169" t="str">
            <v>-</v>
          </cell>
        </row>
        <row r="170">
          <cell r="C170" t="str">
            <v>HOSPITAL PELÓPIDAS SILVEIRA - CG Nº 017/2022</v>
          </cell>
          <cell r="E170" t="str">
            <v>AUGUSTO CEZAR SOUZA E SILVA</v>
          </cell>
          <cell r="F170" t="str">
            <v>2 - Outros Profissionais da Saúde</v>
          </cell>
          <cell r="G170" t="str">
            <v>5151-10</v>
          </cell>
          <cell r="H170" t="str">
            <v>07/2026</v>
          </cell>
          <cell r="I170">
            <v>0</v>
          </cell>
          <cell r="J170">
            <v>196.11199999999999</v>
          </cell>
          <cell r="K170">
            <v>0</v>
          </cell>
          <cell r="L170">
            <v>0</v>
          </cell>
          <cell r="M170">
            <v>0</v>
          </cell>
          <cell r="O170">
            <v>35.82</v>
          </cell>
          <cell r="R170">
            <v>0</v>
          </cell>
          <cell r="S170">
            <v>100.03</v>
          </cell>
          <cell r="U170">
            <v>0</v>
          </cell>
          <cell r="X170" t="str">
            <v>-</v>
          </cell>
          <cell r="Y170">
            <v>0</v>
          </cell>
          <cell r="AB170" t="str">
            <v>-</v>
          </cell>
        </row>
        <row r="171">
          <cell r="C171" t="str">
            <v>HOSPITAL PELÓPIDAS SILVEIRA - CG Nº 017/2022</v>
          </cell>
          <cell r="E171" t="str">
            <v>AURIDEA SOUZA DOS SANTOS</v>
          </cell>
          <cell r="F171" t="str">
            <v>2 - Outros Profissionais da Saúde</v>
          </cell>
          <cell r="G171" t="str">
            <v>2235-05</v>
          </cell>
          <cell r="H171" t="str">
            <v>07/2026</v>
          </cell>
          <cell r="I171">
            <v>0</v>
          </cell>
          <cell r="J171">
            <v>481.23599999999999</v>
          </cell>
          <cell r="K171">
            <v>0</v>
          </cell>
          <cell r="L171">
            <v>0</v>
          </cell>
          <cell r="M171">
            <v>0</v>
          </cell>
          <cell r="O171">
            <v>0</v>
          </cell>
          <cell r="R171">
            <v>0</v>
          </cell>
          <cell r="S171">
            <v>0</v>
          </cell>
          <cell r="U171">
            <v>0</v>
          </cell>
          <cell r="X171" t="str">
            <v>-</v>
          </cell>
          <cell r="Y171">
            <v>0</v>
          </cell>
          <cell r="AB171" t="str">
            <v>-</v>
          </cell>
        </row>
        <row r="172">
          <cell r="C172" t="str">
            <v>HOSPITAL PELÓPIDAS SILVEIRA - CG Nº 017/2022</v>
          </cell>
          <cell r="E172" t="str">
            <v>AURISTELA BARBOSA CUPERTINO</v>
          </cell>
          <cell r="F172" t="str">
            <v>2 - Outros Profissionais da Saúde</v>
          </cell>
          <cell r="G172" t="str">
            <v>5211-30</v>
          </cell>
          <cell r="H172" t="str">
            <v>07/2026</v>
          </cell>
          <cell r="I172">
            <v>0</v>
          </cell>
          <cell r="J172">
            <v>147.54159999999999</v>
          </cell>
          <cell r="K172">
            <v>0</v>
          </cell>
          <cell r="L172">
            <v>0</v>
          </cell>
          <cell r="M172">
            <v>0</v>
          </cell>
          <cell r="O172">
            <v>35.82</v>
          </cell>
          <cell r="R172">
            <v>0</v>
          </cell>
          <cell r="S172">
            <v>110.45</v>
          </cell>
          <cell r="U172">
            <v>0</v>
          </cell>
          <cell r="X172" t="str">
            <v>-</v>
          </cell>
          <cell r="Y172">
            <v>0</v>
          </cell>
          <cell r="AB172" t="str">
            <v>-</v>
          </cell>
        </row>
        <row r="173">
          <cell r="C173" t="str">
            <v>HOSPITAL PELÓPIDAS SILVEIRA - CG Nº 017/2022</v>
          </cell>
          <cell r="E173" t="str">
            <v>BANI GAIAO</v>
          </cell>
          <cell r="F173" t="str">
            <v>2 - Outros Profissionais da Saúde</v>
          </cell>
          <cell r="G173" t="str">
            <v>2235-05</v>
          </cell>
          <cell r="H173" t="str">
            <v>07/2026</v>
          </cell>
          <cell r="I173">
            <v>0</v>
          </cell>
          <cell r="J173">
            <v>659.07360000000006</v>
          </cell>
          <cell r="K173">
            <v>0</v>
          </cell>
          <cell r="L173">
            <v>0</v>
          </cell>
          <cell r="M173">
            <v>3.59</v>
          </cell>
          <cell r="O173">
            <v>5.3199999999999994</v>
          </cell>
          <cell r="R173">
            <v>0</v>
          </cell>
          <cell r="S173">
            <v>0</v>
          </cell>
          <cell r="U173">
            <v>0</v>
          </cell>
          <cell r="X173" t="str">
            <v>-</v>
          </cell>
          <cell r="Y173">
            <v>0</v>
          </cell>
          <cell r="AB173" t="str">
            <v>-</v>
          </cell>
        </row>
        <row r="174">
          <cell r="C174" t="str">
            <v>HOSPITAL PELÓPIDAS SILVEIRA - CG Nº 017/2022</v>
          </cell>
          <cell r="E174" t="str">
            <v>BARBARA CRISTINA DE MEDEIROS ALVES</v>
          </cell>
          <cell r="F174" t="str">
            <v>2 - Outros Profissionais da Saúde</v>
          </cell>
          <cell r="G174" t="str">
            <v>2235-05</v>
          </cell>
          <cell r="H174" t="str">
            <v>07/2026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O174">
            <v>2.5399999999999996</v>
          </cell>
          <cell r="R174">
            <v>224.88352760804349</v>
          </cell>
          <cell r="S174">
            <v>0</v>
          </cell>
          <cell r="U174">
            <v>0</v>
          </cell>
          <cell r="X174" t="str">
            <v>-</v>
          </cell>
          <cell r="Y174">
            <v>0</v>
          </cell>
          <cell r="AB174" t="str">
            <v>-</v>
          </cell>
        </row>
        <row r="175">
          <cell r="C175" t="str">
            <v>HOSPITAL PELÓPIDAS SILVEIRA - CG Nº 017/2022</v>
          </cell>
          <cell r="E175" t="str">
            <v>BARBARA EWELLIN VIEIRA DO NASCIMENTO</v>
          </cell>
          <cell r="F175" t="str">
            <v>2 - Outros Profissionais da Saúde</v>
          </cell>
          <cell r="G175" t="str">
            <v>3222-05</v>
          </cell>
          <cell r="H175" t="str">
            <v>07/2026</v>
          </cell>
          <cell r="I175">
            <v>0</v>
          </cell>
          <cell r="J175">
            <v>342.72879999999998</v>
          </cell>
          <cell r="K175">
            <v>0</v>
          </cell>
          <cell r="L175">
            <v>0</v>
          </cell>
          <cell r="M175">
            <v>0</v>
          </cell>
          <cell r="O175">
            <v>2.5399999999999996</v>
          </cell>
          <cell r="R175">
            <v>0</v>
          </cell>
          <cell r="S175">
            <v>94.67</v>
          </cell>
          <cell r="U175">
            <v>0</v>
          </cell>
          <cell r="X175" t="str">
            <v>-</v>
          </cell>
          <cell r="Y175">
            <v>0</v>
          </cell>
          <cell r="AB175" t="str">
            <v>-</v>
          </cell>
        </row>
        <row r="176">
          <cell r="C176" t="str">
            <v>HOSPITAL PELÓPIDAS SILVEIRA - CG Nº 017/2022</v>
          </cell>
          <cell r="E176" t="str">
            <v>BARBARA RACHEL DOS ANJOS LIMA DUTRA</v>
          </cell>
          <cell r="F176" t="str">
            <v>2 - Outros Profissionais da Saúde</v>
          </cell>
          <cell r="G176" t="str">
            <v>2234-05</v>
          </cell>
          <cell r="H176" t="str">
            <v>07/2026</v>
          </cell>
          <cell r="I176">
            <v>0</v>
          </cell>
          <cell r="J176">
            <v>512.61919999999998</v>
          </cell>
          <cell r="K176">
            <v>0</v>
          </cell>
          <cell r="L176">
            <v>0</v>
          </cell>
          <cell r="M176">
            <v>0</v>
          </cell>
          <cell r="O176">
            <v>0</v>
          </cell>
          <cell r="R176">
            <v>298.68470347739139</v>
          </cell>
          <cell r="S176">
            <v>0</v>
          </cell>
          <cell r="U176">
            <v>184.07</v>
          </cell>
          <cell r="X176" t="str">
            <v>Auxílio creche</v>
          </cell>
          <cell r="Y176">
            <v>0</v>
          </cell>
          <cell r="AB176" t="str">
            <v>-</v>
          </cell>
        </row>
        <row r="177">
          <cell r="C177" t="str">
            <v>HOSPITAL PELÓPIDAS SILVEIRA - CG Nº 017/2022</v>
          </cell>
          <cell r="E177" t="str">
            <v>BARTOLOMEU JESSE DOS SANTOS</v>
          </cell>
          <cell r="F177" t="str">
            <v>2 - Outros Profissionais da Saúde</v>
          </cell>
          <cell r="G177" t="str">
            <v>5151-10</v>
          </cell>
          <cell r="H177" t="str">
            <v>07/2026</v>
          </cell>
          <cell r="I177">
            <v>0</v>
          </cell>
          <cell r="J177">
            <v>156.14879999999999</v>
          </cell>
          <cell r="K177">
            <v>0</v>
          </cell>
          <cell r="L177">
            <v>0</v>
          </cell>
          <cell r="M177">
            <v>33.340000000000003</v>
          </cell>
          <cell r="O177">
            <v>30.5</v>
          </cell>
          <cell r="R177">
            <v>206.43323364070653</v>
          </cell>
          <cell r="S177">
            <v>100.03</v>
          </cell>
          <cell r="U177">
            <v>0</v>
          </cell>
          <cell r="X177" t="str">
            <v>-</v>
          </cell>
          <cell r="Y177">
            <v>0</v>
          </cell>
          <cell r="AB177" t="str">
            <v>-</v>
          </cell>
        </row>
        <row r="178">
          <cell r="C178" t="str">
            <v>HOSPITAL PELÓPIDAS SILVEIRA - CG Nº 017/2022</v>
          </cell>
          <cell r="E178" t="str">
            <v>BEATRIZ ALVES CAVALCANTI DA SILVA</v>
          </cell>
          <cell r="F178" t="str">
            <v>3 - Administrativo</v>
          </cell>
          <cell r="G178" t="str">
            <v>4110-10</v>
          </cell>
          <cell r="H178" t="str">
            <v>07/2026</v>
          </cell>
          <cell r="I178">
            <v>0</v>
          </cell>
          <cell r="J178">
            <v>149.4024</v>
          </cell>
          <cell r="K178">
            <v>0</v>
          </cell>
          <cell r="L178">
            <v>0</v>
          </cell>
          <cell r="M178">
            <v>0</v>
          </cell>
          <cell r="O178">
            <v>35.82</v>
          </cell>
          <cell r="R178">
            <v>0</v>
          </cell>
          <cell r="S178">
            <v>100.03</v>
          </cell>
          <cell r="U178">
            <v>0</v>
          </cell>
          <cell r="X178" t="str">
            <v>-</v>
          </cell>
          <cell r="Y178">
            <v>0</v>
          </cell>
          <cell r="AB178" t="str">
            <v>-</v>
          </cell>
        </row>
        <row r="179">
          <cell r="C179" t="str">
            <v>HOSPITAL PELÓPIDAS SILVEIRA - CG Nº 017/2022</v>
          </cell>
          <cell r="E179" t="str">
            <v>BEATRIZ BARBOSA DA SILVA</v>
          </cell>
          <cell r="F179" t="str">
            <v>2 - Outros Profissionais da Saúde</v>
          </cell>
          <cell r="G179" t="str">
            <v>2236-05</v>
          </cell>
          <cell r="H179" t="str">
            <v>07/2026</v>
          </cell>
          <cell r="I179">
            <v>0</v>
          </cell>
          <cell r="J179">
            <v>238.18799999999999</v>
          </cell>
          <cell r="K179">
            <v>0</v>
          </cell>
          <cell r="L179">
            <v>0</v>
          </cell>
          <cell r="M179">
            <v>0</v>
          </cell>
          <cell r="O179">
            <v>0</v>
          </cell>
          <cell r="R179">
            <v>0</v>
          </cell>
          <cell r="S179">
            <v>0</v>
          </cell>
          <cell r="U179">
            <v>0</v>
          </cell>
          <cell r="X179" t="str">
            <v>-</v>
          </cell>
          <cell r="Y179">
            <v>0</v>
          </cell>
          <cell r="AB179" t="str">
            <v>-</v>
          </cell>
        </row>
        <row r="180">
          <cell r="C180" t="str">
            <v>HOSPITAL PELÓPIDAS SILVEIRA - CG Nº 017/2022</v>
          </cell>
          <cell r="E180" t="str">
            <v>BENONE PEREIRA DA SILVA</v>
          </cell>
          <cell r="F180" t="str">
            <v>2 - Outros Profissionais da Saúde</v>
          </cell>
          <cell r="G180" t="str">
            <v>5151-10</v>
          </cell>
          <cell r="H180" t="str">
            <v>07/2026</v>
          </cell>
          <cell r="I180">
            <v>0</v>
          </cell>
          <cell r="J180">
            <v>158.55439999999999</v>
          </cell>
          <cell r="K180">
            <v>0</v>
          </cell>
          <cell r="L180">
            <v>0</v>
          </cell>
          <cell r="M180">
            <v>33.340000000000003</v>
          </cell>
          <cell r="O180">
            <v>33.04</v>
          </cell>
          <cell r="R180">
            <v>0</v>
          </cell>
          <cell r="S180">
            <v>0</v>
          </cell>
          <cell r="U180">
            <v>0</v>
          </cell>
          <cell r="X180" t="str">
            <v>-</v>
          </cell>
          <cell r="Y180">
            <v>0</v>
          </cell>
          <cell r="AB180" t="str">
            <v>-</v>
          </cell>
        </row>
        <row r="181">
          <cell r="C181" t="str">
            <v>HOSPITAL PELÓPIDAS SILVEIRA - CG Nº 017/2022</v>
          </cell>
          <cell r="E181" t="str">
            <v>BRENO DANIEL BARBOSA DA SILVA</v>
          </cell>
          <cell r="F181" t="str">
            <v>2 - Outros Profissionais da Saúde</v>
          </cell>
          <cell r="G181" t="str">
            <v>3222-05</v>
          </cell>
          <cell r="H181" t="str">
            <v>07/2026</v>
          </cell>
          <cell r="I181">
            <v>0</v>
          </cell>
          <cell r="J181">
            <v>281.83839999999998</v>
          </cell>
          <cell r="K181">
            <v>0</v>
          </cell>
          <cell r="L181">
            <v>0</v>
          </cell>
          <cell r="M181">
            <v>0</v>
          </cell>
          <cell r="O181">
            <v>2.5399999999999996</v>
          </cell>
          <cell r="R181">
            <v>0</v>
          </cell>
          <cell r="S181">
            <v>0</v>
          </cell>
          <cell r="U181">
            <v>0</v>
          </cell>
          <cell r="X181" t="str">
            <v>-</v>
          </cell>
          <cell r="Y181">
            <v>0</v>
          </cell>
          <cell r="AB181" t="str">
            <v>-</v>
          </cell>
        </row>
        <row r="182">
          <cell r="C182" t="str">
            <v>HOSPITAL PELÓPIDAS SILVEIRA - CG Nº 017/2022</v>
          </cell>
          <cell r="E182" t="str">
            <v>BRENO GABRIEL RODRIGUES BARBOSA</v>
          </cell>
          <cell r="F182" t="str">
            <v>2 - Outros Profissionais da Saúde</v>
          </cell>
          <cell r="G182" t="str">
            <v>3222-05</v>
          </cell>
          <cell r="H182" t="str">
            <v>07/2026</v>
          </cell>
          <cell r="I182">
            <v>0</v>
          </cell>
          <cell r="J182">
            <v>304.01760000000002</v>
          </cell>
          <cell r="K182">
            <v>0</v>
          </cell>
          <cell r="L182">
            <v>0</v>
          </cell>
          <cell r="M182">
            <v>0</v>
          </cell>
          <cell r="O182">
            <v>0</v>
          </cell>
          <cell r="R182">
            <v>409.3864672814131</v>
          </cell>
          <cell r="S182">
            <v>97.26</v>
          </cell>
          <cell r="U182">
            <v>0</v>
          </cell>
          <cell r="X182" t="str">
            <v>-</v>
          </cell>
          <cell r="Y182">
            <v>0</v>
          </cell>
          <cell r="AB182" t="str">
            <v>-</v>
          </cell>
        </row>
        <row r="183">
          <cell r="C183" t="str">
            <v>HOSPITAL PELÓPIDAS SILVEIRA - CG Nº 017/2022</v>
          </cell>
          <cell r="E183" t="str">
            <v>BRIANY MIRELLY BARBOSA DA SILVA</v>
          </cell>
          <cell r="F183" t="str">
            <v>3 - Administrativo</v>
          </cell>
          <cell r="G183" t="str">
            <v>4110-10</v>
          </cell>
          <cell r="H183" t="str">
            <v>07/2026</v>
          </cell>
          <cell r="I183">
            <v>0</v>
          </cell>
          <cell r="J183">
            <v>122.79600000000001</v>
          </cell>
          <cell r="K183">
            <v>0</v>
          </cell>
          <cell r="L183">
            <v>0</v>
          </cell>
          <cell r="M183">
            <v>33.340000000000003</v>
          </cell>
          <cell r="O183">
            <v>33.04</v>
          </cell>
          <cell r="R183">
            <v>141.8572047550272</v>
          </cell>
          <cell r="S183">
            <v>96.7</v>
          </cell>
          <cell r="U183">
            <v>0</v>
          </cell>
          <cell r="X183" t="str">
            <v>-</v>
          </cell>
          <cell r="Y183">
            <v>0</v>
          </cell>
          <cell r="AB183" t="str">
            <v>-</v>
          </cell>
        </row>
        <row r="184">
          <cell r="C184" t="str">
            <v>HOSPITAL PELÓPIDAS SILVEIRA - CG Nº 017/2022</v>
          </cell>
          <cell r="E184" t="str">
            <v>BRUNA JORDANA ALVES TRINDADE</v>
          </cell>
          <cell r="F184" t="str">
            <v>2 - Outros Profissionais da Saúde</v>
          </cell>
          <cell r="G184" t="str">
            <v>3222-05</v>
          </cell>
          <cell r="H184" t="str">
            <v>07/2026</v>
          </cell>
          <cell r="I184">
            <v>0</v>
          </cell>
          <cell r="J184">
            <v>316.49200000000002</v>
          </cell>
          <cell r="K184">
            <v>0</v>
          </cell>
          <cell r="L184">
            <v>0</v>
          </cell>
          <cell r="M184">
            <v>32.42</v>
          </cell>
          <cell r="O184">
            <v>5.3199999999999994</v>
          </cell>
          <cell r="R184">
            <v>0</v>
          </cell>
          <cell r="S184">
            <v>80.63</v>
          </cell>
          <cell r="U184">
            <v>0</v>
          </cell>
          <cell r="X184" t="str">
            <v>-</v>
          </cell>
          <cell r="Y184">
            <v>0</v>
          </cell>
          <cell r="AB184" t="str">
            <v>-</v>
          </cell>
        </row>
        <row r="185">
          <cell r="C185" t="str">
            <v>HOSPITAL PELÓPIDAS SILVEIRA - CG Nº 017/2022</v>
          </cell>
          <cell r="E185" t="str">
            <v>BRUNA MARIA DOS SANTOS FERRAZ</v>
          </cell>
          <cell r="F185" t="str">
            <v>2 - Outros Profissionais da Saúde</v>
          </cell>
          <cell r="G185" t="str">
            <v>2235-05</v>
          </cell>
          <cell r="H185" t="str">
            <v>07/2026</v>
          </cell>
          <cell r="I185">
            <v>0</v>
          </cell>
          <cell r="J185">
            <v>480.84320000000002</v>
          </cell>
          <cell r="K185">
            <v>0</v>
          </cell>
          <cell r="L185">
            <v>0</v>
          </cell>
          <cell r="M185">
            <v>0</v>
          </cell>
          <cell r="O185">
            <v>2.5399999999999996</v>
          </cell>
          <cell r="R185">
            <v>0</v>
          </cell>
          <cell r="S185">
            <v>0</v>
          </cell>
          <cell r="U185">
            <v>0</v>
          </cell>
          <cell r="X185" t="str">
            <v>-</v>
          </cell>
          <cell r="Y185">
            <v>0</v>
          </cell>
          <cell r="AB185" t="str">
            <v>-</v>
          </cell>
        </row>
        <row r="186">
          <cell r="C186" t="str">
            <v>HOSPITAL PELÓPIDAS SILVEIRA - CG Nº 017/2022</v>
          </cell>
          <cell r="E186" t="str">
            <v>BRUNA RODRIGUES DA SILVA</v>
          </cell>
          <cell r="F186" t="str">
            <v>2 - Outros Profissionais da Saúde</v>
          </cell>
          <cell r="G186" t="str">
            <v>3222-05</v>
          </cell>
          <cell r="H186" t="str">
            <v>07/2026</v>
          </cell>
          <cell r="I186">
            <v>0</v>
          </cell>
          <cell r="J186">
            <v>276.43599999999998</v>
          </cell>
          <cell r="K186">
            <v>0</v>
          </cell>
          <cell r="L186">
            <v>0</v>
          </cell>
          <cell r="M186">
            <v>32.42</v>
          </cell>
          <cell r="O186">
            <v>20.260000000000002</v>
          </cell>
          <cell r="R186">
            <v>0</v>
          </cell>
          <cell r="S186">
            <v>0</v>
          </cell>
          <cell r="U186">
            <v>0</v>
          </cell>
          <cell r="X186" t="str">
            <v>-</v>
          </cell>
          <cell r="Y186">
            <v>0</v>
          </cell>
          <cell r="AB186" t="str">
            <v>-</v>
          </cell>
        </row>
        <row r="187">
          <cell r="C187" t="str">
            <v>HOSPITAL PELÓPIDAS SILVEIRA - CG Nº 017/2022</v>
          </cell>
          <cell r="E187" t="str">
            <v>CAIO VICTOR NASCIMENTO TRAJANO DA SILVA</v>
          </cell>
          <cell r="F187" t="str">
            <v>1 - Médico</v>
          </cell>
          <cell r="G187" t="str">
            <v>2251-25</v>
          </cell>
          <cell r="H187" t="str">
            <v>07/2026</v>
          </cell>
          <cell r="I187">
            <v>0</v>
          </cell>
          <cell r="J187">
            <v>868.6096</v>
          </cell>
          <cell r="K187">
            <v>0</v>
          </cell>
          <cell r="L187">
            <v>0</v>
          </cell>
          <cell r="M187">
            <v>0</v>
          </cell>
          <cell r="O187">
            <v>2.5399999999999996</v>
          </cell>
          <cell r="R187">
            <v>298.68470347739139</v>
          </cell>
          <cell r="S187">
            <v>0</v>
          </cell>
          <cell r="U187">
            <v>0</v>
          </cell>
          <cell r="X187" t="str">
            <v>-</v>
          </cell>
          <cell r="Y187">
            <v>0</v>
          </cell>
          <cell r="AB187" t="str">
            <v>-</v>
          </cell>
        </row>
        <row r="188">
          <cell r="C188" t="str">
            <v>HOSPITAL PELÓPIDAS SILVEIRA - CG Nº 017/2022</v>
          </cell>
          <cell r="E188" t="str">
            <v>CAMILA BARBOSA DA SILVA NEGROMONTE</v>
          </cell>
          <cell r="F188" t="str">
            <v>2 - Outros Profissionais da Saúde</v>
          </cell>
          <cell r="G188" t="str">
            <v>3222-05</v>
          </cell>
          <cell r="H188" t="str">
            <v>07/2026</v>
          </cell>
          <cell r="I188">
            <v>0</v>
          </cell>
          <cell r="J188">
            <v>271.5976</v>
          </cell>
          <cell r="K188">
            <v>0</v>
          </cell>
          <cell r="L188">
            <v>0</v>
          </cell>
          <cell r="M188">
            <v>32.42</v>
          </cell>
          <cell r="O188">
            <v>0</v>
          </cell>
          <cell r="R188">
            <v>0</v>
          </cell>
          <cell r="S188">
            <v>94.67</v>
          </cell>
          <cell r="U188">
            <v>78.319999999999993</v>
          </cell>
          <cell r="X188" t="str">
            <v>Auxílio creche</v>
          </cell>
          <cell r="Y188">
            <v>0</v>
          </cell>
          <cell r="AB188" t="str">
            <v>-</v>
          </cell>
        </row>
        <row r="189">
          <cell r="C189" t="str">
            <v>HOSPITAL PELÓPIDAS SILVEIRA - CG Nº 017/2022</v>
          </cell>
          <cell r="E189" t="str">
            <v>CAMILA CAROLAYNE SILVA DOS SANTOS</v>
          </cell>
          <cell r="F189" t="str">
            <v>3 - Administrativo</v>
          </cell>
          <cell r="G189" t="str">
            <v>4110-10</v>
          </cell>
          <cell r="H189" t="str">
            <v>07/2026</v>
          </cell>
          <cell r="I189">
            <v>0</v>
          </cell>
          <cell r="J189">
            <v>146.9888</v>
          </cell>
          <cell r="K189">
            <v>0</v>
          </cell>
          <cell r="L189">
            <v>0</v>
          </cell>
          <cell r="M189">
            <v>0</v>
          </cell>
          <cell r="O189">
            <v>33.04</v>
          </cell>
          <cell r="R189">
            <v>0</v>
          </cell>
          <cell r="S189">
            <v>0</v>
          </cell>
          <cell r="U189">
            <v>0</v>
          </cell>
          <cell r="X189" t="str">
            <v>-</v>
          </cell>
          <cell r="Y189">
            <v>0</v>
          </cell>
          <cell r="AB189" t="str">
            <v>-</v>
          </cell>
        </row>
        <row r="190">
          <cell r="C190" t="str">
            <v>HOSPITAL PELÓPIDAS SILVEIRA - CG Nº 017/2022</v>
          </cell>
          <cell r="E190" t="str">
            <v>CAMILA LOURENCO BATISTA</v>
          </cell>
          <cell r="F190" t="str">
            <v>2 - Outros Profissionais da Saúde</v>
          </cell>
          <cell r="G190" t="str">
            <v>2237-10</v>
          </cell>
          <cell r="H190" t="str">
            <v>07/2026</v>
          </cell>
          <cell r="I190">
            <v>0</v>
          </cell>
          <cell r="J190">
            <v>390.71679999999998</v>
          </cell>
          <cell r="K190">
            <v>0</v>
          </cell>
          <cell r="L190">
            <v>0</v>
          </cell>
          <cell r="M190">
            <v>0</v>
          </cell>
          <cell r="O190">
            <v>5.3199999999999994</v>
          </cell>
          <cell r="R190">
            <v>0</v>
          </cell>
          <cell r="S190">
            <v>0</v>
          </cell>
          <cell r="U190">
            <v>0</v>
          </cell>
          <cell r="X190" t="str">
            <v>-</v>
          </cell>
          <cell r="Y190">
            <v>0</v>
          </cell>
          <cell r="AB190" t="str">
            <v>-</v>
          </cell>
        </row>
        <row r="191">
          <cell r="C191" t="str">
            <v>HOSPITAL PELÓPIDAS SILVEIRA - CG Nº 017/2022</v>
          </cell>
          <cell r="E191" t="str">
            <v>CAMILA NARJARA SILVA DE SA MOURA</v>
          </cell>
          <cell r="F191" t="str">
            <v>2 - Outros Profissionais da Saúde</v>
          </cell>
          <cell r="G191" t="str">
            <v>2235-05</v>
          </cell>
          <cell r="H191" t="str">
            <v>07/2026</v>
          </cell>
          <cell r="I191">
            <v>0</v>
          </cell>
          <cell r="J191">
            <v>416.84800000000001</v>
          </cell>
          <cell r="K191">
            <v>0</v>
          </cell>
          <cell r="L191">
            <v>0</v>
          </cell>
          <cell r="M191">
            <v>0</v>
          </cell>
          <cell r="O191">
            <v>2.5399999999999996</v>
          </cell>
          <cell r="R191">
            <v>0</v>
          </cell>
          <cell r="S191">
            <v>0</v>
          </cell>
          <cell r="U191">
            <v>0</v>
          </cell>
          <cell r="X191" t="str">
            <v>-</v>
          </cell>
          <cell r="Y191">
            <v>0</v>
          </cell>
          <cell r="AB191" t="str">
            <v>-</v>
          </cell>
        </row>
        <row r="192">
          <cell r="C192" t="str">
            <v>HOSPITAL PELÓPIDAS SILVEIRA - CG Nº 017/2022</v>
          </cell>
          <cell r="E192" t="str">
            <v>CAMILA REGINA GONCALVES DA SILVA SANTOS</v>
          </cell>
          <cell r="F192" t="str">
            <v>2 - Outros Profissionais da Saúde</v>
          </cell>
          <cell r="G192" t="str">
            <v>3222-05</v>
          </cell>
          <cell r="H192" t="str">
            <v>07/2026</v>
          </cell>
          <cell r="I192">
            <v>0</v>
          </cell>
          <cell r="J192">
            <v>358.82400000000001</v>
          </cell>
          <cell r="K192">
            <v>0</v>
          </cell>
          <cell r="L192">
            <v>0</v>
          </cell>
          <cell r="M192">
            <v>0</v>
          </cell>
          <cell r="O192">
            <v>2.5399999999999996</v>
          </cell>
          <cell r="R192">
            <v>0</v>
          </cell>
          <cell r="S192">
            <v>0</v>
          </cell>
          <cell r="U192">
            <v>0</v>
          </cell>
          <cell r="X192" t="str">
            <v>-</v>
          </cell>
          <cell r="Y192">
            <v>0</v>
          </cell>
          <cell r="AB192" t="str">
            <v>-</v>
          </cell>
        </row>
        <row r="193">
          <cell r="C193" t="str">
            <v>HOSPITAL PELÓPIDAS SILVEIRA - CG Nº 017/2022</v>
          </cell>
          <cell r="E193" t="str">
            <v>CAMILA SOUZA AZEDO</v>
          </cell>
          <cell r="F193" t="str">
            <v>2 - Outros Profissionais da Saúde</v>
          </cell>
          <cell r="G193" t="str">
            <v>3241-15</v>
          </cell>
          <cell r="H193" t="str">
            <v>07/2026</v>
          </cell>
          <cell r="I193">
            <v>0</v>
          </cell>
          <cell r="J193">
            <v>313.03359999999998</v>
          </cell>
          <cell r="K193">
            <v>0</v>
          </cell>
          <cell r="L193">
            <v>0</v>
          </cell>
          <cell r="M193">
            <v>0</v>
          </cell>
          <cell r="O193">
            <v>5.3199999999999994</v>
          </cell>
          <cell r="R193">
            <v>0</v>
          </cell>
          <cell r="S193">
            <v>0</v>
          </cell>
          <cell r="U193">
            <v>0</v>
          </cell>
          <cell r="X193" t="str">
            <v>-</v>
          </cell>
          <cell r="Y193">
            <v>0</v>
          </cell>
          <cell r="AB193" t="str">
            <v>-</v>
          </cell>
        </row>
        <row r="194">
          <cell r="C194" t="str">
            <v>HOSPITAL PELÓPIDAS SILVEIRA - CG Nº 017/2022</v>
          </cell>
          <cell r="E194" t="str">
            <v>CAMILA STEPHANE BATISTA NOGUEIRA</v>
          </cell>
          <cell r="F194" t="str">
            <v>2 - Outros Profissionais da Saúde</v>
          </cell>
          <cell r="G194" t="str">
            <v>2235-05</v>
          </cell>
          <cell r="H194" t="str">
            <v>07/2026</v>
          </cell>
          <cell r="I194">
            <v>0</v>
          </cell>
          <cell r="J194">
            <v>428.06400000000002</v>
          </cell>
          <cell r="K194">
            <v>0</v>
          </cell>
          <cell r="L194">
            <v>0</v>
          </cell>
          <cell r="M194">
            <v>0</v>
          </cell>
          <cell r="O194">
            <v>20.260000000000002</v>
          </cell>
          <cell r="R194">
            <v>0</v>
          </cell>
          <cell r="S194">
            <v>0</v>
          </cell>
          <cell r="U194">
            <v>0</v>
          </cell>
          <cell r="X194" t="str">
            <v>-</v>
          </cell>
          <cell r="Y194">
            <v>0</v>
          </cell>
          <cell r="AB194" t="str">
            <v>-</v>
          </cell>
        </row>
        <row r="195">
          <cell r="C195" t="str">
            <v>HOSPITAL PELÓPIDAS SILVEIRA - CG Nº 017/2022</v>
          </cell>
          <cell r="E195" t="str">
            <v>CAMILA TERESA NOBREGA</v>
          </cell>
          <cell r="F195" t="str">
            <v>1 - Médico</v>
          </cell>
          <cell r="G195" t="str">
            <v>2251-25</v>
          </cell>
          <cell r="H195" t="str">
            <v>07/2026</v>
          </cell>
          <cell r="I195">
            <v>0</v>
          </cell>
          <cell r="J195">
            <v>832.5104</v>
          </cell>
          <cell r="K195">
            <v>0</v>
          </cell>
          <cell r="L195">
            <v>0</v>
          </cell>
          <cell r="M195">
            <v>0</v>
          </cell>
          <cell r="O195">
            <v>5.3199999999999994</v>
          </cell>
          <cell r="R195">
            <v>0</v>
          </cell>
          <cell r="S195">
            <v>0</v>
          </cell>
          <cell r="U195">
            <v>0</v>
          </cell>
          <cell r="X195" t="str">
            <v>-</v>
          </cell>
          <cell r="Y195">
            <v>0</v>
          </cell>
          <cell r="AB195" t="str">
            <v>-</v>
          </cell>
        </row>
        <row r="196">
          <cell r="C196" t="str">
            <v>HOSPITAL PELÓPIDAS SILVEIRA - CG Nº 017/2022</v>
          </cell>
          <cell r="E196" t="str">
            <v>CAMILLA MEDEIROS ARAUJO</v>
          </cell>
          <cell r="F196" t="str">
            <v>2 - Outros Profissionais da Saúde</v>
          </cell>
          <cell r="G196" t="str">
            <v>2236-05</v>
          </cell>
          <cell r="H196" t="str">
            <v>07/2026</v>
          </cell>
          <cell r="I196">
            <v>0</v>
          </cell>
          <cell r="J196">
            <v>246.75280000000001</v>
          </cell>
          <cell r="K196">
            <v>0</v>
          </cell>
          <cell r="L196">
            <v>0</v>
          </cell>
          <cell r="M196">
            <v>3.06</v>
          </cell>
          <cell r="O196">
            <v>2.5399999999999996</v>
          </cell>
          <cell r="R196">
            <v>0</v>
          </cell>
          <cell r="S196">
            <v>0</v>
          </cell>
          <cell r="U196">
            <v>113.03</v>
          </cell>
          <cell r="X196" t="str">
            <v>Auxílio creche</v>
          </cell>
          <cell r="Y196">
            <v>0</v>
          </cell>
          <cell r="AB196" t="str">
            <v>-</v>
          </cell>
        </row>
        <row r="197">
          <cell r="C197" t="str">
            <v>HOSPITAL PELÓPIDAS SILVEIRA - CG Nº 017/2022</v>
          </cell>
          <cell r="E197" t="str">
            <v>CAMILLA MESSIAS FRANCA DA SILVA</v>
          </cell>
          <cell r="F197" t="str">
            <v>2 - Outros Profissionais da Saúde</v>
          </cell>
          <cell r="G197" t="str">
            <v>2237-10</v>
          </cell>
          <cell r="H197" t="str">
            <v>07/2026</v>
          </cell>
          <cell r="I197">
            <v>0</v>
          </cell>
          <cell r="J197">
            <v>409.45440000000002</v>
          </cell>
          <cell r="K197">
            <v>0</v>
          </cell>
          <cell r="L197">
            <v>0</v>
          </cell>
          <cell r="M197">
            <v>0</v>
          </cell>
          <cell r="O197">
            <v>0</v>
          </cell>
          <cell r="R197">
            <v>0</v>
          </cell>
          <cell r="S197">
            <v>0</v>
          </cell>
          <cell r="U197">
            <v>0</v>
          </cell>
          <cell r="X197" t="str">
            <v>-</v>
          </cell>
          <cell r="Y197">
            <v>0</v>
          </cell>
          <cell r="AB197" t="str">
            <v>-</v>
          </cell>
        </row>
        <row r="198">
          <cell r="C198" t="str">
            <v>HOSPITAL PELÓPIDAS SILVEIRA - CG Nº 017/2022</v>
          </cell>
          <cell r="E198" t="str">
            <v>CAMILLY VICTORIA RODRIGUES DA SILVA</v>
          </cell>
          <cell r="F198" t="str">
            <v>3 - Administrativo</v>
          </cell>
          <cell r="G198" t="str">
            <v>4110-10</v>
          </cell>
          <cell r="H198" t="str">
            <v>07/2026</v>
          </cell>
          <cell r="I198">
            <v>0</v>
          </cell>
          <cell r="J198">
            <v>7.1616</v>
          </cell>
          <cell r="K198">
            <v>0</v>
          </cell>
          <cell r="L198">
            <v>0</v>
          </cell>
          <cell r="M198">
            <v>0</v>
          </cell>
          <cell r="O198">
            <v>30.5</v>
          </cell>
          <cell r="R198">
            <v>211.04580713254077</v>
          </cell>
          <cell r="S198">
            <v>0</v>
          </cell>
          <cell r="U198">
            <v>0</v>
          </cell>
          <cell r="X198" t="str">
            <v>-</v>
          </cell>
          <cell r="Y198">
            <v>0</v>
          </cell>
          <cell r="AB198" t="str">
            <v>-</v>
          </cell>
        </row>
        <row r="199">
          <cell r="C199" t="str">
            <v>HOSPITAL PELÓPIDAS SILVEIRA - CG Nº 017/2022</v>
          </cell>
          <cell r="E199" t="str">
            <v>CAMYLA PATRICIA DIAS LIMA</v>
          </cell>
          <cell r="F199" t="str">
            <v>3 - Administrativo</v>
          </cell>
          <cell r="G199" t="str">
            <v>4110-10</v>
          </cell>
          <cell r="H199" t="str">
            <v>07/2026</v>
          </cell>
          <cell r="I199">
            <v>0</v>
          </cell>
          <cell r="J199">
            <v>135.292</v>
          </cell>
          <cell r="K199">
            <v>0</v>
          </cell>
          <cell r="L199">
            <v>0</v>
          </cell>
          <cell r="M199">
            <v>0</v>
          </cell>
          <cell r="O199">
            <v>30.5</v>
          </cell>
          <cell r="R199">
            <v>280.23440951005443</v>
          </cell>
          <cell r="S199">
            <v>100.03</v>
          </cell>
          <cell r="U199">
            <v>0</v>
          </cell>
          <cell r="X199" t="str">
            <v>-</v>
          </cell>
          <cell r="Y199">
            <v>0</v>
          </cell>
          <cell r="AB199" t="str">
            <v>-</v>
          </cell>
        </row>
        <row r="200">
          <cell r="C200" t="str">
            <v>HOSPITAL PELÓPIDAS SILVEIRA - CG Nº 017/2022</v>
          </cell>
          <cell r="E200" t="str">
            <v>CARINA CAVALCANTI DOS SANTOS</v>
          </cell>
          <cell r="F200" t="str">
            <v>3 - Administrativo</v>
          </cell>
          <cell r="G200" t="str">
            <v>5143-20</v>
          </cell>
          <cell r="H200" t="str">
            <v>07/2026</v>
          </cell>
          <cell r="I200">
            <v>0</v>
          </cell>
          <cell r="J200">
            <v>198.55840000000001</v>
          </cell>
          <cell r="K200">
            <v>0</v>
          </cell>
          <cell r="L200">
            <v>0</v>
          </cell>
          <cell r="M200">
            <v>0</v>
          </cell>
          <cell r="O200">
            <v>30.5</v>
          </cell>
          <cell r="R200">
            <v>280.23440951005443</v>
          </cell>
          <cell r="S200">
            <v>81.69</v>
          </cell>
          <cell r="U200">
            <v>113.47</v>
          </cell>
          <cell r="X200" t="str">
            <v>Auxílio creche</v>
          </cell>
          <cell r="Y200">
            <v>0</v>
          </cell>
          <cell r="AB200" t="str">
            <v>-</v>
          </cell>
        </row>
        <row r="201">
          <cell r="C201" t="str">
            <v>HOSPITAL PELÓPIDAS SILVEIRA - CG Nº 017/2022</v>
          </cell>
          <cell r="E201" t="str">
            <v>CARLA ADRIANA DOS SANTOS</v>
          </cell>
          <cell r="F201" t="str">
            <v>3 - Administrativo</v>
          </cell>
          <cell r="G201" t="str">
            <v>5134-30</v>
          </cell>
          <cell r="H201" t="str">
            <v>07/2026</v>
          </cell>
          <cell r="I201">
            <v>0</v>
          </cell>
          <cell r="J201">
            <v>149.61920000000001</v>
          </cell>
          <cell r="K201">
            <v>0</v>
          </cell>
          <cell r="L201">
            <v>0</v>
          </cell>
          <cell r="M201">
            <v>0</v>
          </cell>
          <cell r="O201">
            <v>33.04</v>
          </cell>
          <cell r="R201">
            <v>224.88352760804349</v>
          </cell>
          <cell r="S201">
            <v>77.94</v>
          </cell>
          <cell r="U201">
            <v>0</v>
          </cell>
          <cell r="X201" t="str">
            <v>-</v>
          </cell>
          <cell r="Y201">
            <v>0</v>
          </cell>
          <cell r="AB201" t="str">
            <v>-</v>
          </cell>
        </row>
        <row r="202">
          <cell r="C202" t="str">
            <v>HOSPITAL PELÓPIDAS SILVEIRA - CG Nº 017/2022</v>
          </cell>
          <cell r="E202" t="str">
            <v>CARLA PATRICIA DE SANTANA MATEUS</v>
          </cell>
          <cell r="F202" t="str">
            <v>2 - Outros Profissionais da Saúde</v>
          </cell>
          <cell r="G202" t="str">
            <v>5152-05</v>
          </cell>
          <cell r="H202" t="str">
            <v>07/2026</v>
          </cell>
          <cell r="I202">
            <v>0</v>
          </cell>
          <cell r="J202">
            <v>179.64240000000001</v>
          </cell>
          <cell r="K202">
            <v>0</v>
          </cell>
          <cell r="L202">
            <v>0</v>
          </cell>
          <cell r="M202">
            <v>32.42</v>
          </cell>
          <cell r="O202">
            <v>33.04</v>
          </cell>
          <cell r="R202">
            <v>0</v>
          </cell>
          <cell r="S202">
            <v>97.26</v>
          </cell>
          <cell r="U202">
            <v>0</v>
          </cell>
          <cell r="X202" t="str">
            <v>-</v>
          </cell>
          <cell r="Y202">
            <v>0</v>
          </cell>
          <cell r="AB202" t="str">
            <v>-</v>
          </cell>
        </row>
        <row r="203">
          <cell r="C203" t="str">
            <v>HOSPITAL PELÓPIDAS SILVEIRA - CG Nº 017/2022</v>
          </cell>
          <cell r="E203" t="str">
            <v>CARLOS ALBERTO FERREIRA DOS SANTOS</v>
          </cell>
          <cell r="F203" t="str">
            <v>2 - Outros Profissionais da Saúde</v>
          </cell>
          <cell r="G203" t="str">
            <v>3241-15</v>
          </cell>
          <cell r="H203" t="str">
            <v>07/2026</v>
          </cell>
          <cell r="I203">
            <v>0</v>
          </cell>
          <cell r="J203">
            <v>306.01280000000003</v>
          </cell>
          <cell r="K203">
            <v>0</v>
          </cell>
          <cell r="L203">
            <v>0</v>
          </cell>
          <cell r="M203">
            <v>0</v>
          </cell>
          <cell r="O203">
            <v>5.3199999999999994</v>
          </cell>
          <cell r="R203">
            <v>0</v>
          </cell>
          <cell r="S203">
            <v>0</v>
          </cell>
          <cell r="U203">
            <v>0</v>
          </cell>
          <cell r="X203" t="str">
            <v>-</v>
          </cell>
          <cell r="Y203">
            <v>0</v>
          </cell>
          <cell r="AB203" t="str">
            <v>-</v>
          </cell>
        </row>
        <row r="204">
          <cell r="C204" t="str">
            <v>HOSPITAL PELÓPIDAS SILVEIRA - CG Nº 017/2022</v>
          </cell>
          <cell r="E204" t="str">
            <v>CARLOS ALLAN CAVALCANTI NASCIMENTO</v>
          </cell>
          <cell r="F204" t="str">
            <v>2 - Outros Profissionais da Saúde</v>
          </cell>
          <cell r="G204" t="str">
            <v>2236-05</v>
          </cell>
          <cell r="H204" t="str">
            <v>07/2026</v>
          </cell>
          <cell r="I204">
            <v>0</v>
          </cell>
          <cell r="J204">
            <v>314.6472</v>
          </cell>
          <cell r="K204">
            <v>0</v>
          </cell>
          <cell r="L204">
            <v>0</v>
          </cell>
          <cell r="M204">
            <v>3.06</v>
          </cell>
          <cell r="O204">
            <v>0</v>
          </cell>
          <cell r="R204">
            <v>0</v>
          </cell>
          <cell r="S204">
            <v>0</v>
          </cell>
          <cell r="U204">
            <v>0</v>
          </cell>
          <cell r="X204" t="str">
            <v>-</v>
          </cell>
          <cell r="Y204">
            <v>0</v>
          </cell>
          <cell r="AB204" t="str">
            <v>-</v>
          </cell>
        </row>
        <row r="205">
          <cell r="C205" t="str">
            <v>HOSPITAL PELÓPIDAS SILVEIRA - CG Nº 017/2022</v>
          </cell>
          <cell r="E205" t="str">
            <v>CARLOS ANDRE DA ROCHA</v>
          </cell>
          <cell r="F205" t="str">
            <v>3 - Administrativo</v>
          </cell>
          <cell r="G205" t="str">
            <v>5174-10</v>
          </cell>
          <cell r="H205" t="str">
            <v>07/2026</v>
          </cell>
          <cell r="I205">
            <v>0</v>
          </cell>
          <cell r="J205">
            <v>135.50720000000001</v>
          </cell>
          <cell r="K205">
            <v>0</v>
          </cell>
          <cell r="L205">
            <v>0</v>
          </cell>
          <cell r="M205">
            <v>0</v>
          </cell>
          <cell r="O205">
            <v>30.5</v>
          </cell>
          <cell r="R205">
            <v>0</v>
          </cell>
          <cell r="S205">
            <v>0</v>
          </cell>
          <cell r="U205">
            <v>0</v>
          </cell>
          <cell r="X205" t="str">
            <v>-</v>
          </cell>
          <cell r="Y205">
            <v>0</v>
          </cell>
          <cell r="AB205" t="str">
            <v>-</v>
          </cell>
        </row>
        <row r="206">
          <cell r="C206" t="str">
            <v>HOSPITAL PELÓPIDAS SILVEIRA - CG Nº 017/2022</v>
          </cell>
          <cell r="E206" t="str">
            <v>CARLOS ANDRE DOS RAMOS</v>
          </cell>
          <cell r="F206" t="str">
            <v>3 - Administrativo</v>
          </cell>
          <cell r="G206" t="str">
            <v>7823-05</v>
          </cell>
          <cell r="H206" t="str">
            <v>07/2026</v>
          </cell>
          <cell r="I206">
            <v>0</v>
          </cell>
          <cell r="J206">
            <v>153.13120000000001</v>
          </cell>
          <cell r="K206">
            <v>0</v>
          </cell>
          <cell r="L206">
            <v>0</v>
          </cell>
          <cell r="M206">
            <v>35.04</v>
          </cell>
          <cell r="O206">
            <v>33.04</v>
          </cell>
          <cell r="R206">
            <v>280.23440951005443</v>
          </cell>
          <cell r="S206">
            <v>0</v>
          </cell>
          <cell r="U206">
            <v>0</v>
          </cell>
          <cell r="X206" t="str">
            <v>-</v>
          </cell>
          <cell r="Y206">
            <v>0</v>
          </cell>
          <cell r="AB206" t="str">
            <v>-</v>
          </cell>
        </row>
        <row r="207">
          <cell r="C207" t="str">
            <v>HOSPITAL PELÓPIDAS SILVEIRA - CG Nº 017/2022</v>
          </cell>
          <cell r="E207" t="str">
            <v>CARLOS ANTONIO DA SILVA LIMA</v>
          </cell>
          <cell r="F207" t="str">
            <v>2 - Outros Profissionais da Saúde</v>
          </cell>
          <cell r="G207" t="str">
            <v>3222-05</v>
          </cell>
          <cell r="H207" t="str">
            <v>07/2026</v>
          </cell>
          <cell r="I207">
            <v>0</v>
          </cell>
          <cell r="J207">
            <v>282.036</v>
          </cell>
          <cell r="K207">
            <v>0</v>
          </cell>
          <cell r="L207">
            <v>0</v>
          </cell>
          <cell r="M207">
            <v>32.42</v>
          </cell>
          <cell r="O207">
            <v>2.5399999999999996</v>
          </cell>
          <cell r="R207">
            <v>280.23440951005443</v>
          </cell>
          <cell r="S207">
            <v>89.48</v>
          </cell>
          <cell r="U207">
            <v>0</v>
          </cell>
          <cell r="X207" t="str">
            <v>-</v>
          </cell>
          <cell r="Y207">
            <v>0</v>
          </cell>
          <cell r="AB207" t="str">
            <v>-</v>
          </cell>
        </row>
        <row r="208">
          <cell r="C208" t="str">
            <v>HOSPITAL PELÓPIDAS SILVEIRA - CG Nº 017/2022</v>
          </cell>
          <cell r="E208" t="str">
            <v>CARLOS AUGUSTO BASTOS BARBOZA</v>
          </cell>
          <cell r="F208" t="str">
            <v>2 - Outros Profissionais da Saúde</v>
          </cell>
          <cell r="G208" t="str">
            <v>3222-05</v>
          </cell>
          <cell r="H208" t="str">
            <v>07/2026</v>
          </cell>
          <cell r="I208">
            <v>0</v>
          </cell>
          <cell r="J208">
            <v>287.30959999999999</v>
          </cell>
          <cell r="K208">
            <v>0</v>
          </cell>
          <cell r="L208">
            <v>0</v>
          </cell>
          <cell r="M208">
            <v>32.42</v>
          </cell>
          <cell r="O208">
            <v>0</v>
          </cell>
          <cell r="R208">
            <v>141.8572047550272</v>
          </cell>
          <cell r="S208">
            <v>89.48</v>
          </cell>
          <cell r="U208">
            <v>0</v>
          </cell>
          <cell r="X208" t="str">
            <v>-</v>
          </cell>
          <cell r="Y208">
            <v>0</v>
          </cell>
          <cell r="AB208" t="str">
            <v>-</v>
          </cell>
        </row>
        <row r="209">
          <cell r="C209" t="str">
            <v>HOSPITAL PELÓPIDAS SILVEIRA - CG Nº 017/2022</v>
          </cell>
          <cell r="E209" t="str">
            <v>CARLOS EDUARDO NASCIMENTO DENIZ</v>
          </cell>
          <cell r="F209" t="str">
            <v>3 - Administrativo</v>
          </cell>
          <cell r="G209" t="str">
            <v>5132-20</v>
          </cell>
          <cell r="H209" t="str">
            <v>07/2026</v>
          </cell>
          <cell r="I209">
            <v>0</v>
          </cell>
          <cell r="J209">
            <v>174.6728</v>
          </cell>
          <cell r="K209">
            <v>0</v>
          </cell>
          <cell r="L209">
            <v>0</v>
          </cell>
          <cell r="M209">
            <v>0</v>
          </cell>
          <cell r="O209">
            <v>30.5</v>
          </cell>
          <cell r="R209">
            <v>280.23440951005443</v>
          </cell>
          <cell r="S209">
            <v>83.8</v>
          </cell>
          <cell r="U209">
            <v>0</v>
          </cell>
          <cell r="X209" t="str">
            <v>-</v>
          </cell>
          <cell r="Y209">
            <v>0</v>
          </cell>
          <cell r="AB209" t="str">
            <v>-</v>
          </cell>
        </row>
        <row r="210">
          <cell r="C210" t="str">
            <v>HOSPITAL PELÓPIDAS SILVEIRA - CG Nº 017/2022</v>
          </cell>
          <cell r="E210" t="str">
            <v>CARLOS HENRIQUE DE SOUZA ROCHA</v>
          </cell>
          <cell r="F210" t="str">
            <v>2 - Outros Profissionais da Saúde</v>
          </cell>
          <cell r="G210" t="str">
            <v>5151-10</v>
          </cell>
          <cell r="H210" t="str">
            <v>07/2026</v>
          </cell>
          <cell r="I210">
            <v>0</v>
          </cell>
          <cell r="J210">
            <v>162.0504</v>
          </cell>
          <cell r="K210">
            <v>0</v>
          </cell>
          <cell r="L210">
            <v>0</v>
          </cell>
          <cell r="M210">
            <v>0</v>
          </cell>
          <cell r="O210">
            <v>33.04</v>
          </cell>
          <cell r="R210">
            <v>280.23440951005443</v>
          </cell>
          <cell r="S210">
            <v>96.7</v>
          </cell>
          <cell r="U210">
            <v>0</v>
          </cell>
          <cell r="X210" t="str">
            <v>-</v>
          </cell>
          <cell r="Y210">
            <v>0</v>
          </cell>
          <cell r="AB210" t="str">
            <v>-</v>
          </cell>
        </row>
        <row r="211">
          <cell r="C211" t="str">
            <v>HOSPITAL PELÓPIDAS SILVEIRA - CG Nº 017/2022</v>
          </cell>
          <cell r="E211" t="str">
            <v>CAROLINA UCHOA CAVALCANTI SANTOS</v>
          </cell>
          <cell r="F211" t="str">
            <v>2 - Outros Profissionais da Saúde</v>
          </cell>
          <cell r="G211" t="str">
            <v>3222-05</v>
          </cell>
          <cell r="H211" t="str">
            <v>07/2026</v>
          </cell>
          <cell r="I211">
            <v>0</v>
          </cell>
          <cell r="J211">
            <v>360.06079999999997</v>
          </cell>
          <cell r="K211">
            <v>0</v>
          </cell>
          <cell r="L211">
            <v>0</v>
          </cell>
          <cell r="M211">
            <v>32.42</v>
          </cell>
          <cell r="O211">
            <v>5.3199999999999994</v>
          </cell>
          <cell r="R211">
            <v>0</v>
          </cell>
          <cell r="S211">
            <v>97.26</v>
          </cell>
          <cell r="U211">
            <v>0</v>
          </cell>
          <cell r="X211" t="str">
            <v>-</v>
          </cell>
          <cell r="Y211">
            <v>0</v>
          </cell>
          <cell r="AB211" t="str">
            <v>-</v>
          </cell>
        </row>
        <row r="212">
          <cell r="C212" t="str">
            <v>HOSPITAL PELÓPIDAS SILVEIRA - CG Nº 017/2022</v>
          </cell>
          <cell r="E212" t="str">
            <v>CAROLINE OLIVEIRA MONTEIRO DE CARVALHO</v>
          </cell>
          <cell r="F212" t="str">
            <v>2 - Outros Profissionais da Saúde</v>
          </cell>
          <cell r="G212" t="str">
            <v>2236-05</v>
          </cell>
          <cell r="H212" t="str">
            <v>07/2026</v>
          </cell>
          <cell r="I212">
            <v>0</v>
          </cell>
          <cell r="J212">
            <v>265.87759999999997</v>
          </cell>
          <cell r="K212">
            <v>0</v>
          </cell>
          <cell r="L212">
            <v>0</v>
          </cell>
          <cell r="M212">
            <v>0</v>
          </cell>
          <cell r="O212">
            <v>5.3199999999999994</v>
          </cell>
          <cell r="R212">
            <v>0</v>
          </cell>
          <cell r="S212">
            <v>0</v>
          </cell>
          <cell r="U212">
            <v>0</v>
          </cell>
          <cell r="X212" t="str">
            <v>-</v>
          </cell>
          <cell r="Y212">
            <v>0</v>
          </cell>
          <cell r="AB212" t="str">
            <v>-</v>
          </cell>
        </row>
        <row r="213">
          <cell r="C213" t="str">
            <v>HOSPITAL PELÓPIDAS SILVEIRA - CG Nº 017/2022</v>
          </cell>
          <cell r="E213" t="str">
            <v>CASSIA CRISTINA RAMOS PINTO NOVAIS</v>
          </cell>
          <cell r="F213" t="str">
            <v>2 - Outros Profissionais da Saúde</v>
          </cell>
          <cell r="G213" t="str">
            <v>2235-05</v>
          </cell>
          <cell r="H213" t="str">
            <v>07/2026</v>
          </cell>
          <cell r="I213">
            <v>0</v>
          </cell>
          <cell r="J213">
            <v>334.05279999999999</v>
          </cell>
          <cell r="K213">
            <v>0</v>
          </cell>
          <cell r="L213">
            <v>0</v>
          </cell>
          <cell r="M213">
            <v>0</v>
          </cell>
          <cell r="O213">
            <v>0</v>
          </cell>
          <cell r="R213">
            <v>298.68470347739139</v>
          </cell>
          <cell r="S213">
            <v>0</v>
          </cell>
          <cell r="U213">
            <v>0</v>
          </cell>
          <cell r="X213" t="str">
            <v>-</v>
          </cell>
          <cell r="Y213">
            <v>0</v>
          </cell>
          <cell r="AB213" t="str">
            <v>-</v>
          </cell>
        </row>
        <row r="214">
          <cell r="C214" t="str">
            <v>HOSPITAL PELÓPIDAS SILVEIRA - CG Nº 017/2022</v>
          </cell>
          <cell r="E214" t="str">
            <v>CASSIA VALERIA HENRIQUE DA SILVA</v>
          </cell>
          <cell r="F214" t="str">
            <v>3 - Administrativo</v>
          </cell>
          <cell r="G214" t="str">
            <v>5143-20</v>
          </cell>
          <cell r="H214" t="str">
            <v>07/2026</v>
          </cell>
          <cell r="I214">
            <v>0</v>
          </cell>
          <cell r="J214">
            <v>185.90960000000001</v>
          </cell>
          <cell r="K214">
            <v>0</v>
          </cell>
          <cell r="L214">
            <v>0</v>
          </cell>
          <cell r="M214">
            <v>0</v>
          </cell>
          <cell r="O214">
            <v>33.04</v>
          </cell>
          <cell r="R214">
            <v>0</v>
          </cell>
          <cell r="S214">
            <v>100.03</v>
          </cell>
          <cell r="U214">
            <v>0</v>
          </cell>
          <cell r="X214" t="str">
            <v>-</v>
          </cell>
          <cell r="Y214">
            <v>0</v>
          </cell>
          <cell r="AB214" t="str">
            <v>-</v>
          </cell>
        </row>
        <row r="215">
          <cell r="C215" t="str">
            <v>HOSPITAL PELÓPIDAS SILVEIRA - CG Nº 017/2022</v>
          </cell>
          <cell r="E215" t="str">
            <v>CASSIO HERBERT DA SILVA</v>
          </cell>
          <cell r="F215" t="str">
            <v>2 - Outros Profissionais da Saúde</v>
          </cell>
          <cell r="G215" t="str">
            <v>3222-05</v>
          </cell>
          <cell r="H215" t="str">
            <v>07/2026</v>
          </cell>
          <cell r="I215">
            <v>0</v>
          </cell>
          <cell r="J215">
            <v>282.7824</v>
          </cell>
          <cell r="K215">
            <v>0</v>
          </cell>
          <cell r="L215">
            <v>0</v>
          </cell>
          <cell r="M215">
            <v>0</v>
          </cell>
          <cell r="O215">
            <v>0</v>
          </cell>
          <cell r="R215">
            <v>409.3864672814131</v>
          </cell>
          <cell r="S215">
            <v>0</v>
          </cell>
          <cell r="U215">
            <v>0</v>
          </cell>
          <cell r="X215" t="str">
            <v>-</v>
          </cell>
          <cell r="Y215">
            <v>0</v>
          </cell>
          <cell r="AB215" t="str">
            <v>-</v>
          </cell>
        </row>
        <row r="216">
          <cell r="C216" t="str">
            <v>HOSPITAL PELÓPIDAS SILVEIRA - CG Nº 017/2022</v>
          </cell>
          <cell r="E216" t="str">
            <v>CATARINA DA SILVA ALMEIDA</v>
          </cell>
          <cell r="F216" t="str">
            <v>3 - Administrativo</v>
          </cell>
          <cell r="G216" t="str">
            <v>5134-30</v>
          </cell>
          <cell r="H216" t="str">
            <v>07/2026</v>
          </cell>
          <cell r="I216">
            <v>0</v>
          </cell>
          <cell r="J216">
            <v>168.08080000000001</v>
          </cell>
          <cell r="K216">
            <v>0</v>
          </cell>
          <cell r="L216">
            <v>0</v>
          </cell>
          <cell r="M216">
            <v>0</v>
          </cell>
          <cell r="O216">
            <v>33.04</v>
          </cell>
          <cell r="R216">
            <v>0</v>
          </cell>
          <cell r="S216">
            <v>100.03</v>
          </cell>
          <cell r="U216">
            <v>0</v>
          </cell>
          <cell r="X216" t="str">
            <v>-</v>
          </cell>
          <cell r="Y216">
            <v>0</v>
          </cell>
          <cell r="AB216" t="str">
            <v>-</v>
          </cell>
        </row>
        <row r="217">
          <cell r="C217" t="str">
            <v>HOSPITAL PELÓPIDAS SILVEIRA - CG Nº 017/2022</v>
          </cell>
          <cell r="E217" t="str">
            <v>CATARINA FLAVIA DE LIMA</v>
          </cell>
          <cell r="F217" t="str">
            <v>2 - Outros Profissionais da Saúde</v>
          </cell>
          <cell r="G217" t="str">
            <v>2237-10</v>
          </cell>
          <cell r="H217" t="str">
            <v>07/2026</v>
          </cell>
          <cell r="I217">
            <v>0</v>
          </cell>
          <cell r="J217">
            <v>377.66800000000001</v>
          </cell>
          <cell r="K217">
            <v>0</v>
          </cell>
          <cell r="L217">
            <v>0</v>
          </cell>
          <cell r="M217">
            <v>0</v>
          </cell>
          <cell r="O217">
            <v>0</v>
          </cell>
          <cell r="R217">
            <v>280.23440951005443</v>
          </cell>
          <cell r="S217">
            <v>0</v>
          </cell>
          <cell r="U217">
            <v>0</v>
          </cell>
          <cell r="X217" t="str">
            <v>-</v>
          </cell>
          <cell r="Y217">
            <v>0</v>
          </cell>
          <cell r="AB217" t="str">
            <v>-</v>
          </cell>
        </row>
        <row r="218">
          <cell r="C218" t="str">
            <v>HOSPITAL PELÓPIDAS SILVEIRA - CG Nº 017/2022</v>
          </cell>
          <cell r="E218" t="str">
            <v>CATIA ALVES DA SILVA MACIANO</v>
          </cell>
          <cell r="F218" t="str">
            <v>2 - Outros Profissionais da Saúde</v>
          </cell>
          <cell r="G218" t="str">
            <v>5211-30</v>
          </cell>
          <cell r="H218" t="str">
            <v>07/2026</v>
          </cell>
          <cell r="I218">
            <v>0</v>
          </cell>
          <cell r="J218">
            <v>165.36879999999999</v>
          </cell>
          <cell r="K218">
            <v>0</v>
          </cell>
          <cell r="L218">
            <v>0</v>
          </cell>
          <cell r="M218">
            <v>0</v>
          </cell>
          <cell r="O218">
            <v>33.04</v>
          </cell>
          <cell r="R218">
            <v>21.930293967336961</v>
          </cell>
          <cell r="S218">
            <v>110.45</v>
          </cell>
          <cell r="U218">
            <v>0</v>
          </cell>
          <cell r="X218" t="str">
            <v>-</v>
          </cell>
          <cell r="Y218">
            <v>0</v>
          </cell>
          <cell r="AB218" t="str">
            <v>-</v>
          </cell>
        </row>
        <row r="219">
          <cell r="C219" t="str">
            <v>HOSPITAL PELÓPIDAS SILVEIRA - CG Nº 017/2022</v>
          </cell>
          <cell r="E219" t="str">
            <v>CEARLY RICARDO RUDAH MENDES</v>
          </cell>
          <cell r="F219" t="str">
            <v>2 - Outros Profissionais da Saúde</v>
          </cell>
          <cell r="G219" t="str">
            <v>3222-05</v>
          </cell>
          <cell r="H219" t="str">
            <v>07/2026</v>
          </cell>
          <cell r="I219">
            <v>0</v>
          </cell>
          <cell r="J219">
            <v>357.33519999999999</v>
          </cell>
          <cell r="K219">
            <v>0</v>
          </cell>
          <cell r="L219">
            <v>0</v>
          </cell>
          <cell r="M219">
            <v>32.42</v>
          </cell>
          <cell r="O219">
            <v>5.3199999999999994</v>
          </cell>
          <cell r="R219">
            <v>0</v>
          </cell>
          <cell r="S219">
            <v>27.14</v>
          </cell>
          <cell r="U219">
            <v>0</v>
          </cell>
          <cell r="X219" t="str">
            <v>-</v>
          </cell>
          <cell r="Y219">
            <v>0</v>
          </cell>
          <cell r="AB219" t="str">
            <v>-</v>
          </cell>
        </row>
        <row r="220">
          <cell r="C220" t="str">
            <v>HOSPITAL PELÓPIDAS SILVEIRA - CG Nº 017/2022</v>
          </cell>
          <cell r="E220" t="str">
            <v>CECILIA DE OLIVEIRA MARINHO SILVA</v>
          </cell>
          <cell r="F220" t="str">
            <v>2 - Outros Profissionais da Saúde</v>
          </cell>
          <cell r="G220" t="str">
            <v>2235-05</v>
          </cell>
          <cell r="H220" t="str">
            <v>07/2026</v>
          </cell>
          <cell r="I220">
            <v>0</v>
          </cell>
          <cell r="J220">
            <v>490.77519999999998</v>
          </cell>
          <cell r="K220">
            <v>0</v>
          </cell>
          <cell r="L220">
            <v>0</v>
          </cell>
          <cell r="M220">
            <v>0</v>
          </cell>
          <cell r="O220">
            <v>2.5399999999999996</v>
          </cell>
          <cell r="R220">
            <v>0</v>
          </cell>
          <cell r="S220">
            <v>0</v>
          </cell>
          <cell r="U220">
            <v>0</v>
          </cell>
          <cell r="X220" t="str">
            <v>-</v>
          </cell>
          <cell r="Y220">
            <v>0</v>
          </cell>
          <cell r="AB220" t="str">
            <v>-</v>
          </cell>
        </row>
        <row r="221">
          <cell r="C221" t="str">
            <v>HOSPITAL PELÓPIDAS SILVEIRA - CG Nº 017/2022</v>
          </cell>
          <cell r="E221" t="str">
            <v>CERES MEDEIROS DO COUTO SOARES</v>
          </cell>
          <cell r="F221" t="str">
            <v>2 - Outros Profissionais da Saúde</v>
          </cell>
          <cell r="G221" t="str">
            <v>2234-05</v>
          </cell>
          <cell r="H221" t="str">
            <v>07/2026</v>
          </cell>
          <cell r="I221">
            <v>0</v>
          </cell>
          <cell r="J221">
            <v>437.23200000000003</v>
          </cell>
          <cell r="K221">
            <v>0</v>
          </cell>
          <cell r="L221">
            <v>0</v>
          </cell>
          <cell r="M221">
            <v>0</v>
          </cell>
          <cell r="O221">
            <v>0</v>
          </cell>
          <cell r="R221">
            <v>409.3864672814131</v>
          </cell>
          <cell r="S221">
            <v>0</v>
          </cell>
          <cell r="U221">
            <v>0</v>
          </cell>
          <cell r="X221" t="str">
            <v>-</v>
          </cell>
          <cell r="Y221">
            <v>0</v>
          </cell>
          <cell r="AB221" t="str">
            <v>-</v>
          </cell>
        </row>
        <row r="222">
          <cell r="C222" t="str">
            <v>HOSPITAL PELÓPIDAS SILVEIRA - CG Nº 017/2022</v>
          </cell>
          <cell r="E222" t="str">
            <v>CESAR FERREIRA DA SILVA</v>
          </cell>
          <cell r="F222" t="str">
            <v>3 - Administrativo</v>
          </cell>
          <cell r="G222" t="str">
            <v>4131-15</v>
          </cell>
          <cell r="H222" t="str">
            <v>07/2026</v>
          </cell>
          <cell r="I222">
            <v>0</v>
          </cell>
          <cell r="J222">
            <v>191.2176</v>
          </cell>
          <cell r="K222">
            <v>0</v>
          </cell>
          <cell r="L222">
            <v>0</v>
          </cell>
          <cell r="M222">
            <v>44</v>
          </cell>
          <cell r="O222">
            <v>33.04</v>
          </cell>
          <cell r="R222">
            <v>0</v>
          </cell>
          <cell r="S222">
            <v>144</v>
          </cell>
          <cell r="U222">
            <v>0</v>
          </cell>
          <cell r="X222" t="str">
            <v>-</v>
          </cell>
          <cell r="Y222">
            <v>0</v>
          </cell>
          <cell r="AB222" t="str">
            <v>-</v>
          </cell>
        </row>
        <row r="223">
          <cell r="C223" t="str">
            <v>HOSPITAL PELÓPIDAS SILVEIRA - CG Nº 017/2022</v>
          </cell>
          <cell r="E223" t="str">
            <v>CIBELE SOUSA DE SIQUEIRA</v>
          </cell>
          <cell r="F223" t="str">
            <v>2 - Outros Profissionais da Saúde</v>
          </cell>
          <cell r="G223" t="str">
            <v>3222-05</v>
          </cell>
          <cell r="H223" t="str">
            <v>07/2026</v>
          </cell>
          <cell r="I223">
            <v>0</v>
          </cell>
          <cell r="J223">
            <v>339.07760000000002</v>
          </cell>
          <cell r="K223">
            <v>0</v>
          </cell>
          <cell r="L223">
            <v>0</v>
          </cell>
          <cell r="M223">
            <v>0</v>
          </cell>
          <cell r="O223">
            <v>2.5399999999999996</v>
          </cell>
          <cell r="R223">
            <v>0</v>
          </cell>
          <cell r="S223">
            <v>0</v>
          </cell>
          <cell r="U223">
            <v>0</v>
          </cell>
          <cell r="X223" t="str">
            <v>-</v>
          </cell>
          <cell r="Y223">
            <v>0</v>
          </cell>
          <cell r="AB223" t="str">
            <v>-</v>
          </cell>
        </row>
        <row r="224">
          <cell r="C224" t="str">
            <v>HOSPITAL PELÓPIDAS SILVEIRA - CG Nº 017/2022</v>
          </cell>
          <cell r="E224" t="str">
            <v>CIBELLY MORGANA PONTES DE ARAUJO</v>
          </cell>
          <cell r="F224" t="str">
            <v>2 - Outros Profissionais da Saúde</v>
          </cell>
          <cell r="G224" t="str">
            <v>3222-05</v>
          </cell>
          <cell r="H224" t="str">
            <v>07/2026</v>
          </cell>
          <cell r="I224">
            <v>0</v>
          </cell>
          <cell r="J224">
            <v>284.1112</v>
          </cell>
          <cell r="K224">
            <v>0</v>
          </cell>
          <cell r="L224">
            <v>0</v>
          </cell>
          <cell r="M224">
            <v>32.42</v>
          </cell>
          <cell r="O224">
            <v>0</v>
          </cell>
          <cell r="R224">
            <v>280.23440951005443</v>
          </cell>
          <cell r="S224">
            <v>0</v>
          </cell>
          <cell r="U224">
            <v>78.319999999999993</v>
          </cell>
          <cell r="X224" t="str">
            <v>Auxílio creche</v>
          </cell>
          <cell r="Y224">
            <v>0</v>
          </cell>
          <cell r="AB224" t="str">
            <v>-</v>
          </cell>
        </row>
        <row r="225">
          <cell r="C225" t="str">
            <v>HOSPITAL PELÓPIDAS SILVEIRA - CG Nº 017/2022</v>
          </cell>
          <cell r="E225" t="str">
            <v>CICERO DA SILVA</v>
          </cell>
          <cell r="F225" t="str">
            <v>2 - Outros Profissionais da Saúde</v>
          </cell>
          <cell r="G225" t="str">
            <v>5151-10</v>
          </cell>
          <cell r="H225" t="str">
            <v>07/2026</v>
          </cell>
          <cell r="I225">
            <v>0</v>
          </cell>
          <cell r="J225">
            <v>190.63200000000001</v>
          </cell>
          <cell r="K225">
            <v>0</v>
          </cell>
          <cell r="L225">
            <v>0</v>
          </cell>
          <cell r="M225">
            <v>33.340000000000003</v>
          </cell>
          <cell r="O225">
            <v>33.04</v>
          </cell>
          <cell r="R225">
            <v>0</v>
          </cell>
          <cell r="S225">
            <v>100.03</v>
          </cell>
          <cell r="U225">
            <v>0</v>
          </cell>
          <cell r="X225" t="str">
            <v>-</v>
          </cell>
          <cell r="Y225">
            <v>0</v>
          </cell>
          <cell r="AB225" t="str">
            <v>-</v>
          </cell>
        </row>
        <row r="226">
          <cell r="C226" t="str">
            <v>HOSPITAL PELÓPIDAS SILVEIRA - CG Nº 017/2022</v>
          </cell>
          <cell r="E226" t="str">
            <v xml:space="preserve">CIMONICA DE SOUZA RODRIGUES </v>
          </cell>
          <cell r="F226" t="str">
            <v>2 - Outros Profissionais da Saúde</v>
          </cell>
          <cell r="G226" t="str">
            <v>3242-05</v>
          </cell>
          <cell r="H226" t="str">
            <v>07/2026</v>
          </cell>
          <cell r="I226">
            <v>0</v>
          </cell>
          <cell r="J226">
            <v>181.1576</v>
          </cell>
          <cell r="K226">
            <v>0</v>
          </cell>
          <cell r="L226">
            <v>0</v>
          </cell>
          <cell r="M226">
            <v>0</v>
          </cell>
          <cell r="O226">
            <v>2.5399999999999996</v>
          </cell>
          <cell r="R226">
            <v>280.23440951005443</v>
          </cell>
          <cell r="S226">
            <v>0</v>
          </cell>
          <cell r="U226">
            <v>0</v>
          </cell>
          <cell r="X226" t="str">
            <v>-</v>
          </cell>
          <cell r="Y226">
            <v>0</v>
          </cell>
          <cell r="AB226" t="str">
            <v>-</v>
          </cell>
        </row>
        <row r="227">
          <cell r="C227" t="str">
            <v>HOSPITAL PELÓPIDAS SILVEIRA - CG Nº 017/2022</v>
          </cell>
          <cell r="E227" t="str">
            <v>CINTIA BERNARDO DA SILVA</v>
          </cell>
          <cell r="F227" t="str">
            <v>2 - Outros Profissionais da Saúde</v>
          </cell>
          <cell r="G227" t="str">
            <v>3222-05</v>
          </cell>
          <cell r="H227" t="str">
            <v>07/2026</v>
          </cell>
          <cell r="I227">
            <v>0</v>
          </cell>
          <cell r="J227">
            <v>326.09840000000003</v>
          </cell>
          <cell r="K227">
            <v>0</v>
          </cell>
          <cell r="L227">
            <v>0</v>
          </cell>
          <cell r="M227">
            <v>32.42</v>
          </cell>
          <cell r="O227">
            <v>0</v>
          </cell>
          <cell r="R227">
            <v>0</v>
          </cell>
          <cell r="S227">
            <v>83.64</v>
          </cell>
          <cell r="U227">
            <v>0</v>
          </cell>
          <cell r="X227" t="str">
            <v>-</v>
          </cell>
          <cell r="Y227">
            <v>0</v>
          </cell>
          <cell r="AB227" t="str">
            <v>-</v>
          </cell>
        </row>
        <row r="228">
          <cell r="C228" t="str">
            <v>HOSPITAL PELÓPIDAS SILVEIRA - CG Nº 017/2022</v>
          </cell>
          <cell r="E228" t="str">
            <v>CINTIA MONTEIRO DA SILVA ROCHA</v>
          </cell>
          <cell r="F228" t="str">
            <v>2 - Outros Profissionais da Saúde</v>
          </cell>
          <cell r="G228" t="str">
            <v>2516-05</v>
          </cell>
          <cell r="H228" t="str">
            <v>07/2026</v>
          </cell>
          <cell r="I228">
            <v>0</v>
          </cell>
          <cell r="J228">
            <v>288.07679999999999</v>
          </cell>
          <cell r="K228">
            <v>0</v>
          </cell>
          <cell r="L228">
            <v>0</v>
          </cell>
          <cell r="M228">
            <v>0</v>
          </cell>
          <cell r="O228">
            <v>33.04</v>
          </cell>
          <cell r="R228">
            <v>0</v>
          </cell>
          <cell r="S228">
            <v>0</v>
          </cell>
          <cell r="U228">
            <v>0</v>
          </cell>
          <cell r="X228" t="str">
            <v>-</v>
          </cell>
          <cell r="Y228">
            <v>0</v>
          </cell>
          <cell r="AB228" t="str">
            <v>-</v>
          </cell>
        </row>
        <row r="229">
          <cell r="C229" t="str">
            <v>HOSPITAL PELÓPIDAS SILVEIRA - CG Nº 017/2022</v>
          </cell>
          <cell r="E229" t="str">
            <v>CINTIA NATIELE DA TRINDADE</v>
          </cell>
          <cell r="F229" t="str">
            <v>2 - Outros Profissionais da Saúde</v>
          </cell>
          <cell r="G229" t="str">
            <v>3222-05</v>
          </cell>
          <cell r="H229" t="str">
            <v>07/2026</v>
          </cell>
          <cell r="I229">
            <v>0</v>
          </cell>
          <cell r="J229">
            <v>301.6336</v>
          </cell>
          <cell r="K229">
            <v>0</v>
          </cell>
          <cell r="L229">
            <v>0</v>
          </cell>
          <cell r="M229">
            <v>0</v>
          </cell>
          <cell r="O229">
            <v>5.3199999999999994</v>
          </cell>
          <cell r="R229">
            <v>0</v>
          </cell>
          <cell r="S229">
            <v>0</v>
          </cell>
          <cell r="U229">
            <v>0</v>
          </cell>
          <cell r="X229" t="str">
            <v>-</v>
          </cell>
          <cell r="Y229">
            <v>0</v>
          </cell>
          <cell r="AB229" t="str">
            <v>-</v>
          </cell>
        </row>
        <row r="230">
          <cell r="C230" t="str">
            <v>HOSPITAL PELÓPIDAS SILVEIRA - CG Nº 017/2022</v>
          </cell>
          <cell r="E230" t="str">
            <v>CLARISSA FERNANDA NOGUEIRA TAVARES</v>
          </cell>
          <cell r="F230" t="str">
            <v>2 - Outros Profissionais da Saúde</v>
          </cell>
          <cell r="G230" t="str">
            <v>2235-05</v>
          </cell>
          <cell r="H230" t="str">
            <v>07/2026</v>
          </cell>
          <cell r="I230">
            <v>0</v>
          </cell>
          <cell r="J230">
            <v>411.3408</v>
          </cell>
          <cell r="K230">
            <v>11215.0888</v>
          </cell>
          <cell r="L230">
            <v>0</v>
          </cell>
          <cell r="M230">
            <v>0</v>
          </cell>
          <cell r="O230">
            <v>0</v>
          </cell>
          <cell r="R230">
            <v>298.68470347739139</v>
          </cell>
          <cell r="S230">
            <v>0</v>
          </cell>
          <cell r="U230">
            <v>0</v>
          </cell>
          <cell r="X230" t="str">
            <v>-</v>
          </cell>
          <cell r="Y230">
            <v>0</v>
          </cell>
          <cell r="AB230" t="str">
            <v>-</v>
          </cell>
        </row>
        <row r="231">
          <cell r="C231" t="str">
            <v>HOSPITAL PELÓPIDAS SILVEIRA - CG Nº 017/2022</v>
          </cell>
          <cell r="E231" t="str">
            <v>CLAUDIA BEZERRA DE LIMA</v>
          </cell>
          <cell r="F231" t="str">
            <v>3 - Administrativo</v>
          </cell>
          <cell r="G231" t="str">
            <v>4110-10</v>
          </cell>
          <cell r="H231" t="str">
            <v>07/2026</v>
          </cell>
          <cell r="I231">
            <v>0</v>
          </cell>
          <cell r="J231">
            <v>174.03360000000001</v>
          </cell>
          <cell r="K231">
            <v>0</v>
          </cell>
          <cell r="L231">
            <v>0</v>
          </cell>
          <cell r="M231">
            <v>0</v>
          </cell>
          <cell r="O231">
            <v>33.04</v>
          </cell>
          <cell r="R231">
            <v>0</v>
          </cell>
          <cell r="S231">
            <v>100.03</v>
          </cell>
          <cell r="U231">
            <v>0</v>
          </cell>
          <cell r="X231" t="str">
            <v>-</v>
          </cell>
          <cell r="Y231">
            <v>0</v>
          </cell>
          <cell r="AB231" t="str">
            <v>-</v>
          </cell>
        </row>
        <row r="232">
          <cell r="C232" t="str">
            <v>HOSPITAL PELÓPIDAS SILVEIRA - CG Nº 017/2022</v>
          </cell>
          <cell r="E232" t="str">
            <v>CLAUDIA CAMILLA BARROS DE SOUZA</v>
          </cell>
          <cell r="F232" t="str">
            <v>2 - Outros Profissionais da Saúde</v>
          </cell>
          <cell r="G232" t="str">
            <v>3222-05</v>
          </cell>
          <cell r="H232" t="str">
            <v>07/2026</v>
          </cell>
          <cell r="I232">
            <v>0</v>
          </cell>
          <cell r="J232">
            <v>271.63600000000002</v>
          </cell>
          <cell r="K232">
            <v>0</v>
          </cell>
          <cell r="L232">
            <v>0</v>
          </cell>
          <cell r="M232">
            <v>32.42</v>
          </cell>
          <cell r="O232">
            <v>0</v>
          </cell>
          <cell r="R232">
            <v>0</v>
          </cell>
          <cell r="S232">
            <v>0</v>
          </cell>
          <cell r="U232">
            <v>0</v>
          </cell>
          <cell r="X232" t="str">
            <v>-</v>
          </cell>
          <cell r="Y232">
            <v>0</v>
          </cell>
          <cell r="AB232" t="str">
            <v>-</v>
          </cell>
        </row>
        <row r="233">
          <cell r="C233" t="str">
            <v>HOSPITAL PELÓPIDAS SILVEIRA - CG Nº 017/2022</v>
          </cell>
          <cell r="E233" t="str">
            <v>CLAUDIA CICERA MONTEIRO DE MORAIS</v>
          </cell>
          <cell r="F233" t="str">
            <v>2 - Outros Profissionais da Saúde</v>
          </cell>
          <cell r="G233" t="str">
            <v>2516-05</v>
          </cell>
          <cell r="H233" t="str">
            <v>07/2026</v>
          </cell>
          <cell r="I233">
            <v>0</v>
          </cell>
          <cell r="J233">
            <v>8.7263999999999999</v>
          </cell>
          <cell r="K233">
            <v>0</v>
          </cell>
          <cell r="L233">
            <v>0</v>
          </cell>
          <cell r="M233">
            <v>0</v>
          </cell>
          <cell r="O233">
            <v>30.5</v>
          </cell>
          <cell r="R233">
            <v>151.08235173869568</v>
          </cell>
          <cell r="S233">
            <v>0</v>
          </cell>
          <cell r="U233">
            <v>0</v>
          </cell>
          <cell r="X233" t="str">
            <v>-</v>
          </cell>
          <cell r="Y233">
            <v>0</v>
          </cell>
          <cell r="AB233" t="str">
            <v>-</v>
          </cell>
        </row>
        <row r="234">
          <cell r="C234" t="str">
            <v>HOSPITAL PELÓPIDAS SILVEIRA - CG Nº 017/2022</v>
          </cell>
          <cell r="E234" t="str">
            <v>CLAUDIA GABRIELLA BRASILEIRO DE LIMA</v>
          </cell>
          <cell r="F234" t="str">
            <v>3 - Administrativo</v>
          </cell>
          <cell r="G234" t="str">
            <v>4110-10</v>
          </cell>
          <cell r="H234" t="str">
            <v>07/2026</v>
          </cell>
          <cell r="I234">
            <v>0</v>
          </cell>
          <cell r="J234">
            <v>125.3616</v>
          </cell>
          <cell r="K234">
            <v>0</v>
          </cell>
          <cell r="L234">
            <v>0</v>
          </cell>
          <cell r="M234">
            <v>33.340000000000003</v>
          </cell>
          <cell r="O234">
            <v>50.76</v>
          </cell>
          <cell r="R234">
            <v>0</v>
          </cell>
          <cell r="S234">
            <v>60.02</v>
          </cell>
          <cell r="U234">
            <v>0</v>
          </cell>
          <cell r="X234" t="str">
            <v>-</v>
          </cell>
          <cell r="Y234">
            <v>0</v>
          </cell>
          <cell r="AB234" t="str">
            <v>-</v>
          </cell>
        </row>
        <row r="235">
          <cell r="C235" t="str">
            <v>HOSPITAL PELÓPIDAS SILVEIRA - CG Nº 017/2022</v>
          </cell>
          <cell r="E235" t="str">
            <v>CLAUDIA MARIA TORRES DE CARVALHO BARBOSA</v>
          </cell>
          <cell r="F235" t="str">
            <v>1 - Médico</v>
          </cell>
          <cell r="G235" t="str">
            <v>2251-25</v>
          </cell>
          <cell r="H235" t="str">
            <v>07/2026</v>
          </cell>
          <cell r="I235">
            <v>0</v>
          </cell>
          <cell r="J235">
            <v>841.68079999999998</v>
          </cell>
          <cell r="K235">
            <v>0</v>
          </cell>
          <cell r="L235">
            <v>0</v>
          </cell>
          <cell r="M235">
            <v>0</v>
          </cell>
          <cell r="O235">
            <v>2.5399999999999996</v>
          </cell>
          <cell r="R235">
            <v>0</v>
          </cell>
          <cell r="S235">
            <v>0</v>
          </cell>
          <cell r="U235">
            <v>0</v>
          </cell>
          <cell r="X235" t="str">
            <v>-</v>
          </cell>
          <cell r="Y235">
            <v>0</v>
          </cell>
          <cell r="AB235" t="str">
            <v>-</v>
          </cell>
        </row>
        <row r="236">
          <cell r="C236" t="str">
            <v>HOSPITAL PELÓPIDAS SILVEIRA - CG Nº 017/2022</v>
          </cell>
          <cell r="E236" t="str">
            <v>CLAUDIA MATIAS DE BRITO</v>
          </cell>
          <cell r="F236" t="str">
            <v>2 - Outros Profissionais da Saúde</v>
          </cell>
          <cell r="G236" t="str">
            <v>3241-15</v>
          </cell>
          <cell r="H236" t="str">
            <v>07/2026</v>
          </cell>
          <cell r="I236">
            <v>0</v>
          </cell>
          <cell r="J236">
            <v>431.86</v>
          </cell>
          <cell r="K236">
            <v>0</v>
          </cell>
          <cell r="L236">
            <v>0</v>
          </cell>
          <cell r="M236">
            <v>0</v>
          </cell>
          <cell r="O236">
            <v>0</v>
          </cell>
          <cell r="R236">
            <v>141.8572047550272</v>
          </cell>
          <cell r="S236">
            <v>0</v>
          </cell>
          <cell r="U236">
            <v>0</v>
          </cell>
          <cell r="X236" t="str">
            <v>-</v>
          </cell>
          <cell r="Y236">
            <v>0</v>
          </cell>
          <cell r="AB236" t="str">
            <v>-</v>
          </cell>
        </row>
        <row r="237">
          <cell r="C237" t="str">
            <v>HOSPITAL PELÓPIDAS SILVEIRA - CG Nº 017/2022</v>
          </cell>
          <cell r="E237" t="str">
            <v>CLAUDIO FRANCISCO DO NASCIMENTO</v>
          </cell>
          <cell r="F237" t="str">
            <v>3 - Administrativo</v>
          </cell>
          <cell r="G237" t="str">
            <v>5142-25</v>
          </cell>
          <cell r="H237" t="str">
            <v>07/2026</v>
          </cell>
          <cell r="I237">
            <v>0</v>
          </cell>
          <cell r="J237">
            <v>180.1096</v>
          </cell>
          <cell r="K237">
            <v>0</v>
          </cell>
          <cell r="L237">
            <v>0</v>
          </cell>
          <cell r="M237">
            <v>33.340000000000003</v>
          </cell>
          <cell r="O237">
            <v>30.5</v>
          </cell>
          <cell r="R237">
            <v>206.43323364070653</v>
          </cell>
          <cell r="S237">
            <v>100.03</v>
          </cell>
          <cell r="U237">
            <v>0</v>
          </cell>
          <cell r="X237" t="str">
            <v>-</v>
          </cell>
          <cell r="Y237">
            <v>0</v>
          </cell>
          <cell r="AB237" t="str">
            <v>-</v>
          </cell>
        </row>
        <row r="238">
          <cell r="C238" t="str">
            <v>HOSPITAL PELÓPIDAS SILVEIRA - CG Nº 017/2022</v>
          </cell>
          <cell r="E238" t="str">
            <v>CLAUDIO NOBERTO PEREIRA</v>
          </cell>
          <cell r="F238" t="str">
            <v>3 - Administrativo</v>
          </cell>
          <cell r="G238" t="str">
            <v>4141-05</v>
          </cell>
          <cell r="H238" t="str">
            <v>07/2026</v>
          </cell>
          <cell r="I238">
            <v>0</v>
          </cell>
          <cell r="J238">
            <v>295.55520000000001</v>
          </cell>
          <cell r="K238">
            <v>0</v>
          </cell>
          <cell r="L238">
            <v>0</v>
          </cell>
          <cell r="M238">
            <v>40.07</v>
          </cell>
          <cell r="O238">
            <v>30.5</v>
          </cell>
          <cell r="R238">
            <v>0</v>
          </cell>
          <cell r="S238">
            <v>120.21</v>
          </cell>
          <cell r="U238">
            <v>0</v>
          </cell>
          <cell r="X238" t="str">
            <v>-</v>
          </cell>
          <cell r="Y238">
            <v>0</v>
          </cell>
          <cell r="AB238" t="str">
            <v>-</v>
          </cell>
        </row>
        <row r="239">
          <cell r="C239" t="str">
            <v>HOSPITAL PELÓPIDAS SILVEIRA - CG Nº 017/2022</v>
          </cell>
          <cell r="E239" t="str">
            <v>CLEBER JOSE AMANCIO DE FARIAS</v>
          </cell>
          <cell r="F239" t="str">
            <v>3 - Administrativo</v>
          </cell>
          <cell r="G239" t="str">
            <v>4201-25</v>
          </cell>
          <cell r="H239" t="str">
            <v>07/2026</v>
          </cell>
          <cell r="I239">
            <v>0</v>
          </cell>
          <cell r="J239">
            <v>212.90880000000001</v>
          </cell>
          <cell r="K239">
            <v>0</v>
          </cell>
          <cell r="L239">
            <v>0</v>
          </cell>
          <cell r="M239">
            <v>0</v>
          </cell>
          <cell r="O239">
            <v>0</v>
          </cell>
          <cell r="R239">
            <v>0</v>
          </cell>
          <cell r="S239">
            <v>0</v>
          </cell>
          <cell r="U239">
            <v>0</v>
          </cell>
          <cell r="X239" t="str">
            <v>-</v>
          </cell>
          <cell r="Y239">
            <v>0</v>
          </cell>
          <cell r="AB239" t="str">
            <v>-</v>
          </cell>
        </row>
        <row r="240">
          <cell r="C240" t="str">
            <v>HOSPITAL PELÓPIDAS SILVEIRA - CG Nº 017/2022</v>
          </cell>
          <cell r="E240" t="str">
            <v>CLEBIA DE CASSIA FERREIRA</v>
          </cell>
          <cell r="F240" t="str">
            <v>2 - Outros Profissionais da Saúde</v>
          </cell>
          <cell r="G240" t="str">
            <v>2237-05</v>
          </cell>
          <cell r="H240" t="str">
            <v>07/2026</v>
          </cell>
          <cell r="I240">
            <v>0</v>
          </cell>
          <cell r="J240">
            <v>2.1543999999999999</v>
          </cell>
          <cell r="K240">
            <v>0</v>
          </cell>
          <cell r="L240">
            <v>0</v>
          </cell>
          <cell r="M240">
            <v>0</v>
          </cell>
          <cell r="O240">
            <v>33.04</v>
          </cell>
          <cell r="R240">
            <v>0</v>
          </cell>
          <cell r="S240">
            <v>0</v>
          </cell>
          <cell r="U240">
            <v>0</v>
          </cell>
          <cell r="X240" t="str">
            <v>-</v>
          </cell>
          <cell r="Y240">
            <v>0</v>
          </cell>
          <cell r="AB240" t="str">
            <v>-</v>
          </cell>
        </row>
        <row r="241">
          <cell r="C241" t="str">
            <v>HOSPITAL PELÓPIDAS SILVEIRA - CG Nº 017/2022</v>
          </cell>
          <cell r="E241" t="str">
            <v>CLECIA WANDERLEI DO NASCIMENTO</v>
          </cell>
          <cell r="F241" t="str">
            <v>2 - Outros Profissionais da Saúde</v>
          </cell>
          <cell r="G241" t="str">
            <v>3222-05</v>
          </cell>
          <cell r="H241" t="str">
            <v>07/2026</v>
          </cell>
          <cell r="I241">
            <v>0</v>
          </cell>
          <cell r="J241">
            <v>302.88</v>
          </cell>
          <cell r="K241">
            <v>0</v>
          </cell>
          <cell r="L241">
            <v>0</v>
          </cell>
          <cell r="M241">
            <v>32.42</v>
          </cell>
          <cell r="O241">
            <v>2.5399999999999996</v>
          </cell>
          <cell r="R241">
            <v>151.08235173869568</v>
          </cell>
          <cell r="S241">
            <v>0</v>
          </cell>
          <cell r="U241">
            <v>0</v>
          </cell>
          <cell r="X241" t="str">
            <v>-</v>
          </cell>
          <cell r="Y241">
            <v>0</v>
          </cell>
          <cell r="AB241" t="str">
            <v>-</v>
          </cell>
        </row>
        <row r="242">
          <cell r="C242" t="str">
            <v>HOSPITAL PELÓPIDAS SILVEIRA - CG Nº 017/2022</v>
          </cell>
          <cell r="E242" t="str">
            <v>CLEIA ANDRADE DAMASCENO</v>
          </cell>
          <cell r="F242" t="str">
            <v>2 - Outros Profissionais da Saúde</v>
          </cell>
          <cell r="G242" t="str">
            <v>3222-05</v>
          </cell>
          <cell r="H242" t="str">
            <v>07/2026</v>
          </cell>
          <cell r="I242">
            <v>0</v>
          </cell>
          <cell r="J242">
            <v>284.1696</v>
          </cell>
          <cell r="K242">
            <v>0</v>
          </cell>
          <cell r="L242">
            <v>0</v>
          </cell>
          <cell r="M242">
            <v>0</v>
          </cell>
          <cell r="O242">
            <v>2.5399999999999996</v>
          </cell>
          <cell r="R242">
            <v>0</v>
          </cell>
          <cell r="S242">
            <v>89.48</v>
          </cell>
          <cell r="U242">
            <v>72.92</v>
          </cell>
          <cell r="X242" t="str">
            <v>Auxílio creche</v>
          </cell>
          <cell r="Y242">
            <v>0</v>
          </cell>
          <cell r="AB242" t="str">
            <v>-</v>
          </cell>
        </row>
        <row r="243">
          <cell r="C243" t="str">
            <v>HOSPITAL PELÓPIDAS SILVEIRA - CG Nº 017/2022</v>
          </cell>
          <cell r="E243" t="str">
            <v>CLEIDE MARIA SOBRINHO</v>
          </cell>
          <cell r="F243" t="str">
            <v>2 - Outros Profissionais da Saúde</v>
          </cell>
          <cell r="G243" t="str">
            <v>3241-15</v>
          </cell>
          <cell r="H243" t="str">
            <v>07/2026</v>
          </cell>
          <cell r="I243">
            <v>0</v>
          </cell>
          <cell r="J243">
            <v>360.04079999999999</v>
          </cell>
          <cell r="K243">
            <v>0</v>
          </cell>
          <cell r="L243">
            <v>0</v>
          </cell>
          <cell r="M243">
            <v>0</v>
          </cell>
          <cell r="O243">
            <v>2.5399999999999996</v>
          </cell>
          <cell r="R243">
            <v>151.08235173869568</v>
          </cell>
          <cell r="S243">
            <v>0</v>
          </cell>
          <cell r="U243">
            <v>0</v>
          </cell>
          <cell r="X243" t="str">
            <v>-</v>
          </cell>
          <cell r="Y243">
            <v>0</v>
          </cell>
          <cell r="AB243" t="str">
            <v>-</v>
          </cell>
        </row>
        <row r="244">
          <cell r="C244" t="str">
            <v>HOSPITAL PELÓPIDAS SILVEIRA - CG Nº 017/2022</v>
          </cell>
          <cell r="E244" t="str">
            <v>CLEIDIANE COELHO DA SILVA</v>
          </cell>
          <cell r="F244" t="str">
            <v>2 - Outros Profissionais da Saúde</v>
          </cell>
          <cell r="G244" t="str">
            <v>3222-05</v>
          </cell>
          <cell r="H244" t="str">
            <v>07/2026</v>
          </cell>
          <cell r="I244">
            <v>0</v>
          </cell>
          <cell r="J244">
            <v>293.38720000000001</v>
          </cell>
          <cell r="K244">
            <v>0</v>
          </cell>
          <cell r="L244">
            <v>0</v>
          </cell>
          <cell r="M244">
            <v>32.42</v>
          </cell>
          <cell r="O244">
            <v>2.5399999999999996</v>
          </cell>
          <cell r="R244">
            <v>0</v>
          </cell>
          <cell r="S244">
            <v>82.06</v>
          </cell>
          <cell r="U244">
            <v>0</v>
          </cell>
          <cell r="X244" t="str">
            <v>-</v>
          </cell>
          <cell r="Y244">
            <v>0</v>
          </cell>
          <cell r="AB244" t="str">
            <v>-</v>
          </cell>
        </row>
        <row r="245">
          <cell r="C245" t="str">
            <v>HOSPITAL PELÓPIDAS SILVEIRA - CG Nº 017/2022</v>
          </cell>
          <cell r="E245" t="str">
            <v>CLEIDIANE SEDICIAS DA SILVA DE SOUZA</v>
          </cell>
          <cell r="F245" t="str">
            <v>2 - Outros Profissionais da Saúde</v>
          </cell>
          <cell r="G245" t="str">
            <v>3222-05</v>
          </cell>
          <cell r="H245" t="str">
            <v>07/2026</v>
          </cell>
          <cell r="I245">
            <v>0</v>
          </cell>
          <cell r="J245">
            <v>297.99759999999998</v>
          </cell>
          <cell r="K245">
            <v>0</v>
          </cell>
          <cell r="L245">
            <v>0</v>
          </cell>
          <cell r="M245">
            <v>32.42</v>
          </cell>
          <cell r="O245">
            <v>0</v>
          </cell>
          <cell r="R245">
            <v>0</v>
          </cell>
          <cell r="S245">
            <v>0</v>
          </cell>
          <cell r="U245">
            <v>0</v>
          </cell>
          <cell r="X245" t="str">
            <v>-</v>
          </cell>
          <cell r="Y245">
            <v>0</v>
          </cell>
          <cell r="AB245" t="str">
            <v>-</v>
          </cell>
        </row>
        <row r="246">
          <cell r="C246" t="str">
            <v>HOSPITAL PELÓPIDAS SILVEIRA - CG Nº 017/2022</v>
          </cell>
          <cell r="E246" t="str">
            <v>CLEITON SOUSA DE MOURA</v>
          </cell>
          <cell r="F246" t="str">
            <v>3 - Administrativo</v>
          </cell>
          <cell r="G246" t="str">
            <v>5174-10</v>
          </cell>
          <cell r="H246" t="str">
            <v>07/2026</v>
          </cell>
          <cell r="I246">
            <v>0</v>
          </cell>
          <cell r="J246">
            <v>151.61199999999999</v>
          </cell>
          <cell r="K246">
            <v>0</v>
          </cell>
          <cell r="L246">
            <v>0</v>
          </cell>
          <cell r="M246">
            <v>33.340000000000003</v>
          </cell>
          <cell r="O246">
            <v>30.5</v>
          </cell>
          <cell r="R246">
            <v>0</v>
          </cell>
          <cell r="S246">
            <v>0</v>
          </cell>
          <cell r="U246">
            <v>0</v>
          </cell>
          <cell r="X246" t="str">
            <v>-</v>
          </cell>
          <cell r="Y246">
            <v>0</v>
          </cell>
          <cell r="AB246" t="str">
            <v>-</v>
          </cell>
        </row>
        <row r="247">
          <cell r="C247" t="str">
            <v>HOSPITAL PELÓPIDAS SILVEIRA - CG Nº 017/2022</v>
          </cell>
          <cell r="E247" t="str">
            <v>CLENIO JOSE SILVA CABRAL JUNIOR</v>
          </cell>
          <cell r="F247" t="str">
            <v>3 - Administrativo</v>
          </cell>
          <cell r="G247" t="str">
            <v>5174-10</v>
          </cell>
          <cell r="H247" t="str">
            <v>07/2026</v>
          </cell>
          <cell r="I247">
            <v>0</v>
          </cell>
          <cell r="J247">
            <v>133.6728</v>
          </cell>
          <cell r="K247">
            <v>0</v>
          </cell>
          <cell r="L247">
            <v>0</v>
          </cell>
          <cell r="M247">
            <v>0</v>
          </cell>
          <cell r="O247">
            <v>30.5</v>
          </cell>
          <cell r="R247">
            <v>141.8572047550272</v>
          </cell>
          <cell r="S247">
            <v>0</v>
          </cell>
          <cell r="U247">
            <v>0</v>
          </cell>
          <cell r="X247" t="str">
            <v>-</v>
          </cell>
          <cell r="Y247">
            <v>0</v>
          </cell>
          <cell r="AB247" t="str">
            <v>-</v>
          </cell>
        </row>
        <row r="248">
          <cell r="C248" t="str">
            <v>HOSPITAL PELÓPIDAS SILVEIRA - CG Nº 017/2022</v>
          </cell>
          <cell r="E248" t="str">
            <v>CLERES CRISTINA LEITE</v>
          </cell>
          <cell r="F248" t="str">
            <v>3 - Administrativo</v>
          </cell>
          <cell r="G248" t="str">
            <v>5143-20</v>
          </cell>
          <cell r="H248" t="str">
            <v>07/2026</v>
          </cell>
          <cell r="I248">
            <v>0</v>
          </cell>
          <cell r="J248">
            <v>282.57040000000001</v>
          </cell>
          <cell r="K248">
            <v>0</v>
          </cell>
          <cell r="L248">
            <v>0</v>
          </cell>
          <cell r="M248">
            <v>0</v>
          </cell>
          <cell r="O248">
            <v>35.82</v>
          </cell>
          <cell r="R248">
            <v>224.88352760804349</v>
          </cell>
          <cell r="S248">
            <v>95.96</v>
          </cell>
          <cell r="U248">
            <v>0</v>
          </cell>
          <cell r="X248" t="str">
            <v>-</v>
          </cell>
          <cell r="Y248">
            <v>0</v>
          </cell>
          <cell r="AB248" t="str">
            <v>-</v>
          </cell>
        </row>
        <row r="249">
          <cell r="C249" t="str">
            <v>HOSPITAL PELÓPIDAS SILVEIRA - CG Nº 017/2022</v>
          </cell>
          <cell r="E249" t="str">
            <v>CLEYTON ALBUQUERQUE DO NASCIMENTO</v>
          </cell>
          <cell r="F249" t="str">
            <v>2 - Outros Profissionais da Saúde</v>
          </cell>
          <cell r="G249" t="str">
            <v>2235-05</v>
          </cell>
          <cell r="H249" t="str">
            <v>07/2026</v>
          </cell>
          <cell r="I249">
            <v>0</v>
          </cell>
          <cell r="J249">
            <v>465.24160000000001</v>
          </cell>
          <cell r="K249">
            <v>0</v>
          </cell>
          <cell r="L249">
            <v>0</v>
          </cell>
          <cell r="M249">
            <v>3.59</v>
          </cell>
          <cell r="O249">
            <v>0</v>
          </cell>
          <cell r="R249">
            <v>280.23440951005443</v>
          </cell>
          <cell r="S249">
            <v>143.65</v>
          </cell>
          <cell r="U249">
            <v>0</v>
          </cell>
          <cell r="X249" t="str">
            <v>-</v>
          </cell>
          <cell r="Y249">
            <v>0</v>
          </cell>
          <cell r="AB249" t="str">
            <v>-</v>
          </cell>
        </row>
        <row r="250">
          <cell r="C250" t="str">
            <v>HOSPITAL PELÓPIDAS SILVEIRA - CG Nº 017/2022</v>
          </cell>
          <cell r="E250" t="str">
            <v>CLEYTON ALVES DE OLIVEIRA</v>
          </cell>
          <cell r="F250" t="str">
            <v>3 - Administrativo</v>
          </cell>
          <cell r="G250" t="str">
            <v>5143-20</v>
          </cell>
          <cell r="H250" t="str">
            <v>07/2026</v>
          </cell>
          <cell r="I250">
            <v>0</v>
          </cell>
          <cell r="J250">
            <v>212.0504</v>
          </cell>
          <cell r="K250">
            <v>0</v>
          </cell>
          <cell r="L250">
            <v>0</v>
          </cell>
          <cell r="M250">
            <v>0</v>
          </cell>
          <cell r="O250">
            <v>30.509999999999998</v>
          </cell>
          <cell r="R250">
            <v>151.08235173869568</v>
          </cell>
          <cell r="S250">
            <v>100.03</v>
          </cell>
          <cell r="U250">
            <v>0</v>
          </cell>
          <cell r="X250" t="str">
            <v>-</v>
          </cell>
          <cell r="Y250">
            <v>0</v>
          </cell>
          <cell r="AB250" t="str">
            <v>-</v>
          </cell>
        </row>
        <row r="251">
          <cell r="C251" t="str">
            <v>HOSPITAL PELÓPIDAS SILVEIRA - CG Nº 017/2022</v>
          </cell>
          <cell r="E251" t="str">
            <v>COSMO DE SOUZA LOURENCO</v>
          </cell>
          <cell r="F251" t="str">
            <v>3 - Administrativo</v>
          </cell>
          <cell r="G251" t="str">
            <v>5143-20</v>
          </cell>
          <cell r="H251" t="str">
            <v>07/2026</v>
          </cell>
          <cell r="I251">
            <v>0</v>
          </cell>
          <cell r="J251">
            <v>214.4768</v>
          </cell>
          <cell r="K251">
            <v>0</v>
          </cell>
          <cell r="L251">
            <v>0</v>
          </cell>
          <cell r="M251">
            <v>33.340000000000003</v>
          </cell>
          <cell r="O251">
            <v>30.509999999999998</v>
          </cell>
          <cell r="R251">
            <v>298.68470347739139</v>
          </cell>
          <cell r="S251">
            <v>100.03</v>
          </cell>
          <cell r="U251">
            <v>0</v>
          </cell>
          <cell r="X251" t="str">
            <v>-</v>
          </cell>
          <cell r="Y251">
            <v>0</v>
          </cell>
          <cell r="AB251" t="str">
            <v>-</v>
          </cell>
        </row>
        <row r="252">
          <cell r="C252" t="str">
            <v>HOSPITAL PELÓPIDAS SILVEIRA - CG Nº 017/2022</v>
          </cell>
          <cell r="E252" t="str">
            <v>CRISLEYDE KELLY BRAINER DA SILVA LYRA</v>
          </cell>
          <cell r="F252" t="str">
            <v>3 - Administrativo</v>
          </cell>
          <cell r="G252" t="str">
            <v>4110-10</v>
          </cell>
          <cell r="H252" t="str">
            <v>07/2026</v>
          </cell>
          <cell r="I252">
            <v>0</v>
          </cell>
          <cell r="J252">
            <v>125.652</v>
          </cell>
          <cell r="K252">
            <v>0</v>
          </cell>
          <cell r="L252">
            <v>0</v>
          </cell>
          <cell r="M252">
            <v>33.340000000000003</v>
          </cell>
          <cell r="O252">
            <v>35.83</v>
          </cell>
          <cell r="R252">
            <v>0</v>
          </cell>
          <cell r="S252">
            <v>100.03</v>
          </cell>
          <cell r="U252">
            <v>0</v>
          </cell>
          <cell r="X252" t="str">
            <v>-</v>
          </cell>
          <cell r="Y252">
            <v>0</v>
          </cell>
          <cell r="AB252" t="str">
            <v>-</v>
          </cell>
        </row>
        <row r="253">
          <cell r="C253" t="str">
            <v>HOSPITAL PELÓPIDAS SILVEIRA - CG Nº 017/2022</v>
          </cell>
          <cell r="E253" t="str">
            <v>CRISTIANE AUGUSTA DE BARROS</v>
          </cell>
          <cell r="F253" t="str">
            <v>2 - Outros Profissionais da Saúde</v>
          </cell>
          <cell r="G253" t="str">
            <v>2235-05</v>
          </cell>
          <cell r="H253" t="str">
            <v>07/2026</v>
          </cell>
          <cell r="I253">
            <v>0</v>
          </cell>
          <cell r="J253">
            <v>444.00799999999998</v>
          </cell>
          <cell r="K253">
            <v>0</v>
          </cell>
          <cell r="L253">
            <v>0</v>
          </cell>
          <cell r="M253">
            <v>0</v>
          </cell>
          <cell r="O253">
            <v>0</v>
          </cell>
          <cell r="R253">
            <v>298.68470347739139</v>
          </cell>
          <cell r="S253">
            <v>0</v>
          </cell>
          <cell r="U253">
            <v>0</v>
          </cell>
          <cell r="X253" t="str">
            <v>-</v>
          </cell>
          <cell r="Y253">
            <v>0</v>
          </cell>
          <cell r="AB253" t="str">
            <v>-</v>
          </cell>
        </row>
        <row r="254">
          <cell r="C254" t="str">
            <v>HOSPITAL PELÓPIDAS SILVEIRA - CG Nº 017/2022</v>
          </cell>
          <cell r="E254" t="str">
            <v>CRISTIANE CARNEIRO DA SILVA</v>
          </cell>
          <cell r="F254" t="str">
            <v>3 - Administrativo</v>
          </cell>
          <cell r="G254" t="str">
            <v>5143-20</v>
          </cell>
          <cell r="H254" t="str">
            <v>07/2026</v>
          </cell>
          <cell r="I254">
            <v>0</v>
          </cell>
          <cell r="J254">
            <v>183.67519999999999</v>
          </cell>
          <cell r="K254">
            <v>0</v>
          </cell>
          <cell r="L254">
            <v>0</v>
          </cell>
          <cell r="M254">
            <v>0</v>
          </cell>
          <cell r="O254">
            <v>30.509999999999998</v>
          </cell>
          <cell r="R254">
            <v>409.3864672814131</v>
          </cell>
          <cell r="S254">
            <v>100.03</v>
          </cell>
          <cell r="U254">
            <v>0</v>
          </cell>
          <cell r="X254" t="str">
            <v>-</v>
          </cell>
          <cell r="Y254">
            <v>0</v>
          </cell>
          <cell r="AB254" t="str">
            <v>-</v>
          </cell>
        </row>
        <row r="255">
          <cell r="C255" t="str">
            <v>HOSPITAL PELÓPIDAS SILVEIRA - CG Nº 017/2022</v>
          </cell>
          <cell r="E255" t="str">
            <v>CRISTIANE FIDELIS MOURA DO NASCIMENTO</v>
          </cell>
          <cell r="F255" t="str">
            <v>3 - Administrativo</v>
          </cell>
          <cell r="G255" t="str">
            <v>4110-10</v>
          </cell>
          <cell r="H255" t="str">
            <v>07/2026</v>
          </cell>
          <cell r="I255">
            <v>0</v>
          </cell>
          <cell r="J255">
            <v>142.0496</v>
          </cell>
          <cell r="K255">
            <v>0</v>
          </cell>
          <cell r="L255">
            <v>0</v>
          </cell>
          <cell r="M255">
            <v>33.340000000000003</v>
          </cell>
          <cell r="O255">
            <v>33.049999999999997</v>
          </cell>
          <cell r="R255">
            <v>141.8572047550272</v>
          </cell>
          <cell r="S255">
            <v>100.03</v>
          </cell>
          <cell r="U255">
            <v>162.1</v>
          </cell>
          <cell r="X255" t="str">
            <v>Auxílio creche</v>
          </cell>
          <cell r="Y255">
            <v>0</v>
          </cell>
          <cell r="AB255" t="str">
            <v>-</v>
          </cell>
        </row>
        <row r="256">
          <cell r="C256" t="str">
            <v>HOSPITAL PELÓPIDAS SILVEIRA - CG Nº 017/2022</v>
          </cell>
          <cell r="E256" t="str">
            <v>CRISTIANE MACENA DA SILVA</v>
          </cell>
          <cell r="F256" t="str">
            <v>2 - Outros Profissionais da Saúde</v>
          </cell>
          <cell r="G256" t="str">
            <v>3222-05</v>
          </cell>
          <cell r="H256" t="str">
            <v>07/2026</v>
          </cell>
          <cell r="I256">
            <v>0</v>
          </cell>
          <cell r="J256">
            <v>288.16640000000001</v>
          </cell>
          <cell r="K256">
            <v>0</v>
          </cell>
          <cell r="L256">
            <v>0</v>
          </cell>
          <cell r="M256">
            <v>0</v>
          </cell>
          <cell r="O256">
            <v>0</v>
          </cell>
          <cell r="R256">
            <v>151.08235173869568</v>
          </cell>
          <cell r="S256">
            <v>80.400000000000006</v>
          </cell>
          <cell r="U256">
            <v>0</v>
          </cell>
          <cell r="X256" t="str">
            <v>-</v>
          </cell>
          <cell r="Y256">
            <v>0</v>
          </cell>
          <cell r="AB256" t="str">
            <v>-</v>
          </cell>
        </row>
        <row r="257">
          <cell r="C257" t="str">
            <v>HOSPITAL PELÓPIDAS SILVEIRA - CG Nº 017/2022</v>
          </cell>
          <cell r="E257" t="str">
            <v>CRISTIANE MARGARIDA DE LIMA SOUZA</v>
          </cell>
          <cell r="F257" t="str">
            <v>3 - Administrativo</v>
          </cell>
          <cell r="G257" t="str">
            <v>5143-20</v>
          </cell>
          <cell r="H257" t="str">
            <v>07/2026</v>
          </cell>
          <cell r="I257">
            <v>0</v>
          </cell>
          <cell r="J257">
            <v>192.4744</v>
          </cell>
          <cell r="K257">
            <v>0</v>
          </cell>
          <cell r="L257">
            <v>0</v>
          </cell>
          <cell r="M257">
            <v>33.340000000000003</v>
          </cell>
          <cell r="O257">
            <v>30.509999999999998</v>
          </cell>
          <cell r="R257">
            <v>141.8572047550272</v>
          </cell>
          <cell r="S257">
            <v>101.33</v>
          </cell>
          <cell r="U257">
            <v>0</v>
          </cell>
          <cell r="X257" t="str">
            <v>-</v>
          </cell>
          <cell r="Y257">
            <v>0</v>
          </cell>
          <cell r="AB257" t="str">
            <v>-</v>
          </cell>
        </row>
        <row r="258">
          <cell r="C258" t="str">
            <v>HOSPITAL PELÓPIDAS SILVEIRA - CG Nº 017/2022</v>
          </cell>
          <cell r="E258" t="str">
            <v>CRISTIANE MARIA DA SILVA SANTOS</v>
          </cell>
          <cell r="F258" t="str">
            <v>3 - Administrativo</v>
          </cell>
          <cell r="G258" t="str">
            <v>5143-20</v>
          </cell>
          <cell r="H258" t="str">
            <v>07/2026</v>
          </cell>
          <cell r="I258">
            <v>0</v>
          </cell>
          <cell r="J258">
            <v>185.24719999999999</v>
          </cell>
          <cell r="K258">
            <v>0</v>
          </cell>
          <cell r="L258">
            <v>0</v>
          </cell>
          <cell r="M258">
            <v>0</v>
          </cell>
          <cell r="O258">
            <v>2.5399999999999996</v>
          </cell>
          <cell r="R258">
            <v>0</v>
          </cell>
          <cell r="S258">
            <v>91.88</v>
          </cell>
          <cell r="U258">
            <v>0</v>
          </cell>
          <cell r="X258" t="str">
            <v>-</v>
          </cell>
          <cell r="Y258">
            <v>0</v>
          </cell>
          <cell r="AB258" t="str">
            <v>-</v>
          </cell>
        </row>
        <row r="259">
          <cell r="C259" t="str">
            <v>HOSPITAL PELÓPIDAS SILVEIRA - CG Nº 017/2022</v>
          </cell>
          <cell r="E259" t="str">
            <v>CRISTIANE MARQUES RODRIGUES NASCIMENTO</v>
          </cell>
          <cell r="F259" t="str">
            <v>2 - Outros Profissionais da Saúde</v>
          </cell>
          <cell r="G259" t="str">
            <v>3222-05</v>
          </cell>
          <cell r="H259" t="str">
            <v>07/2026</v>
          </cell>
          <cell r="I259">
            <v>0</v>
          </cell>
          <cell r="J259">
            <v>286.2312</v>
          </cell>
          <cell r="K259">
            <v>0</v>
          </cell>
          <cell r="L259">
            <v>0</v>
          </cell>
          <cell r="M259">
            <v>32.42</v>
          </cell>
          <cell r="O259">
            <v>2.5399999999999996</v>
          </cell>
          <cell r="R259">
            <v>0</v>
          </cell>
          <cell r="S259">
            <v>0</v>
          </cell>
          <cell r="U259">
            <v>0</v>
          </cell>
          <cell r="X259" t="str">
            <v>-</v>
          </cell>
          <cell r="Y259">
            <v>0</v>
          </cell>
          <cell r="AB259" t="str">
            <v>-</v>
          </cell>
        </row>
        <row r="260">
          <cell r="C260" t="str">
            <v>HOSPITAL PELÓPIDAS SILVEIRA - CG Nº 017/2022</v>
          </cell>
          <cell r="E260" t="str">
            <v>CYNTIA ARAUJO DA SILVA DE SOUZA</v>
          </cell>
          <cell r="F260" t="str">
            <v>2 - Outros Profissionais da Saúde</v>
          </cell>
          <cell r="G260" t="str">
            <v>3222-05</v>
          </cell>
          <cell r="H260" t="str">
            <v>07/2026</v>
          </cell>
          <cell r="I260">
            <v>0</v>
          </cell>
          <cell r="J260">
            <v>172.72239999999999</v>
          </cell>
          <cell r="K260">
            <v>631.50239999999997</v>
          </cell>
          <cell r="L260">
            <v>0</v>
          </cell>
          <cell r="M260">
            <v>0</v>
          </cell>
          <cell r="O260">
            <v>2.5399999999999996</v>
          </cell>
          <cell r="R260">
            <v>280.23440951005443</v>
          </cell>
          <cell r="S260">
            <v>0</v>
          </cell>
          <cell r="U260">
            <v>0</v>
          </cell>
          <cell r="X260" t="str">
            <v>-</v>
          </cell>
          <cell r="Y260">
            <v>0</v>
          </cell>
          <cell r="AB260" t="str">
            <v>-</v>
          </cell>
        </row>
        <row r="261">
          <cell r="C261" t="str">
            <v>HOSPITAL PELÓPIDAS SILVEIRA - CG Nº 017/2022</v>
          </cell>
          <cell r="E261" t="str">
            <v>DAGVALDO FRANKLIN FERREIRA CAMPELO</v>
          </cell>
          <cell r="F261" t="str">
            <v>2 - Outros Profissionais da Saúde</v>
          </cell>
          <cell r="G261" t="str">
            <v>3241-15</v>
          </cell>
          <cell r="H261" t="str">
            <v>07/2026</v>
          </cell>
          <cell r="I261">
            <v>0</v>
          </cell>
          <cell r="J261">
            <v>371.46640000000002</v>
          </cell>
          <cell r="K261">
            <v>0</v>
          </cell>
          <cell r="L261">
            <v>0</v>
          </cell>
          <cell r="M261">
            <v>0</v>
          </cell>
          <cell r="O261">
            <v>0</v>
          </cell>
          <cell r="R261">
            <v>298.68470347739139</v>
          </cell>
          <cell r="S261">
            <v>81.97</v>
          </cell>
          <cell r="U261">
            <v>0</v>
          </cell>
          <cell r="X261" t="str">
            <v>-</v>
          </cell>
          <cell r="Y261">
            <v>0</v>
          </cell>
          <cell r="AB261" t="str">
            <v>-</v>
          </cell>
        </row>
        <row r="262">
          <cell r="C262" t="str">
            <v>HOSPITAL PELÓPIDAS SILVEIRA - CG Nº 017/2022</v>
          </cell>
          <cell r="E262" t="str">
            <v>DAIANA DA SILVA MATOS</v>
          </cell>
          <cell r="F262" t="str">
            <v>3 - Administrativo</v>
          </cell>
          <cell r="G262" t="str">
            <v>4110-10</v>
          </cell>
          <cell r="H262" t="str">
            <v>07/2026</v>
          </cell>
          <cell r="I262">
            <v>0</v>
          </cell>
          <cell r="J262">
            <v>133.37520000000001</v>
          </cell>
          <cell r="K262">
            <v>0</v>
          </cell>
          <cell r="L262">
            <v>0</v>
          </cell>
          <cell r="M262">
            <v>0</v>
          </cell>
          <cell r="O262">
            <v>35.83</v>
          </cell>
          <cell r="R262">
            <v>0</v>
          </cell>
          <cell r="S262">
            <v>100.03</v>
          </cell>
          <cell r="U262">
            <v>0</v>
          </cell>
          <cell r="X262" t="str">
            <v>-</v>
          </cell>
          <cell r="Y262">
            <v>0</v>
          </cell>
          <cell r="AB262" t="str">
            <v>-</v>
          </cell>
        </row>
        <row r="263">
          <cell r="C263" t="str">
            <v>HOSPITAL PELÓPIDAS SILVEIRA - CG Nº 017/2022</v>
          </cell>
          <cell r="E263" t="str">
            <v>DAISY LIRA ARAUJO</v>
          </cell>
          <cell r="F263" t="str">
            <v>2 - Outros Profissionais da Saúde</v>
          </cell>
          <cell r="G263" t="str">
            <v>2235-05</v>
          </cell>
          <cell r="H263" t="str">
            <v>07/2026</v>
          </cell>
          <cell r="I263">
            <v>0</v>
          </cell>
          <cell r="J263">
            <v>374.46480000000003</v>
          </cell>
          <cell r="K263">
            <v>0</v>
          </cell>
          <cell r="L263">
            <v>0</v>
          </cell>
          <cell r="M263">
            <v>0</v>
          </cell>
          <cell r="O263">
            <v>0</v>
          </cell>
          <cell r="R263">
            <v>0</v>
          </cell>
          <cell r="S263">
            <v>0</v>
          </cell>
          <cell r="U263">
            <v>0</v>
          </cell>
          <cell r="X263" t="str">
            <v>-</v>
          </cell>
          <cell r="Y263">
            <v>0</v>
          </cell>
          <cell r="AB263" t="str">
            <v>-</v>
          </cell>
        </row>
        <row r="264">
          <cell r="C264" t="str">
            <v>HOSPITAL PELÓPIDAS SILVEIRA - CG Nº 017/2022</v>
          </cell>
          <cell r="E264" t="str">
            <v>DALGON GUTEMBERG SALES BEZERRA</v>
          </cell>
          <cell r="F264" t="str">
            <v>3 - Administrativo</v>
          </cell>
          <cell r="G264" t="str">
            <v>1421-05</v>
          </cell>
          <cell r="H264" t="str">
            <v>07/2026</v>
          </cell>
          <cell r="I264">
            <v>0</v>
          </cell>
          <cell r="J264">
            <v>635.80240000000003</v>
          </cell>
          <cell r="K264">
            <v>0</v>
          </cell>
          <cell r="L264">
            <v>0</v>
          </cell>
          <cell r="M264">
            <v>44</v>
          </cell>
          <cell r="O264">
            <v>30.509999999999998</v>
          </cell>
          <cell r="R264">
            <v>0</v>
          </cell>
          <cell r="S264">
            <v>0</v>
          </cell>
          <cell r="U264">
            <v>0</v>
          </cell>
          <cell r="X264" t="str">
            <v>-</v>
          </cell>
          <cell r="Y264">
            <v>0</v>
          </cell>
          <cell r="AB264" t="str">
            <v>-</v>
          </cell>
        </row>
        <row r="265">
          <cell r="C265" t="str">
            <v>HOSPITAL PELÓPIDAS SILVEIRA - CG Nº 017/2022</v>
          </cell>
          <cell r="E265" t="str">
            <v>DANIEL ARAUJO DE OLIVEIRA</v>
          </cell>
          <cell r="F265" t="str">
            <v>3 - Administrativo</v>
          </cell>
          <cell r="G265" t="str">
            <v>5143-20</v>
          </cell>
          <cell r="H265" t="str">
            <v>07/2026</v>
          </cell>
          <cell r="I265">
            <v>0</v>
          </cell>
          <cell r="J265">
            <v>176.50399999999999</v>
          </cell>
          <cell r="K265">
            <v>0</v>
          </cell>
          <cell r="L265">
            <v>0</v>
          </cell>
          <cell r="M265">
            <v>0</v>
          </cell>
          <cell r="O265">
            <v>30.509999999999998</v>
          </cell>
          <cell r="R265">
            <v>0</v>
          </cell>
          <cell r="S265">
            <v>0</v>
          </cell>
          <cell r="U265">
            <v>0</v>
          </cell>
          <cell r="X265" t="str">
            <v>-</v>
          </cell>
          <cell r="Y265">
            <v>0</v>
          </cell>
          <cell r="AB265" t="str">
            <v>-</v>
          </cell>
        </row>
        <row r="266">
          <cell r="C266" t="str">
            <v>HOSPITAL PELÓPIDAS SILVEIRA - CG Nº 017/2022</v>
          </cell>
          <cell r="E266" t="str">
            <v>DANIEL CABRAL DE SOUSA CRUZ</v>
          </cell>
          <cell r="F266" t="str">
            <v>3 - Administrativo</v>
          </cell>
          <cell r="G266" t="str">
            <v>5174-10</v>
          </cell>
          <cell r="H266" t="str">
            <v>07/2026</v>
          </cell>
          <cell r="I266">
            <v>0</v>
          </cell>
          <cell r="J266">
            <v>207.39359999999999</v>
          </cell>
          <cell r="K266">
            <v>0</v>
          </cell>
          <cell r="L266">
            <v>0</v>
          </cell>
          <cell r="M266">
            <v>33.340000000000003</v>
          </cell>
          <cell r="O266">
            <v>33.049999999999997</v>
          </cell>
          <cell r="R266">
            <v>0</v>
          </cell>
          <cell r="S266">
            <v>0</v>
          </cell>
          <cell r="U266">
            <v>0</v>
          </cell>
          <cell r="X266" t="str">
            <v>-</v>
          </cell>
          <cell r="Y266">
            <v>0</v>
          </cell>
          <cell r="AB266" t="str">
            <v>-</v>
          </cell>
        </row>
        <row r="267">
          <cell r="C267" t="str">
            <v>HOSPITAL PELÓPIDAS SILVEIRA - CG Nº 017/2022</v>
          </cell>
          <cell r="E267" t="str">
            <v>DANIEL EMILIANO DE FARIAS XAVIER</v>
          </cell>
          <cell r="F267" t="str">
            <v>2 - Outros Profissionais da Saúde</v>
          </cell>
          <cell r="G267" t="str">
            <v>2237-10</v>
          </cell>
          <cell r="H267" t="str">
            <v>07/2026</v>
          </cell>
          <cell r="I267">
            <v>0</v>
          </cell>
          <cell r="J267">
            <v>587.55359999999996</v>
          </cell>
          <cell r="K267">
            <v>0</v>
          </cell>
          <cell r="L267">
            <v>0</v>
          </cell>
          <cell r="M267">
            <v>0</v>
          </cell>
          <cell r="O267">
            <v>2.5399999999999996</v>
          </cell>
          <cell r="R267">
            <v>141.8572047550272</v>
          </cell>
          <cell r="S267">
            <v>0</v>
          </cell>
          <cell r="U267">
            <v>0</v>
          </cell>
          <cell r="X267" t="str">
            <v>-</v>
          </cell>
          <cell r="Y267">
            <v>0</v>
          </cell>
          <cell r="AB267" t="str">
            <v>-</v>
          </cell>
        </row>
        <row r="268">
          <cell r="C268" t="str">
            <v>HOSPITAL PELÓPIDAS SILVEIRA - CG Nº 017/2022</v>
          </cell>
          <cell r="E268" t="str">
            <v>DANIELA BARBOSA DE ALMEIDA</v>
          </cell>
          <cell r="F268" t="str">
            <v>2 - Outros Profissionais da Saúde</v>
          </cell>
          <cell r="G268" t="str">
            <v>3222-05</v>
          </cell>
          <cell r="H268" t="str">
            <v>07/2026</v>
          </cell>
          <cell r="I268">
            <v>0</v>
          </cell>
          <cell r="J268">
            <v>293.81599999999997</v>
          </cell>
          <cell r="K268">
            <v>0</v>
          </cell>
          <cell r="L268">
            <v>0</v>
          </cell>
          <cell r="M268">
            <v>0</v>
          </cell>
          <cell r="O268">
            <v>5.3199999999999994</v>
          </cell>
          <cell r="R268">
            <v>0</v>
          </cell>
          <cell r="S268">
            <v>97.26</v>
          </cell>
          <cell r="U268">
            <v>0</v>
          </cell>
          <cell r="X268" t="str">
            <v>-</v>
          </cell>
          <cell r="Y268">
            <v>0</v>
          </cell>
          <cell r="AB268" t="str">
            <v>-</v>
          </cell>
        </row>
        <row r="269">
          <cell r="C269" t="str">
            <v>HOSPITAL PELÓPIDAS SILVEIRA - CG Nº 017/2022</v>
          </cell>
          <cell r="E269" t="str">
            <v>DANIELA DELFINA DOS SANTOS SOUZA</v>
          </cell>
          <cell r="F269" t="str">
            <v>2 - Outros Profissionais da Saúde</v>
          </cell>
          <cell r="G269" t="str">
            <v>2235-05</v>
          </cell>
          <cell r="H269" t="str">
            <v>07/2026</v>
          </cell>
          <cell r="I269">
            <v>0</v>
          </cell>
          <cell r="J269">
            <v>584.94159999999999</v>
          </cell>
          <cell r="K269">
            <v>0</v>
          </cell>
          <cell r="L269">
            <v>0</v>
          </cell>
          <cell r="M269">
            <v>3.59</v>
          </cell>
          <cell r="O269">
            <v>5.3199999999999994</v>
          </cell>
          <cell r="R269">
            <v>0</v>
          </cell>
          <cell r="S269">
            <v>0</v>
          </cell>
          <cell r="U269">
            <v>0</v>
          </cell>
          <cell r="X269" t="str">
            <v>-</v>
          </cell>
          <cell r="Y269">
            <v>0</v>
          </cell>
          <cell r="AB269" t="str">
            <v>-</v>
          </cell>
        </row>
        <row r="270">
          <cell r="C270" t="str">
            <v>HOSPITAL PELÓPIDAS SILVEIRA - CG Nº 017/2022</v>
          </cell>
          <cell r="E270" t="str">
            <v>DANIELA VALERIA LEITE COELHO</v>
          </cell>
          <cell r="F270" t="str">
            <v>2 - Outros Profissionais da Saúde</v>
          </cell>
          <cell r="G270" t="str">
            <v>2235-05</v>
          </cell>
          <cell r="H270" t="str">
            <v>07/2026</v>
          </cell>
          <cell r="I270">
            <v>0</v>
          </cell>
          <cell r="J270">
            <v>394.64319999999998</v>
          </cell>
          <cell r="K270">
            <v>0</v>
          </cell>
          <cell r="L270">
            <v>0</v>
          </cell>
          <cell r="M270">
            <v>0</v>
          </cell>
          <cell r="O270">
            <v>2.5399999999999996</v>
          </cell>
          <cell r="R270">
            <v>0</v>
          </cell>
          <cell r="S270">
            <v>0</v>
          </cell>
          <cell r="U270">
            <v>0</v>
          </cell>
          <cell r="X270" t="str">
            <v>-</v>
          </cell>
          <cell r="Y270">
            <v>0</v>
          </cell>
          <cell r="AB270" t="str">
            <v>-</v>
          </cell>
        </row>
        <row r="271">
          <cell r="C271" t="str">
            <v>HOSPITAL PELÓPIDAS SILVEIRA - CG Nº 017/2022</v>
          </cell>
          <cell r="E271" t="str">
            <v>DANIELE DA SILVA LIMA</v>
          </cell>
          <cell r="F271" t="str">
            <v>2 - Outros Profissionais da Saúde</v>
          </cell>
          <cell r="G271" t="str">
            <v>2234-05</v>
          </cell>
          <cell r="H271" t="str">
            <v>07/2026</v>
          </cell>
          <cell r="I271">
            <v>0</v>
          </cell>
          <cell r="J271">
            <v>355.47680000000003</v>
          </cell>
          <cell r="K271">
            <v>0</v>
          </cell>
          <cell r="L271">
            <v>0</v>
          </cell>
          <cell r="M271">
            <v>0</v>
          </cell>
          <cell r="O271">
            <v>0</v>
          </cell>
          <cell r="R271">
            <v>141.8572047550272</v>
          </cell>
          <cell r="S271">
            <v>0</v>
          </cell>
          <cell r="U271">
            <v>0</v>
          </cell>
          <cell r="X271" t="str">
            <v>-</v>
          </cell>
          <cell r="Y271">
            <v>0</v>
          </cell>
          <cell r="AB271" t="str">
            <v>-</v>
          </cell>
        </row>
        <row r="272">
          <cell r="C272" t="str">
            <v>HOSPITAL PELÓPIDAS SILVEIRA - CG Nº 017/2022</v>
          </cell>
          <cell r="E272" t="str">
            <v>DANIELE RODRIGUES DA SILVA</v>
          </cell>
          <cell r="F272" t="str">
            <v>3 - Administrativo</v>
          </cell>
          <cell r="G272" t="str">
            <v>5134-30</v>
          </cell>
          <cell r="H272" t="str">
            <v>07/2026</v>
          </cell>
          <cell r="I272">
            <v>0</v>
          </cell>
          <cell r="J272">
            <v>220.8064</v>
          </cell>
          <cell r="K272">
            <v>0</v>
          </cell>
          <cell r="L272">
            <v>0</v>
          </cell>
          <cell r="M272">
            <v>0</v>
          </cell>
          <cell r="O272">
            <v>33.049999999999997</v>
          </cell>
          <cell r="R272">
            <v>0</v>
          </cell>
          <cell r="S272">
            <v>100.03</v>
          </cell>
          <cell r="U272">
            <v>0</v>
          </cell>
          <cell r="X272" t="str">
            <v>-</v>
          </cell>
          <cell r="Y272">
            <v>0</v>
          </cell>
          <cell r="AB272" t="str">
            <v>-</v>
          </cell>
        </row>
        <row r="273">
          <cell r="C273" t="str">
            <v>HOSPITAL PELÓPIDAS SILVEIRA - CG Nº 017/2022</v>
          </cell>
          <cell r="E273" t="str">
            <v>DANIELI DE ASSUNCAO DANTAS PEREIRA</v>
          </cell>
          <cell r="F273" t="str">
            <v>2 - Outros Profissionais da Saúde</v>
          </cell>
          <cell r="G273" t="str">
            <v>3222-05</v>
          </cell>
          <cell r="H273" t="str">
            <v>07/2026</v>
          </cell>
          <cell r="I273">
            <v>0</v>
          </cell>
          <cell r="J273">
            <v>281.56560000000002</v>
          </cell>
          <cell r="K273">
            <v>0</v>
          </cell>
          <cell r="L273">
            <v>0</v>
          </cell>
          <cell r="M273">
            <v>32.42</v>
          </cell>
          <cell r="O273">
            <v>20.260000000000002</v>
          </cell>
          <cell r="R273">
            <v>0</v>
          </cell>
          <cell r="S273">
            <v>0</v>
          </cell>
          <cell r="U273">
            <v>0</v>
          </cell>
          <cell r="X273" t="str">
            <v>-</v>
          </cell>
          <cell r="Y273">
            <v>0</v>
          </cell>
          <cell r="AB273" t="str">
            <v>-</v>
          </cell>
        </row>
        <row r="274">
          <cell r="C274" t="str">
            <v>HOSPITAL PELÓPIDAS SILVEIRA - CG Nº 017/2022</v>
          </cell>
          <cell r="E274" t="str">
            <v>DANIELLA CARNEIRO DA COSTA SILVA CASTRO</v>
          </cell>
          <cell r="F274" t="str">
            <v>1 - Médico</v>
          </cell>
          <cell r="G274" t="str">
            <v>2251-25</v>
          </cell>
          <cell r="H274" t="str">
            <v>07/2026</v>
          </cell>
          <cell r="I274">
            <v>0</v>
          </cell>
          <cell r="J274">
            <v>639.61279999999999</v>
          </cell>
          <cell r="K274">
            <v>0</v>
          </cell>
          <cell r="L274">
            <v>0</v>
          </cell>
          <cell r="M274">
            <v>0</v>
          </cell>
          <cell r="O274">
            <v>2.5399999999999996</v>
          </cell>
          <cell r="R274">
            <v>211.04580713254077</v>
          </cell>
          <cell r="S274">
            <v>0</v>
          </cell>
          <cell r="U274">
            <v>0</v>
          </cell>
          <cell r="X274" t="str">
            <v>-</v>
          </cell>
          <cell r="Y274">
            <v>0</v>
          </cell>
          <cell r="AB274" t="str">
            <v>-</v>
          </cell>
        </row>
        <row r="275">
          <cell r="C275" t="str">
            <v>HOSPITAL PELÓPIDAS SILVEIRA - CG Nº 017/2022</v>
          </cell>
          <cell r="E275" t="str">
            <v>DANIELLA DA SILVA SANTOS</v>
          </cell>
          <cell r="F275" t="str">
            <v>2 - Outros Profissionais da Saúde</v>
          </cell>
          <cell r="G275" t="str">
            <v>3222-05</v>
          </cell>
          <cell r="H275" t="str">
            <v>07/2026</v>
          </cell>
          <cell r="I275">
            <v>0</v>
          </cell>
          <cell r="J275">
            <v>316.51600000000002</v>
          </cell>
          <cell r="K275">
            <v>0</v>
          </cell>
          <cell r="L275">
            <v>0</v>
          </cell>
          <cell r="M275">
            <v>32.42</v>
          </cell>
          <cell r="O275">
            <v>0</v>
          </cell>
          <cell r="R275">
            <v>0</v>
          </cell>
          <cell r="S275">
            <v>97.26</v>
          </cell>
          <cell r="U275">
            <v>162.04</v>
          </cell>
          <cell r="X275" t="str">
            <v>Auxílio creche</v>
          </cell>
          <cell r="Y275">
            <v>0</v>
          </cell>
          <cell r="AB275" t="str">
            <v>-</v>
          </cell>
        </row>
        <row r="276">
          <cell r="C276" t="str">
            <v>HOSPITAL PELÓPIDAS SILVEIRA - CG Nº 017/2022</v>
          </cell>
          <cell r="E276" t="str">
            <v>DANIELLE ALBUQUERQUE QUEIROZ</v>
          </cell>
          <cell r="F276" t="str">
            <v>3 - Administrativo</v>
          </cell>
          <cell r="G276" t="str">
            <v>4110-30</v>
          </cell>
          <cell r="H276" t="str">
            <v>07/2026</v>
          </cell>
          <cell r="I276">
            <v>0</v>
          </cell>
          <cell r="J276">
            <v>25.5352</v>
          </cell>
          <cell r="K276">
            <v>0</v>
          </cell>
          <cell r="L276">
            <v>0</v>
          </cell>
          <cell r="M276">
            <v>0</v>
          </cell>
          <cell r="O276">
            <v>33.049999999999997</v>
          </cell>
          <cell r="R276">
            <v>95.731469836684795</v>
          </cell>
          <cell r="S276">
            <v>0</v>
          </cell>
          <cell r="U276">
            <v>0</v>
          </cell>
          <cell r="X276" t="str">
            <v>-</v>
          </cell>
          <cell r="Y276">
            <v>0</v>
          </cell>
          <cell r="AB276" t="str">
            <v>-</v>
          </cell>
        </row>
        <row r="277">
          <cell r="C277" t="str">
            <v>HOSPITAL PELÓPIDAS SILVEIRA - CG Nº 017/2022</v>
          </cell>
          <cell r="E277" t="str">
            <v>DANIELLE ANDRADE CHAVES VIEIRA</v>
          </cell>
          <cell r="F277" t="str">
            <v>2 - Outros Profissionais da Saúde</v>
          </cell>
          <cell r="G277" t="str">
            <v>3241-15</v>
          </cell>
          <cell r="H277" t="str">
            <v>07/2026</v>
          </cell>
          <cell r="I277">
            <v>0</v>
          </cell>
          <cell r="J277">
            <v>378.42720000000003</v>
          </cell>
          <cell r="K277">
            <v>0</v>
          </cell>
          <cell r="L277">
            <v>0</v>
          </cell>
          <cell r="M277">
            <v>0</v>
          </cell>
          <cell r="O277">
            <v>2.5399999999999996</v>
          </cell>
          <cell r="R277">
            <v>0</v>
          </cell>
          <cell r="S277">
            <v>171.97</v>
          </cell>
          <cell r="U277">
            <v>0</v>
          </cell>
          <cell r="X277" t="str">
            <v>-</v>
          </cell>
          <cell r="Y277">
            <v>0</v>
          </cell>
          <cell r="AB277" t="str">
            <v>-</v>
          </cell>
        </row>
        <row r="278">
          <cell r="C278" t="str">
            <v>HOSPITAL PELÓPIDAS SILVEIRA - CG Nº 017/2022</v>
          </cell>
          <cell r="E278" t="str">
            <v>DANIELLE DE SOUZA PONTES</v>
          </cell>
          <cell r="F278" t="str">
            <v>2 - Outros Profissionais da Saúde</v>
          </cell>
          <cell r="G278" t="str">
            <v>3222-05</v>
          </cell>
          <cell r="H278" t="str">
            <v>07/2026</v>
          </cell>
          <cell r="I278">
            <v>0</v>
          </cell>
          <cell r="J278">
            <v>282.07279999999997</v>
          </cell>
          <cell r="K278">
            <v>0</v>
          </cell>
          <cell r="L278">
            <v>0</v>
          </cell>
          <cell r="M278">
            <v>0</v>
          </cell>
          <cell r="O278">
            <v>5.3199999999999994</v>
          </cell>
          <cell r="R278">
            <v>0</v>
          </cell>
          <cell r="S278">
            <v>0</v>
          </cell>
          <cell r="U278">
            <v>0</v>
          </cell>
          <cell r="X278" t="str">
            <v>-</v>
          </cell>
          <cell r="Y278">
            <v>0</v>
          </cell>
          <cell r="AB278" t="str">
            <v>-</v>
          </cell>
        </row>
        <row r="279">
          <cell r="C279" t="str">
            <v>HOSPITAL PELÓPIDAS SILVEIRA - CG Nº 017/2022</v>
          </cell>
          <cell r="E279" t="str">
            <v>DANIELLE DIAS DE OLIVEIRA FALCAO</v>
          </cell>
          <cell r="F279" t="str">
            <v>2 - Outros Profissionais da Saúde</v>
          </cell>
          <cell r="G279" t="str">
            <v>2235-05</v>
          </cell>
          <cell r="H279" t="str">
            <v>07/2026</v>
          </cell>
          <cell r="I279">
            <v>0</v>
          </cell>
          <cell r="J279">
            <v>476.58080000000001</v>
          </cell>
          <cell r="K279">
            <v>0</v>
          </cell>
          <cell r="L279">
            <v>0</v>
          </cell>
          <cell r="M279">
            <v>0</v>
          </cell>
          <cell r="O279">
            <v>2.5399999999999996</v>
          </cell>
          <cell r="R279">
            <v>0</v>
          </cell>
          <cell r="S279">
            <v>0</v>
          </cell>
          <cell r="U279">
            <v>0</v>
          </cell>
          <cell r="X279" t="str">
            <v>-</v>
          </cell>
          <cell r="Y279">
            <v>0</v>
          </cell>
          <cell r="AB279" t="str">
            <v>-</v>
          </cell>
        </row>
        <row r="280">
          <cell r="C280" t="str">
            <v>HOSPITAL PELÓPIDAS SILVEIRA - CG Nº 017/2022</v>
          </cell>
          <cell r="E280" t="str">
            <v>DANIELLE MARIA PINTO DE LIMA</v>
          </cell>
          <cell r="F280" t="str">
            <v>2 - Outros Profissionais da Saúde</v>
          </cell>
          <cell r="G280" t="str">
            <v>3222-05</v>
          </cell>
          <cell r="H280" t="str">
            <v>07/2026</v>
          </cell>
          <cell r="I280">
            <v>0</v>
          </cell>
          <cell r="J280">
            <v>255.9024</v>
          </cell>
          <cell r="K280">
            <v>0</v>
          </cell>
          <cell r="L280">
            <v>0</v>
          </cell>
          <cell r="M280">
            <v>0</v>
          </cell>
          <cell r="O280">
            <v>5.3199999999999994</v>
          </cell>
          <cell r="R280">
            <v>0</v>
          </cell>
          <cell r="S280">
            <v>0</v>
          </cell>
          <cell r="U280">
            <v>0</v>
          </cell>
          <cell r="X280" t="str">
            <v>-</v>
          </cell>
          <cell r="Y280">
            <v>0</v>
          </cell>
          <cell r="AB280" t="str">
            <v>-</v>
          </cell>
        </row>
        <row r="281">
          <cell r="C281" t="str">
            <v>HOSPITAL PELÓPIDAS SILVEIRA - CG Nº 017/2022</v>
          </cell>
          <cell r="E281" t="str">
            <v>DANIELLE RODRIGUES SOARES DE FARIAS SILVA</v>
          </cell>
          <cell r="F281" t="str">
            <v>2 - Outros Profissionais da Saúde</v>
          </cell>
          <cell r="G281" t="str">
            <v>2235-05</v>
          </cell>
          <cell r="H281" t="str">
            <v>07/2026</v>
          </cell>
          <cell r="I281">
            <v>0</v>
          </cell>
          <cell r="J281">
            <v>404.9</v>
          </cell>
          <cell r="K281">
            <v>0</v>
          </cell>
          <cell r="L281">
            <v>0</v>
          </cell>
          <cell r="M281">
            <v>3.05</v>
          </cell>
          <cell r="O281">
            <v>5.3199999999999994</v>
          </cell>
          <cell r="R281">
            <v>0</v>
          </cell>
          <cell r="S281">
            <v>0</v>
          </cell>
          <cell r="U281">
            <v>0</v>
          </cell>
          <cell r="X281" t="str">
            <v>-</v>
          </cell>
          <cell r="Y281">
            <v>0</v>
          </cell>
          <cell r="AB281" t="str">
            <v>-</v>
          </cell>
        </row>
        <row r="282">
          <cell r="C282" t="str">
            <v>HOSPITAL PELÓPIDAS SILVEIRA - CG Nº 017/2022</v>
          </cell>
          <cell r="E282" t="str">
            <v>DANIELLY ASSIS DA SILVA</v>
          </cell>
          <cell r="F282" t="str">
            <v>2 - Outros Profissionais da Saúde</v>
          </cell>
          <cell r="G282" t="str">
            <v>2235-05</v>
          </cell>
          <cell r="H282" t="str">
            <v>07/2026</v>
          </cell>
          <cell r="I282">
            <v>0</v>
          </cell>
          <cell r="J282">
            <v>331.9264</v>
          </cell>
          <cell r="K282">
            <v>0</v>
          </cell>
          <cell r="L282">
            <v>0</v>
          </cell>
          <cell r="M282">
            <v>0</v>
          </cell>
          <cell r="O282">
            <v>0</v>
          </cell>
          <cell r="R282">
            <v>0</v>
          </cell>
          <cell r="S282">
            <v>0</v>
          </cell>
          <cell r="U282">
            <v>0</v>
          </cell>
          <cell r="X282" t="str">
            <v>-</v>
          </cell>
          <cell r="Y282">
            <v>0</v>
          </cell>
          <cell r="AB282" t="str">
            <v>-</v>
          </cell>
        </row>
        <row r="283">
          <cell r="C283" t="str">
            <v>HOSPITAL PELÓPIDAS SILVEIRA - CG Nº 017/2022</v>
          </cell>
          <cell r="E283" t="str">
            <v>DANILO RODOLFO DE LIRA CUNHA</v>
          </cell>
          <cell r="F283" t="str">
            <v>3 - Administrativo</v>
          </cell>
          <cell r="G283" t="str">
            <v>3172-10</v>
          </cell>
          <cell r="H283" t="str">
            <v>07/2026</v>
          </cell>
          <cell r="I283">
            <v>0</v>
          </cell>
          <cell r="J283">
            <v>192.33840000000001</v>
          </cell>
          <cell r="K283">
            <v>0</v>
          </cell>
          <cell r="L283">
            <v>0</v>
          </cell>
          <cell r="M283">
            <v>0</v>
          </cell>
          <cell r="O283">
            <v>33.049999999999997</v>
          </cell>
          <cell r="R283">
            <v>0</v>
          </cell>
          <cell r="S283">
            <v>0</v>
          </cell>
          <cell r="U283">
            <v>0</v>
          </cell>
          <cell r="X283" t="str">
            <v>-</v>
          </cell>
          <cell r="Y283">
            <v>0</v>
          </cell>
          <cell r="AB283" t="str">
            <v>-</v>
          </cell>
        </row>
        <row r="284">
          <cell r="C284" t="str">
            <v>HOSPITAL PELÓPIDAS SILVEIRA - CG Nº 017/2022</v>
          </cell>
          <cell r="E284" t="str">
            <v>DANILO SORIANO DAS NEVES</v>
          </cell>
          <cell r="F284" t="str">
            <v>2 - Outros Profissionais da Saúde</v>
          </cell>
          <cell r="G284" t="str">
            <v>3241-15</v>
          </cell>
          <cell r="H284" t="str">
            <v>07/2026</v>
          </cell>
          <cell r="I284">
            <v>0</v>
          </cell>
          <cell r="J284">
            <v>432.62479999999999</v>
          </cell>
          <cell r="K284">
            <v>0</v>
          </cell>
          <cell r="L284">
            <v>0</v>
          </cell>
          <cell r="M284">
            <v>0</v>
          </cell>
          <cell r="O284">
            <v>2.5399999999999996</v>
          </cell>
          <cell r="R284">
            <v>0</v>
          </cell>
          <cell r="S284">
            <v>0</v>
          </cell>
          <cell r="U284">
            <v>0</v>
          </cell>
          <cell r="X284" t="str">
            <v>-</v>
          </cell>
          <cell r="Y284">
            <v>0</v>
          </cell>
          <cell r="AB284" t="str">
            <v>-</v>
          </cell>
        </row>
        <row r="285">
          <cell r="C285" t="str">
            <v>HOSPITAL PELÓPIDAS SILVEIRA - CG Nº 017/2022</v>
          </cell>
          <cell r="E285" t="str">
            <v>DANTIELLY MICHELLY MOREIRA DA COSTA</v>
          </cell>
          <cell r="F285" t="str">
            <v>2 - Outros Profissionais da Saúde</v>
          </cell>
          <cell r="G285" t="str">
            <v>3222-05</v>
          </cell>
          <cell r="H285" t="str">
            <v>07/2026</v>
          </cell>
          <cell r="I285">
            <v>0</v>
          </cell>
          <cell r="J285">
            <v>316.57679999999999</v>
          </cell>
          <cell r="K285">
            <v>0</v>
          </cell>
          <cell r="L285">
            <v>0</v>
          </cell>
          <cell r="M285">
            <v>32.42</v>
          </cell>
          <cell r="O285">
            <v>0</v>
          </cell>
          <cell r="R285">
            <v>0</v>
          </cell>
          <cell r="S285">
            <v>97.26</v>
          </cell>
          <cell r="U285">
            <v>0</v>
          </cell>
          <cell r="X285" t="str">
            <v>-</v>
          </cell>
          <cell r="Y285">
            <v>0</v>
          </cell>
          <cell r="AB285" t="str">
            <v>-</v>
          </cell>
        </row>
        <row r="286">
          <cell r="C286" t="str">
            <v>HOSPITAL PELÓPIDAS SILVEIRA - CG Nº 017/2022</v>
          </cell>
          <cell r="E286" t="str">
            <v>DANUBIA DOS SANTOS COUTINHO</v>
          </cell>
          <cell r="F286" t="str">
            <v>3 - Administrativo</v>
          </cell>
          <cell r="G286" t="str">
            <v>3516-05</v>
          </cell>
          <cell r="H286" t="str">
            <v>07/2026</v>
          </cell>
          <cell r="I286">
            <v>0</v>
          </cell>
          <cell r="J286">
            <v>218.97200000000001</v>
          </cell>
          <cell r="K286">
            <v>0</v>
          </cell>
          <cell r="L286">
            <v>0</v>
          </cell>
          <cell r="M286">
            <v>44</v>
          </cell>
          <cell r="O286">
            <v>35.83</v>
          </cell>
          <cell r="R286">
            <v>0</v>
          </cell>
          <cell r="S286">
            <v>0</v>
          </cell>
          <cell r="U286">
            <v>0</v>
          </cell>
          <cell r="X286" t="str">
            <v>-</v>
          </cell>
          <cell r="Y286">
            <v>0</v>
          </cell>
          <cell r="AB286" t="str">
            <v>-</v>
          </cell>
        </row>
        <row r="287">
          <cell r="C287" t="str">
            <v>HOSPITAL PELÓPIDAS SILVEIRA - CG Nº 017/2022</v>
          </cell>
          <cell r="E287" t="str">
            <v>DANUBIA ISLANDIA OLIVEIRA SILVA</v>
          </cell>
          <cell r="F287" t="str">
            <v>2 - Outros Profissionais da Saúde</v>
          </cell>
          <cell r="G287" t="str">
            <v>2235-05</v>
          </cell>
          <cell r="H287" t="str">
            <v>07/2026</v>
          </cell>
          <cell r="I287">
            <v>0</v>
          </cell>
          <cell r="J287">
            <v>418.94880000000001</v>
          </cell>
          <cell r="K287">
            <v>0</v>
          </cell>
          <cell r="L287">
            <v>0</v>
          </cell>
          <cell r="M287">
            <v>3.33</v>
          </cell>
          <cell r="O287">
            <v>2.5399999999999996</v>
          </cell>
          <cell r="R287">
            <v>0</v>
          </cell>
          <cell r="S287">
            <v>0</v>
          </cell>
          <cell r="U287">
            <v>0</v>
          </cell>
          <cell r="X287" t="str">
            <v>-</v>
          </cell>
          <cell r="Y287">
            <v>0</v>
          </cell>
          <cell r="AB287" t="str">
            <v>-</v>
          </cell>
        </row>
        <row r="288">
          <cell r="C288" t="str">
            <v>HOSPITAL PELÓPIDAS SILVEIRA - CG Nº 017/2022</v>
          </cell>
          <cell r="E288" t="str">
            <v>DARLYANNY CORREIA DE LIMA SILVA</v>
          </cell>
          <cell r="F288" t="str">
            <v>2 - Outros Profissionais da Saúde</v>
          </cell>
          <cell r="G288" t="str">
            <v>3222-05</v>
          </cell>
          <cell r="H288" t="str">
            <v>07/2026</v>
          </cell>
          <cell r="I288">
            <v>0</v>
          </cell>
          <cell r="J288">
            <v>250.71520000000001</v>
          </cell>
          <cell r="K288">
            <v>0</v>
          </cell>
          <cell r="L288">
            <v>0</v>
          </cell>
          <cell r="M288">
            <v>0</v>
          </cell>
          <cell r="O288">
            <v>0</v>
          </cell>
          <cell r="R288">
            <v>0</v>
          </cell>
          <cell r="S288">
            <v>0</v>
          </cell>
          <cell r="U288">
            <v>0</v>
          </cell>
          <cell r="X288" t="str">
            <v>-</v>
          </cell>
          <cell r="Y288">
            <v>0</v>
          </cell>
          <cell r="AB288" t="str">
            <v>-</v>
          </cell>
        </row>
        <row r="289">
          <cell r="C289" t="str">
            <v>HOSPITAL PELÓPIDAS SILVEIRA - CG Nº 017/2022</v>
          </cell>
          <cell r="E289" t="str">
            <v>DAVI DIAS CARDOSO</v>
          </cell>
          <cell r="F289" t="str">
            <v>3 - Administrativo</v>
          </cell>
          <cell r="G289" t="str">
            <v>5174-10</v>
          </cell>
          <cell r="H289" t="str">
            <v>07/2026</v>
          </cell>
          <cell r="I289">
            <v>0</v>
          </cell>
          <cell r="J289">
            <v>147.77600000000001</v>
          </cell>
          <cell r="K289">
            <v>0</v>
          </cell>
          <cell r="L289">
            <v>0</v>
          </cell>
          <cell r="M289">
            <v>0</v>
          </cell>
          <cell r="O289">
            <v>0</v>
          </cell>
          <cell r="R289">
            <v>280.23440951005443</v>
          </cell>
          <cell r="S289">
            <v>0</v>
          </cell>
          <cell r="U289">
            <v>0</v>
          </cell>
          <cell r="X289" t="str">
            <v>-</v>
          </cell>
          <cell r="Y289">
            <v>0</v>
          </cell>
          <cell r="AB289" t="str">
            <v>-</v>
          </cell>
        </row>
        <row r="290">
          <cell r="C290" t="str">
            <v>HOSPITAL PELÓPIDAS SILVEIRA - CG Nº 017/2022</v>
          </cell>
          <cell r="E290" t="str">
            <v>DAVID SIMOES DE SOUZA</v>
          </cell>
          <cell r="F290" t="str">
            <v>3 - Administrativo</v>
          </cell>
          <cell r="G290" t="str">
            <v>5135-05</v>
          </cell>
          <cell r="H290" t="str">
            <v>07/2026</v>
          </cell>
          <cell r="I290">
            <v>0</v>
          </cell>
          <cell r="J290">
            <v>169.60400000000001</v>
          </cell>
          <cell r="K290">
            <v>0</v>
          </cell>
          <cell r="L290">
            <v>0</v>
          </cell>
          <cell r="M290">
            <v>0</v>
          </cell>
          <cell r="O290">
            <v>30.509999999999998</v>
          </cell>
          <cell r="R290">
            <v>307.90985046105982</v>
          </cell>
          <cell r="S290">
            <v>76.959999999999994</v>
          </cell>
          <cell r="U290">
            <v>0</v>
          </cell>
          <cell r="X290" t="str">
            <v>-</v>
          </cell>
          <cell r="Y290">
            <v>0</v>
          </cell>
          <cell r="AB290" t="str">
            <v>-</v>
          </cell>
        </row>
        <row r="291">
          <cell r="C291" t="str">
            <v>HOSPITAL PELÓPIDAS SILVEIRA - CG Nº 017/2022</v>
          </cell>
          <cell r="E291" t="str">
            <v>DAYANE MARIA CAVALCANTE</v>
          </cell>
          <cell r="F291" t="str">
            <v>3 - Administrativo</v>
          </cell>
          <cell r="G291" t="str">
            <v>4110-10</v>
          </cell>
          <cell r="H291" t="str">
            <v>07/2026</v>
          </cell>
          <cell r="I291">
            <v>0</v>
          </cell>
          <cell r="J291">
            <v>139.8904</v>
          </cell>
          <cell r="K291">
            <v>0</v>
          </cell>
          <cell r="L291">
            <v>0</v>
          </cell>
          <cell r="M291">
            <v>33.340000000000003</v>
          </cell>
          <cell r="O291">
            <v>30.509999999999998</v>
          </cell>
          <cell r="R291">
            <v>0</v>
          </cell>
          <cell r="S291">
            <v>100.03</v>
          </cell>
          <cell r="U291">
            <v>0</v>
          </cell>
          <cell r="X291" t="str">
            <v>-</v>
          </cell>
          <cell r="Y291">
            <v>0</v>
          </cell>
          <cell r="AB291" t="str">
            <v>-</v>
          </cell>
        </row>
        <row r="292">
          <cell r="C292" t="str">
            <v>HOSPITAL PELÓPIDAS SILVEIRA - CG Nº 017/2022</v>
          </cell>
          <cell r="E292" t="str">
            <v>DAYANE MARIA DE FREITAS BARROS</v>
          </cell>
          <cell r="F292" t="str">
            <v>2 - Outros Profissionais da Saúde</v>
          </cell>
          <cell r="G292" t="str">
            <v>5211-30</v>
          </cell>
          <cell r="H292" t="str">
            <v>07/2026</v>
          </cell>
          <cell r="I292">
            <v>0</v>
          </cell>
          <cell r="J292">
            <v>146.5248</v>
          </cell>
          <cell r="K292">
            <v>0</v>
          </cell>
          <cell r="L292">
            <v>0</v>
          </cell>
          <cell r="M292">
            <v>0</v>
          </cell>
          <cell r="O292">
            <v>33.049999999999997</v>
          </cell>
          <cell r="R292">
            <v>0</v>
          </cell>
          <cell r="S292">
            <v>25.77</v>
          </cell>
          <cell r="U292">
            <v>0</v>
          </cell>
          <cell r="X292" t="str">
            <v>-</v>
          </cell>
          <cell r="Y292">
            <v>0</v>
          </cell>
          <cell r="AB292" t="str">
            <v>-</v>
          </cell>
        </row>
        <row r="293">
          <cell r="C293" t="str">
            <v>HOSPITAL PELÓPIDAS SILVEIRA - CG Nº 017/2022</v>
          </cell>
          <cell r="E293" t="str">
            <v>DAYANE VANESSA GENUINO MENDONCA DE SOUZA</v>
          </cell>
          <cell r="F293" t="str">
            <v>2 - Outros Profissionais da Saúde</v>
          </cell>
          <cell r="G293" t="str">
            <v>3222-05</v>
          </cell>
          <cell r="H293" t="str">
            <v>07/2026</v>
          </cell>
          <cell r="I293">
            <v>0</v>
          </cell>
          <cell r="J293">
            <v>310.92959999999999</v>
          </cell>
          <cell r="K293">
            <v>0</v>
          </cell>
          <cell r="L293">
            <v>0</v>
          </cell>
          <cell r="M293">
            <v>32.42</v>
          </cell>
          <cell r="O293">
            <v>2.5399999999999996</v>
          </cell>
          <cell r="R293">
            <v>0</v>
          </cell>
          <cell r="S293">
            <v>0</v>
          </cell>
          <cell r="U293">
            <v>0</v>
          </cell>
          <cell r="X293" t="str">
            <v>-</v>
          </cell>
          <cell r="Y293">
            <v>0</v>
          </cell>
          <cell r="AB293" t="str">
            <v>-</v>
          </cell>
        </row>
        <row r="294">
          <cell r="C294" t="str">
            <v>HOSPITAL PELÓPIDAS SILVEIRA - CG Nº 017/2022</v>
          </cell>
          <cell r="E294" t="str">
            <v>DAYSE MARIA DA SILVA SOARES</v>
          </cell>
          <cell r="F294" t="str">
            <v>2 - Outros Profissionais da Saúde</v>
          </cell>
          <cell r="G294" t="str">
            <v>3222-05</v>
          </cell>
          <cell r="H294" t="str">
            <v>07/2026</v>
          </cell>
          <cell r="I294">
            <v>0</v>
          </cell>
          <cell r="J294">
            <v>296.3424</v>
          </cell>
          <cell r="K294">
            <v>0</v>
          </cell>
          <cell r="L294">
            <v>0</v>
          </cell>
          <cell r="M294">
            <v>32.42</v>
          </cell>
          <cell r="O294">
            <v>5.3199999999999994</v>
          </cell>
          <cell r="R294">
            <v>0</v>
          </cell>
          <cell r="S294">
            <v>0</v>
          </cell>
          <cell r="U294">
            <v>0</v>
          </cell>
          <cell r="X294" t="str">
            <v>-</v>
          </cell>
          <cell r="Y294">
            <v>0</v>
          </cell>
          <cell r="AB294" t="str">
            <v>-</v>
          </cell>
        </row>
        <row r="295">
          <cell r="C295" t="str">
            <v>HOSPITAL PELÓPIDAS SILVEIRA - CG Nº 017/2022</v>
          </cell>
          <cell r="E295" t="str">
            <v>DEBORA BISPO DA SILVA</v>
          </cell>
          <cell r="F295" t="str">
            <v>2 - Outros Profissionais da Saúde</v>
          </cell>
          <cell r="G295" t="str">
            <v>2235-05</v>
          </cell>
          <cell r="H295" t="str">
            <v>07/2026</v>
          </cell>
          <cell r="I295">
            <v>0</v>
          </cell>
          <cell r="J295">
            <v>521.29920000000004</v>
          </cell>
          <cell r="K295">
            <v>0</v>
          </cell>
          <cell r="L295">
            <v>0</v>
          </cell>
          <cell r="M295">
            <v>0</v>
          </cell>
          <cell r="O295">
            <v>5.3199999999999994</v>
          </cell>
          <cell r="R295">
            <v>206.43323364070653</v>
          </cell>
          <cell r="S295">
            <v>0</v>
          </cell>
          <cell r="U295">
            <v>0</v>
          </cell>
          <cell r="X295" t="str">
            <v>-</v>
          </cell>
          <cell r="Y295">
            <v>0</v>
          </cell>
          <cell r="AB295" t="str">
            <v>-</v>
          </cell>
        </row>
        <row r="296">
          <cell r="C296" t="str">
            <v>HOSPITAL PELÓPIDAS SILVEIRA - CG Nº 017/2022</v>
          </cell>
          <cell r="E296" t="str">
            <v>DEBORA CRISTINA LIRA GOMES DA SILVA</v>
          </cell>
          <cell r="F296" t="str">
            <v>2 - Outros Profissionais da Saúde</v>
          </cell>
          <cell r="G296" t="str">
            <v>2235-05</v>
          </cell>
          <cell r="H296" t="str">
            <v>07/2026</v>
          </cell>
          <cell r="I296">
            <v>0</v>
          </cell>
          <cell r="J296">
            <v>446.64400000000001</v>
          </cell>
          <cell r="K296">
            <v>0</v>
          </cell>
          <cell r="L296">
            <v>0</v>
          </cell>
          <cell r="M296">
            <v>0</v>
          </cell>
          <cell r="O296">
            <v>5.3199999999999994</v>
          </cell>
          <cell r="R296">
            <v>0</v>
          </cell>
          <cell r="S296">
            <v>111.54</v>
          </cell>
          <cell r="U296">
            <v>0</v>
          </cell>
          <cell r="X296" t="str">
            <v>-</v>
          </cell>
          <cell r="Y296">
            <v>0</v>
          </cell>
          <cell r="AB296" t="str">
            <v>-</v>
          </cell>
        </row>
        <row r="297">
          <cell r="C297" t="str">
            <v>HOSPITAL PELÓPIDAS SILVEIRA - CG Nº 017/2022</v>
          </cell>
          <cell r="E297" t="str">
            <v>DEBORA KAROLINA ALVES DE FREITAS</v>
          </cell>
          <cell r="F297" t="str">
            <v>2 - Outros Profissionais da Saúde</v>
          </cell>
          <cell r="G297" t="str">
            <v>2235-05</v>
          </cell>
          <cell r="H297" t="str">
            <v>07/2026</v>
          </cell>
          <cell r="I297">
            <v>0</v>
          </cell>
          <cell r="J297">
            <v>470.65600000000001</v>
          </cell>
          <cell r="K297">
            <v>0</v>
          </cell>
          <cell r="L297">
            <v>0</v>
          </cell>
          <cell r="M297">
            <v>3.59</v>
          </cell>
          <cell r="O297">
            <v>5.3199999999999994</v>
          </cell>
          <cell r="R297">
            <v>104.95661682035328</v>
          </cell>
          <cell r="S297">
            <v>0</v>
          </cell>
          <cell r="U297">
            <v>0</v>
          </cell>
          <cell r="X297" t="str">
            <v>-</v>
          </cell>
          <cell r="Y297">
            <v>0</v>
          </cell>
          <cell r="AB297" t="str">
            <v>-</v>
          </cell>
        </row>
        <row r="298">
          <cell r="C298" t="str">
            <v>HOSPITAL PELÓPIDAS SILVEIRA - CG Nº 017/2022</v>
          </cell>
          <cell r="E298" t="str">
            <v>DEBORA LAVINIA COUTINHO DA SILVA</v>
          </cell>
          <cell r="F298" t="str">
            <v>2 - Outros Profissionais da Saúde</v>
          </cell>
          <cell r="G298" t="str">
            <v>2235-05</v>
          </cell>
          <cell r="H298" t="str">
            <v>07/2026</v>
          </cell>
          <cell r="I298">
            <v>0</v>
          </cell>
          <cell r="J298">
            <v>453.02080000000001</v>
          </cell>
          <cell r="K298">
            <v>0</v>
          </cell>
          <cell r="L298">
            <v>0</v>
          </cell>
          <cell r="M298">
            <v>0</v>
          </cell>
          <cell r="O298">
            <v>2.5399999999999996</v>
          </cell>
          <cell r="R298">
            <v>151.08235173869568</v>
          </cell>
          <cell r="S298">
            <v>198</v>
          </cell>
          <cell r="U298">
            <v>0</v>
          </cell>
          <cell r="X298" t="str">
            <v>-</v>
          </cell>
          <cell r="Y298">
            <v>0</v>
          </cell>
          <cell r="AB298" t="str">
            <v>-</v>
          </cell>
        </row>
        <row r="299">
          <cell r="C299" t="str">
            <v>HOSPITAL PELÓPIDAS SILVEIRA - CG Nº 017/2022</v>
          </cell>
          <cell r="E299" t="str">
            <v>DEBORA MARIA DA SILVA</v>
          </cell>
          <cell r="F299" t="str">
            <v>2 - Outros Profissionais da Saúde</v>
          </cell>
          <cell r="G299" t="str">
            <v>3222-05</v>
          </cell>
          <cell r="H299" t="str">
            <v>07/2026</v>
          </cell>
          <cell r="I299">
            <v>0</v>
          </cell>
          <cell r="J299">
            <v>305.39920000000001</v>
          </cell>
          <cell r="K299">
            <v>0</v>
          </cell>
          <cell r="L299">
            <v>0</v>
          </cell>
          <cell r="M299">
            <v>0</v>
          </cell>
          <cell r="O299">
            <v>0</v>
          </cell>
          <cell r="R299">
            <v>206.43323364070653</v>
          </cell>
          <cell r="S299">
            <v>92.07</v>
          </cell>
          <cell r="U299">
            <v>0</v>
          </cell>
          <cell r="X299" t="str">
            <v>-</v>
          </cell>
          <cell r="Y299">
            <v>0</v>
          </cell>
          <cell r="AB299" t="str">
            <v>-</v>
          </cell>
        </row>
        <row r="300">
          <cell r="C300" t="str">
            <v>HOSPITAL PELÓPIDAS SILVEIRA - CG Nº 017/2022</v>
          </cell>
          <cell r="E300" t="str">
            <v>DEBORA VICTORIA DA SILVA</v>
          </cell>
          <cell r="F300" t="str">
            <v>2 - Outros Profissionais da Saúde</v>
          </cell>
          <cell r="G300" t="str">
            <v>5211-30</v>
          </cell>
          <cell r="H300" t="str">
            <v>07/2026</v>
          </cell>
          <cell r="I300">
            <v>0</v>
          </cell>
          <cell r="J300">
            <v>186.7816</v>
          </cell>
          <cell r="K300">
            <v>0</v>
          </cell>
          <cell r="L300">
            <v>0</v>
          </cell>
          <cell r="M300">
            <v>0</v>
          </cell>
          <cell r="O300">
            <v>35.83</v>
          </cell>
          <cell r="R300">
            <v>0</v>
          </cell>
          <cell r="S300">
            <v>110.45</v>
          </cell>
          <cell r="U300">
            <v>0</v>
          </cell>
          <cell r="X300" t="str">
            <v>-</v>
          </cell>
          <cell r="Y300">
            <v>0</v>
          </cell>
          <cell r="AB300" t="str">
            <v>-</v>
          </cell>
        </row>
        <row r="301">
          <cell r="C301" t="str">
            <v>HOSPITAL PELÓPIDAS SILVEIRA - CG Nº 017/2022</v>
          </cell>
          <cell r="E301" t="str">
            <v>DEBORAH SOUZA CARTHAGENES DE MORAIS</v>
          </cell>
          <cell r="F301" t="str">
            <v>2 - Outros Profissionais da Saúde</v>
          </cell>
          <cell r="G301" t="str">
            <v>2236-05</v>
          </cell>
          <cell r="H301" t="str">
            <v>07/2026</v>
          </cell>
          <cell r="I301">
            <v>0</v>
          </cell>
          <cell r="J301">
            <v>310.57119999999998</v>
          </cell>
          <cell r="K301">
            <v>0</v>
          </cell>
          <cell r="L301">
            <v>0</v>
          </cell>
          <cell r="M301">
            <v>3.06</v>
          </cell>
          <cell r="O301">
            <v>2.5399999999999996</v>
          </cell>
          <cell r="R301">
            <v>280.23440951005443</v>
          </cell>
          <cell r="S301">
            <v>0</v>
          </cell>
          <cell r="U301">
            <v>0</v>
          </cell>
          <cell r="X301" t="str">
            <v>-</v>
          </cell>
          <cell r="Y301">
            <v>0</v>
          </cell>
          <cell r="AB301" t="str">
            <v>-</v>
          </cell>
        </row>
        <row r="302">
          <cell r="C302" t="str">
            <v>HOSPITAL PELÓPIDAS SILVEIRA - CG Nº 017/2022</v>
          </cell>
          <cell r="E302" t="str">
            <v>DELMA MARIA TRAJANO PEREIRA</v>
          </cell>
          <cell r="F302" t="str">
            <v>2 - Outros Profissionais da Saúde</v>
          </cell>
          <cell r="G302" t="str">
            <v>3222-05</v>
          </cell>
          <cell r="H302" t="str">
            <v>07/2026</v>
          </cell>
          <cell r="I302">
            <v>0</v>
          </cell>
          <cell r="J302">
            <v>297.19279999999998</v>
          </cell>
          <cell r="K302">
            <v>0</v>
          </cell>
          <cell r="L302">
            <v>0</v>
          </cell>
          <cell r="M302">
            <v>32.42</v>
          </cell>
          <cell r="O302">
            <v>5.3199999999999994</v>
          </cell>
          <cell r="R302">
            <v>0</v>
          </cell>
          <cell r="S302">
            <v>97.26</v>
          </cell>
          <cell r="U302">
            <v>0</v>
          </cell>
          <cell r="X302" t="str">
            <v>-</v>
          </cell>
          <cell r="Y302">
            <v>0</v>
          </cell>
          <cell r="AB302" t="str">
            <v>-</v>
          </cell>
        </row>
        <row r="303">
          <cell r="C303" t="str">
            <v>HOSPITAL PELÓPIDAS SILVEIRA - CG Nº 017/2022</v>
          </cell>
          <cell r="E303" t="str">
            <v>DENILSON SORIANO DAS NEVES</v>
          </cell>
          <cell r="F303" t="str">
            <v>2 - Outros Profissionais da Saúde</v>
          </cell>
          <cell r="G303" t="str">
            <v>2236-05</v>
          </cell>
          <cell r="H303" t="str">
            <v>07/2026</v>
          </cell>
          <cell r="I303">
            <v>0</v>
          </cell>
          <cell r="J303">
            <v>312.54640000000001</v>
          </cell>
          <cell r="K303">
            <v>0</v>
          </cell>
          <cell r="L303">
            <v>0</v>
          </cell>
          <cell r="M303">
            <v>3.06</v>
          </cell>
          <cell r="O303">
            <v>0</v>
          </cell>
          <cell r="R303">
            <v>409.3864672814131</v>
          </cell>
          <cell r="S303">
            <v>0</v>
          </cell>
          <cell r="U303">
            <v>0</v>
          </cell>
          <cell r="X303" t="str">
            <v>-</v>
          </cell>
          <cell r="Y303">
            <v>0</v>
          </cell>
          <cell r="AB303" t="str">
            <v>-</v>
          </cell>
        </row>
        <row r="304">
          <cell r="C304" t="str">
            <v>HOSPITAL PELÓPIDAS SILVEIRA - CG Nº 017/2022</v>
          </cell>
          <cell r="E304" t="str">
            <v>DENIS ZACARIAS ALVES</v>
          </cell>
          <cell r="F304" t="str">
            <v>3 - Administrativo</v>
          </cell>
          <cell r="G304" t="str">
            <v>5142-25</v>
          </cell>
          <cell r="H304" t="str">
            <v>07/2026</v>
          </cell>
          <cell r="I304">
            <v>0</v>
          </cell>
          <cell r="J304">
            <v>151.05600000000001</v>
          </cell>
          <cell r="K304">
            <v>0</v>
          </cell>
          <cell r="L304">
            <v>0</v>
          </cell>
          <cell r="M304">
            <v>33.340000000000003</v>
          </cell>
          <cell r="O304">
            <v>30.509999999999998</v>
          </cell>
          <cell r="R304">
            <v>280.23440951005443</v>
          </cell>
          <cell r="S304">
            <v>100.03</v>
          </cell>
          <cell r="U304">
            <v>0</v>
          </cell>
          <cell r="X304" t="str">
            <v>-</v>
          </cell>
          <cell r="Y304">
            <v>0</v>
          </cell>
          <cell r="AB304" t="str">
            <v>-</v>
          </cell>
        </row>
        <row r="305">
          <cell r="C305" t="str">
            <v>HOSPITAL PELÓPIDAS SILVEIRA - CG Nº 017/2022</v>
          </cell>
          <cell r="E305" t="str">
            <v>DENISE RODRIGUES FERREIRA DE LIMA BALBINO</v>
          </cell>
          <cell r="F305" t="str">
            <v>3 - Administrativo</v>
          </cell>
          <cell r="G305" t="str">
            <v>5134-30</v>
          </cell>
          <cell r="H305" t="str">
            <v>07/2026</v>
          </cell>
          <cell r="I305">
            <v>0</v>
          </cell>
          <cell r="J305">
            <v>137.82079999999999</v>
          </cell>
          <cell r="K305">
            <v>0</v>
          </cell>
          <cell r="L305">
            <v>0</v>
          </cell>
          <cell r="M305">
            <v>0</v>
          </cell>
          <cell r="O305">
            <v>33.049999999999997</v>
          </cell>
          <cell r="R305">
            <v>0</v>
          </cell>
          <cell r="S305">
            <v>0</v>
          </cell>
          <cell r="U305">
            <v>0</v>
          </cell>
          <cell r="X305" t="str">
            <v>-</v>
          </cell>
          <cell r="Y305">
            <v>0</v>
          </cell>
          <cell r="AB305" t="str">
            <v>-</v>
          </cell>
        </row>
        <row r="306">
          <cell r="C306" t="str">
            <v>HOSPITAL PELÓPIDAS SILVEIRA - CG Nº 017/2022</v>
          </cell>
          <cell r="E306" t="str">
            <v>DERIVALDO FERREIRA DA SILVA</v>
          </cell>
          <cell r="F306" t="str">
            <v>2 - Outros Profissionais da Saúde</v>
          </cell>
          <cell r="G306" t="str">
            <v>3222-05</v>
          </cell>
          <cell r="H306" t="str">
            <v>07/2026</v>
          </cell>
          <cell r="I306">
            <v>0</v>
          </cell>
          <cell r="J306">
            <v>400.99119999999999</v>
          </cell>
          <cell r="K306">
            <v>0</v>
          </cell>
          <cell r="L306">
            <v>0</v>
          </cell>
          <cell r="M306">
            <v>0</v>
          </cell>
          <cell r="O306">
            <v>0</v>
          </cell>
          <cell r="R306">
            <v>409.3864672814131</v>
          </cell>
          <cell r="S306">
            <v>0</v>
          </cell>
          <cell r="U306">
            <v>0</v>
          </cell>
          <cell r="X306" t="str">
            <v>-</v>
          </cell>
          <cell r="Y306">
            <v>0</v>
          </cell>
          <cell r="AB306" t="str">
            <v>-</v>
          </cell>
        </row>
        <row r="307">
          <cell r="C307" t="str">
            <v>HOSPITAL PELÓPIDAS SILVEIRA - CG Nº 017/2022</v>
          </cell>
          <cell r="E307" t="str">
            <v>DEUSDETH LOPES DA SILVA</v>
          </cell>
          <cell r="F307" t="str">
            <v>3 - Administrativo</v>
          </cell>
          <cell r="G307" t="str">
            <v>7152-10</v>
          </cell>
          <cell r="H307" t="str">
            <v>07/2026</v>
          </cell>
          <cell r="I307">
            <v>0</v>
          </cell>
          <cell r="J307">
            <v>254.572</v>
          </cell>
          <cell r="K307">
            <v>0</v>
          </cell>
          <cell r="L307">
            <v>0</v>
          </cell>
          <cell r="M307">
            <v>44</v>
          </cell>
          <cell r="O307">
            <v>30.509999999999998</v>
          </cell>
          <cell r="R307">
            <v>141.8572047550272</v>
          </cell>
          <cell r="S307">
            <v>142.12</v>
          </cell>
          <cell r="U307">
            <v>0</v>
          </cell>
          <cell r="X307" t="str">
            <v>-</v>
          </cell>
          <cell r="Y307">
            <v>0</v>
          </cell>
          <cell r="AB307" t="str">
            <v>-</v>
          </cell>
        </row>
        <row r="308">
          <cell r="C308" t="str">
            <v>HOSPITAL PELÓPIDAS SILVEIRA - CG Nº 017/2022</v>
          </cell>
          <cell r="E308" t="str">
            <v>DIEGO FERNANDO DA SILVA</v>
          </cell>
          <cell r="F308" t="str">
            <v>2 - Outros Profissionais da Saúde</v>
          </cell>
          <cell r="G308" t="str">
            <v>5151-10</v>
          </cell>
          <cell r="H308" t="str">
            <v>07/2026</v>
          </cell>
          <cell r="I308">
            <v>0</v>
          </cell>
          <cell r="J308">
            <v>158.9008</v>
          </cell>
          <cell r="K308">
            <v>0</v>
          </cell>
          <cell r="L308">
            <v>0</v>
          </cell>
          <cell r="M308">
            <v>33.340000000000003</v>
          </cell>
          <cell r="O308">
            <v>30.509999999999998</v>
          </cell>
          <cell r="R308">
            <v>409.3864672814131</v>
          </cell>
          <cell r="S308">
            <v>100.03</v>
          </cell>
          <cell r="U308">
            <v>0</v>
          </cell>
          <cell r="X308" t="str">
            <v>-</v>
          </cell>
          <cell r="Y308">
            <v>0</v>
          </cell>
          <cell r="AB308" t="str">
            <v>-</v>
          </cell>
        </row>
        <row r="309">
          <cell r="C309" t="str">
            <v>HOSPITAL PELÓPIDAS SILVEIRA - CG Nº 017/2022</v>
          </cell>
          <cell r="E309" t="str">
            <v>DIEGO HENRIQUE ALVES</v>
          </cell>
          <cell r="F309" t="str">
            <v>2 - Outros Profissionais da Saúde</v>
          </cell>
          <cell r="G309" t="str">
            <v>5211-30</v>
          </cell>
          <cell r="H309" t="str">
            <v>07/2026</v>
          </cell>
          <cell r="I309">
            <v>0</v>
          </cell>
          <cell r="J309">
            <v>158.44</v>
          </cell>
          <cell r="K309">
            <v>0</v>
          </cell>
          <cell r="L309">
            <v>0</v>
          </cell>
          <cell r="M309">
            <v>0</v>
          </cell>
          <cell r="O309">
            <v>33.049999999999997</v>
          </cell>
          <cell r="R309">
            <v>0</v>
          </cell>
          <cell r="S309">
            <v>110.45</v>
          </cell>
          <cell r="U309">
            <v>0</v>
          </cell>
          <cell r="X309" t="str">
            <v>-</v>
          </cell>
          <cell r="Y309">
            <v>0</v>
          </cell>
          <cell r="AB309" t="str">
            <v>-</v>
          </cell>
        </row>
        <row r="310">
          <cell r="C310" t="str">
            <v>HOSPITAL PELÓPIDAS SILVEIRA - CG Nº 017/2022</v>
          </cell>
          <cell r="E310" t="str">
            <v>DIEGO MEIRA LIMA</v>
          </cell>
          <cell r="F310" t="str">
            <v>2 - Outros Profissionais da Saúde</v>
          </cell>
          <cell r="G310" t="str">
            <v>3222-05</v>
          </cell>
          <cell r="H310" t="str">
            <v>07/2026</v>
          </cell>
          <cell r="I310">
            <v>0</v>
          </cell>
          <cell r="J310">
            <v>281.83839999999998</v>
          </cell>
          <cell r="K310">
            <v>0</v>
          </cell>
          <cell r="L310">
            <v>0</v>
          </cell>
          <cell r="M310">
            <v>32.42</v>
          </cell>
          <cell r="O310">
            <v>2.5399999999999996</v>
          </cell>
          <cell r="R310">
            <v>298.68470347739139</v>
          </cell>
          <cell r="S310">
            <v>0</v>
          </cell>
          <cell r="U310">
            <v>0</v>
          </cell>
          <cell r="X310" t="str">
            <v>-</v>
          </cell>
          <cell r="Y310">
            <v>0</v>
          </cell>
          <cell r="AB310" t="str">
            <v>-</v>
          </cell>
        </row>
        <row r="311">
          <cell r="C311" t="str">
            <v>HOSPITAL PELÓPIDAS SILVEIRA - CG Nº 017/2022</v>
          </cell>
          <cell r="E311" t="str">
            <v>DIEGO VALENTIM ALVES</v>
          </cell>
          <cell r="F311" t="str">
            <v>2 - Outros Profissionais da Saúde</v>
          </cell>
          <cell r="G311" t="str">
            <v>3222-05</v>
          </cell>
          <cell r="H311" t="str">
            <v>07/2026</v>
          </cell>
          <cell r="I311">
            <v>0</v>
          </cell>
          <cell r="J311">
            <v>303.96640000000002</v>
          </cell>
          <cell r="K311">
            <v>0</v>
          </cell>
          <cell r="L311">
            <v>0</v>
          </cell>
          <cell r="M311">
            <v>32.42</v>
          </cell>
          <cell r="O311">
            <v>0</v>
          </cell>
          <cell r="R311">
            <v>409.3864672814131</v>
          </cell>
          <cell r="S311">
            <v>97.26</v>
          </cell>
          <cell r="U311">
            <v>0</v>
          </cell>
          <cell r="X311" t="str">
            <v>-</v>
          </cell>
          <cell r="Y311">
            <v>0</v>
          </cell>
          <cell r="AB311" t="str">
            <v>-</v>
          </cell>
        </row>
        <row r="312">
          <cell r="C312" t="str">
            <v>HOSPITAL PELÓPIDAS SILVEIRA - CG Nº 017/2022</v>
          </cell>
          <cell r="E312" t="str">
            <v>DIOGENES AVELINO DOS PRAZERES</v>
          </cell>
          <cell r="F312" t="str">
            <v>3 - Administrativo</v>
          </cell>
          <cell r="G312" t="str">
            <v>3516-05</v>
          </cell>
          <cell r="H312" t="str">
            <v>07/2026</v>
          </cell>
          <cell r="I312">
            <v>0</v>
          </cell>
          <cell r="J312">
            <v>216.29599999999999</v>
          </cell>
          <cell r="K312">
            <v>0</v>
          </cell>
          <cell r="L312">
            <v>0</v>
          </cell>
          <cell r="M312">
            <v>44</v>
          </cell>
          <cell r="O312">
            <v>33.049999999999997</v>
          </cell>
          <cell r="R312">
            <v>0</v>
          </cell>
          <cell r="S312">
            <v>159.68</v>
          </cell>
          <cell r="U312">
            <v>0</v>
          </cell>
          <cell r="X312" t="str">
            <v>-</v>
          </cell>
          <cell r="Y312">
            <v>0</v>
          </cell>
          <cell r="AB312" t="str">
            <v>-</v>
          </cell>
        </row>
        <row r="313">
          <cell r="C313" t="str">
            <v>HOSPITAL PELÓPIDAS SILVEIRA - CG Nº 017/2022</v>
          </cell>
          <cell r="E313" t="str">
            <v>DIOGO BATISTA DA SILVA</v>
          </cell>
          <cell r="F313" t="str">
            <v>2 - Outros Profissionais da Saúde</v>
          </cell>
          <cell r="G313" t="str">
            <v>3241-15</v>
          </cell>
          <cell r="H313" t="str">
            <v>07/2026</v>
          </cell>
          <cell r="I313">
            <v>0</v>
          </cell>
          <cell r="J313">
            <v>305.16239999999999</v>
          </cell>
          <cell r="K313">
            <v>0</v>
          </cell>
          <cell r="L313">
            <v>0</v>
          </cell>
          <cell r="M313">
            <v>0</v>
          </cell>
          <cell r="O313">
            <v>2.5399999999999996</v>
          </cell>
          <cell r="R313">
            <v>0</v>
          </cell>
          <cell r="S313">
            <v>0</v>
          </cell>
          <cell r="U313">
            <v>0</v>
          </cell>
          <cell r="X313" t="str">
            <v>-</v>
          </cell>
          <cell r="Y313">
            <v>0</v>
          </cell>
          <cell r="AB313" t="str">
            <v>-</v>
          </cell>
        </row>
        <row r="314">
          <cell r="C314" t="str">
            <v>HOSPITAL PELÓPIDAS SILVEIRA - CG Nº 017/2022</v>
          </cell>
          <cell r="E314" t="str">
            <v>DJACYR CAETANO VIANA FILHO</v>
          </cell>
          <cell r="F314" t="str">
            <v>3 - Administrativo</v>
          </cell>
          <cell r="G314" t="str">
            <v>1312-10</v>
          </cell>
          <cell r="H314" t="str">
            <v>07/2026</v>
          </cell>
          <cell r="I314">
            <v>0</v>
          </cell>
          <cell r="J314">
            <v>1313.5183999999999</v>
          </cell>
          <cell r="K314">
            <v>0</v>
          </cell>
          <cell r="L314">
            <v>0</v>
          </cell>
          <cell r="M314">
            <v>0</v>
          </cell>
          <cell r="O314">
            <v>2.5399999999999996</v>
          </cell>
          <cell r="R314">
            <v>0</v>
          </cell>
          <cell r="S314">
            <v>0</v>
          </cell>
          <cell r="U314">
            <v>0</v>
          </cell>
          <cell r="X314" t="str">
            <v>-</v>
          </cell>
          <cell r="Y314">
            <v>0</v>
          </cell>
          <cell r="AB314" t="str">
            <v>-</v>
          </cell>
        </row>
        <row r="315">
          <cell r="C315" t="str">
            <v>HOSPITAL PELÓPIDAS SILVEIRA - CG Nº 017/2022</v>
          </cell>
          <cell r="E315" t="str">
            <v>DORALICE DUARTE TEODOZIO</v>
          </cell>
          <cell r="F315" t="str">
            <v>2 - Outros Profissionais da Saúde</v>
          </cell>
          <cell r="G315" t="str">
            <v>3222-05</v>
          </cell>
          <cell r="H315" t="str">
            <v>07/2026</v>
          </cell>
          <cell r="I315">
            <v>0</v>
          </cell>
          <cell r="J315">
            <v>318.60640000000001</v>
          </cell>
          <cell r="K315">
            <v>0</v>
          </cell>
          <cell r="L315">
            <v>0</v>
          </cell>
          <cell r="M315">
            <v>32.42</v>
          </cell>
          <cell r="O315">
            <v>0</v>
          </cell>
          <cell r="R315">
            <v>0</v>
          </cell>
          <cell r="S315">
            <v>0</v>
          </cell>
          <cell r="U315">
            <v>0</v>
          </cell>
          <cell r="X315" t="str">
            <v>-</v>
          </cell>
          <cell r="Y315">
            <v>0</v>
          </cell>
          <cell r="AB315" t="str">
            <v>-</v>
          </cell>
        </row>
        <row r="316">
          <cell r="C316" t="str">
            <v>HOSPITAL PELÓPIDAS SILVEIRA - CG Nº 017/2022</v>
          </cell>
          <cell r="E316" t="str">
            <v>DOUGLAS RAMOS DE FRANCA</v>
          </cell>
          <cell r="F316" t="str">
            <v>3 - Administrativo</v>
          </cell>
          <cell r="G316" t="str">
            <v>4110-10</v>
          </cell>
          <cell r="H316" t="str">
            <v>07/2026</v>
          </cell>
          <cell r="I316">
            <v>0</v>
          </cell>
          <cell r="J316">
            <v>133.3048</v>
          </cell>
          <cell r="K316">
            <v>0</v>
          </cell>
          <cell r="L316">
            <v>0</v>
          </cell>
          <cell r="M316">
            <v>33.340000000000003</v>
          </cell>
          <cell r="O316">
            <v>30.509999999999998</v>
          </cell>
          <cell r="R316">
            <v>141.8572047550272</v>
          </cell>
          <cell r="S316">
            <v>0</v>
          </cell>
          <cell r="U316">
            <v>0</v>
          </cell>
          <cell r="X316" t="str">
            <v>-</v>
          </cell>
          <cell r="Y316">
            <v>0</v>
          </cell>
          <cell r="AB316" t="str">
            <v>-</v>
          </cell>
        </row>
        <row r="317">
          <cell r="C317" t="str">
            <v>HOSPITAL PELÓPIDAS SILVEIRA - CG Nº 017/2022</v>
          </cell>
          <cell r="E317" t="str">
            <v>EBDIAS COSTA DA SILVA</v>
          </cell>
          <cell r="F317" t="str">
            <v>3 - Administrativo</v>
          </cell>
          <cell r="G317" t="str">
            <v>5143-20</v>
          </cell>
          <cell r="H317" t="str">
            <v>07/2026</v>
          </cell>
          <cell r="I317">
            <v>0</v>
          </cell>
          <cell r="J317">
            <v>327.28800000000001</v>
          </cell>
          <cell r="K317">
            <v>0</v>
          </cell>
          <cell r="L317">
            <v>0</v>
          </cell>
          <cell r="M317">
            <v>0</v>
          </cell>
          <cell r="O317">
            <v>33.049999999999997</v>
          </cell>
          <cell r="R317">
            <v>0</v>
          </cell>
          <cell r="S317">
            <v>95.96</v>
          </cell>
          <cell r="U317">
            <v>0</v>
          </cell>
          <cell r="X317" t="str">
            <v>-</v>
          </cell>
          <cell r="Y317">
            <v>0</v>
          </cell>
          <cell r="AB317" t="str">
            <v>-</v>
          </cell>
        </row>
        <row r="318">
          <cell r="C318" t="str">
            <v>HOSPITAL PELÓPIDAS SILVEIRA - CG Nº 017/2022</v>
          </cell>
          <cell r="E318" t="str">
            <v>ECIO SIQUEIRA DA SILVA</v>
          </cell>
          <cell r="F318" t="str">
            <v>2 - Outros Profissionais da Saúde</v>
          </cell>
          <cell r="G318" t="str">
            <v>3222-05</v>
          </cell>
          <cell r="H318" t="str">
            <v>07/2026</v>
          </cell>
          <cell r="I318">
            <v>0</v>
          </cell>
          <cell r="J318">
            <v>306.15199999999999</v>
          </cell>
          <cell r="K318">
            <v>0</v>
          </cell>
          <cell r="L318">
            <v>0</v>
          </cell>
          <cell r="M318">
            <v>32.42</v>
          </cell>
          <cell r="O318">
            <v>0</v>
          </cell>
          <cell r="R318">
            <v>141.8572047550272</v>
          </cell>
          <cell r="S318">
            <v>0</v>
          </cell>
          <cell r="U318">
            <v>0</v>
          </cell>
          <cell r="X318" t="str">
            <v>-</v>
          </cell>
          <cell r="Y318">
            <v>0</v>
          </cell>
          <cell r="AB318" t="str">
            <v>-</v>
          </cell>
        </row>
        <row r="319">
          <cell r="C319" t="str">
            <v>HOSPITAL PELÓPIDAS SILVEIRA - CG Nº 017/2022</v>
          </cell>
          <cell r="E319" t="str">
            <v>EDER FELIPE DA SILVA ALVES</v>
          </cell>
          <cell r="F319" t="str">
            <v>3 - Administrativo</v>
          </cell>
          <cell r="G319" t="str">
            <v>5174-10</v>
          </cell>
          <cell r="H319" t="str">
            <v>07/2026</v>
          </cell>
          <cell r="I319">
            <v>0</v>
          </cell>
          <cell r="J319">
            <v>131.7672</v>
          </cell>
          <cell r="K319">
            <v>0</v>
          </cell>
          <cell r="L319">
            <v>0</v>
          </cell>
          <cell r="M319">
            <v>33.340000000000003</v>
          </cell>
          <cell r="O319">
            <v>30.509999999999998</v>
          </cell>
          <cell r="R319">
            <v>151.08235173869568</v>
          </cell>
          <cell r="S319">
            <v>100.03</v>
          </cell>
          <cell r="U319">
            <v>0</v>
          </cell>
          <cell r="X319" t="str">
            <v>-</v>
          </cell>
          <cell r="Y319">
            <v>0</v>
          </cell>
          <cell r="AB319" t="str">
            <v>-</v>
          </cell>
        </row>
        <row r="320">
          <cell r="C320" t="str">
            <v>HOSPITAL PELÓPIDAS SILVEIRA - CG Nº 017/2022</v>
          </cell>
          <cell r="E320" t="str">
            <v>EDILAINE MARIA DE SOUSA</v>
          </cell>
          <cell r="F320" t="str">
            <v>2 - Outros Profissionais da Saúde</v>
          </cell>
          <cell r="G320" t="str">
            <v>5211-30</v>
          </cell>
          <cell r="H320" t="str">
            <v>07/2026</v>
          </cell>
          <cell r="I320">
            <v>0</v>
          </cell>
          <cell r="J320">
            <v>301.428</v>
          </cell>
          <cell r="K320">
            <v>0</v>
          </cell>
          <cell r="L320">
            <v>0</v>
          </cell>
          <cell r="M320">
            <v>0</v>
          </cell>
          <cell r="O320">
            <v>30.509999999999998</v>
          </cell>
          <cell r="R320">
            <v>151.08235173869568</v>
          </cell>
          <cell r="S320">
            <v>110.45</v>
          </cell>
          <cell r="U320">
            <v>0</v>
          </cell>
          <cell r="X320" t="str">
            <v>-</v>
          </cell>
          <cell r="Y320">
            <v>0</v>
          </cell>
          <cell r="AB320" t="str">
            <v>-</v>
          </cell>
        </row>
        <row r="321">
          <cell r="C321" t="str">
            <v>HOSPITAL PELÓPIDAS SILVEIRA - CG Nº 017/2022</v>
          </cell>
          <cell r="E321" t="str">
            <v>EDILANE HERMINIO DE SOUZA</v>
          </cell>
          <cell r="F321" t="str">
            <v>3 - Administrativo</v>
          </cell>
          <cell r="G321" t="str">
            <v>5135-05</v>
          </cell>
          <cell r="H321" t="str">
            <v>07/2026</v>
          </cell>
          <cell r="I321">
            <v>0</v>
          </cell>
          <cell r="J321">
            <v>164.6208</v>
          </cell>
          <cell r="K321">
            <v>0</v>
          </cell>
          <cell r="L321">
            <v>0</v>
          </cell>
          <cell r="M321">
            <v>33.340000000000003</v>
          </cell>
          <cell r="O321">
            <v>33.049999999999997</v>
          </cell>
          <cell r="R321">
            <v>141.8572047550272</v>
          </cell>
          <cell r="S321">
            <v>81.88</v>
          </cell>
          <cell r="U321">
            <v>0</v>
          </cell>
          <cell r="X321" t="str">
            <v>-</v>
          </cell>
          <cell r="Y321">
            <v>0</v>
          </cell>
          <cell r="AB321" t="str">
            <v>-</v>
          </cell>
        </row>
        <row r="322">
          <cell r="C322" t="str">
            <v>HOSPITAL PELÓPIDAS SILVEIRA - CG Nº 017/2022</v>
          </cell>
          <cell r="E322" t="str">
            <v>EDILANE MARINHO DA SILVA</v>
          </cell>
          <cell r="F322" t="str">
            <v>2 - Outros Profissionais da Saúde</v>
          </cell>
          <cell r="G322" t="str">
            <v>3222-05</v>
          </cell>
          <cell r="H322" t="str">
            <v>07/2026</v>
          </cell>
          <cell r="I322">
            <v>0</v>
          </cell>
          <cell r="J322">
            <v>297.4776</v>
          </cell>
          <cell r="K322">
            <v>0</v>
          </cell>
          <cell r="L322">
            <v>0</v>
          </cell>
          <cell r="M322">
            <v>32.42</v>
          </cell>
          <cell r="O322">
            <v>0</v>
          </cell>
          <cell r="R322">
            <v>0</v>
          </cell>
          <cell r="S322">
            <v>89.48</v>
          </cell>
          <cell r="U322">
            <v>0</v>
          </cell>
          <cell r="X322" t="str">
            <v>-</v>
          </cell>
          <cell r="Y322">
            <v>0</v>
          </cell>
          <cell r="AB322" t="str">
            <v>-</v>
          </cell>
        </row>
        <row r="323">
          <cell r="C323" t="str">
            <v>HOSPITAL PELÓPIDAS SILVEIRA - CG Nº 017/2022</v>
          </cell>
          <cell r="E323" t="str">
            <v>EDILSON APRIGIO DE LIMA</v>
          </cell>
          <cell r="F323" t="str">
            <v>3 - Administrativo</v>
          </cell>
          <cell r="G323" t="str">
            <v>5174-10</v>
          </cell>
          <cell r="H323" t="str">
            <v>07/2026</v>
          </cell>
          <cell r="I323">
            <v>0</v>
          </cell>
          <cell r="J323">
            <v>3.4664000000000001</v>
          </cell>
          <cell r="K323">
            <v>0</v>
          </cell>
          <cell r="L323">
            <v>0</v>
          </cell>
          <cell r="M323">
            <v>0</v>
          </cell>
          <cell r="O323">
            <v>0</v>
          </cell>
          <cell r="R323">
            <v>280.23440951005443</v>
          </cell>
          <cell r="S323">
            <v>0</v>
          </cell>
          <cell r="U323">
            <v>0</v>
          </cell>
          <cell r="X323" t="str">
            <v>-</v>
          </cell>
          <cell r="Y323">
            <v>0</v>
          </cell>
          <cell r="AB323" t="str">
            <v>-</v>
          </cell>
        </row>
        <row r="324">
          <cell r="C324" t="str">
            <v>HOSPITAL PELÓPIDAS SILVEIRA - CG Nº 017/2022</v>
          </cell>
          <cell r="E324" t="str">
            <v>EDILSON JOSE DE MELO FILHO</v>
          </cell>
          <cell r="F324" t="str">
            <v>3 - Administrativo</v>
          </cell>
          <cell r="G324" t="str">
            <v>5143-20</v>
          </cell>
          <cell r="H324" t="str">
            <v>07/2026</v>
          </cell>
          <cell r="I324">
            <v>0</v>
          </cell>
          <cell r="J324">
            <v>215.89760000000001</v>
          </cell>
          <cell r="K324">
            <v>0</v>
          </cell>
          <cell r="L324">
            <v>0</v>
          </cell>
          <cell r="M324">
            <v>33.340000000000003</v>
          </cell>
          <cell r="O324">
            <v>30.509999999999998</v>
          </cell>
          <cell r="R324">
            <v>0</v>
          </cell>
          <cell r="S324">
            <v>100.03</v>
          </cell>
          <cell r="U324">
            <v>0</v>
          </cell>
          <cell r="X324" t="str">
            <v>-</v>
          </cell>
          <cell r="Y324">
            <v>0</v>
          </cell>
          <cell r="AB324" t="str">
            <v>-</v>
          </cell>
        </row>
        <row r="325">
          <cell r="C325" t="str">
            <v>HOSPITAL PELÓPIDAS SILVEIRA - CG Nº 017/2022</v>
          </cell>
          <cell r="E325" t="str">
            <v>EDILSON JOSE DE SOUSA</v>
          </cell>
          <cell r="F325" t="str">
            <v>3 - Administrativo</v>
          </cell>
          <cell r="G325" t="str">
            <v>5143-20</v>
          </cell>
          <cell r="H325" t="str">
            <v>07/2026</v>
          </cell>
          <cell r="I325">
            <v>0</v>
          </cell>
          <cell r="J325">
            <v>2.3519999999999999</v>
          </cell>
          <cell r="K325">
            <v>0</v>
          </cell>
          <cell r="L325">
            <v>0</v>
          </cell>
          <cell r="M325">
            <v>0</v>
          </cell>
          <cell r="O325">
            <v>0</v>
          </cell>
          <cell r="R325">
            <v>0</v>
          </cell>
          <cell r="S325">
            <v>0</v>
          </cell>
          <cell r="U325">
            <v>0</v>
          </cell>
          <cell r="X325" t="str">
            <v>-</v>
          </cell>
          <cell r="Y325">
            <v>0</v>
          </cell>
          <cell r="AB325" t="str">
            <v>-</v>
          </cell>
        </row>
        <row r="326">
          <cell r="C326" t="str">
            <v>HOSPITAL PELÓPIDAS SILVEIRA - CG Nº 017/2022</v>
          </cell>
          <cell r="E326" t="str">
            <v>EDINEIDE DA SILVA SANTOS</v>
          </cell>
          <cell r="F326" t="str">
            <v>2 - Outros Profissionais da Saúde</v>
          </cell>
          <cell r="G326" t="str">
            <v>5211-30</v>
          </cell>
          <cell r="H326" t="str">
            <v>07/2026</v>
          </cell>
          <cell r="I326">
            <v>0</v>
          </cell>
          <cell r="J326">
            <v>147.27199999999999</v>
          </cell>
          <cell r="K326">
            <v>0</v>
          </cell>
          <cell r="L326">
            <v>0</v>
          </cell>
          <cell r="M326">
            <v>36.82</v>
          </cell>
          <cell r="O326">
            <v>33.049999999999997</v>
          </cell>
          <cell r="R326">
            <v>298.68470347739139</v>
          </cell>
          <cell r="S326">
            <v>0</v>
          </cell>
          <cell r="U326">
            <v>0</v>
          </cell>
          <cell r="X326" t="str">
            <v>-</v>
          </cell>
          <cell r="Y326">
            <v>0</v>
          </cell>
          <cell r="AB326" t="str">
            <v>-</v>
          </cell>
        </row>
        <row r="327">
          <cell r="C327" t="str">
            <v>HOSPITAL PELÓPIDAS SILVEIRA - CG Nº 017/2022</v>
          </cell>
          <cell r="E327" t="str">
            <v>EDITH SOARES DANTAS</v>
          </cell>
          <cell r="F327" t="str">
            <v>2 - Outros Profissionais da Saúde</v>
          </cell>
          <cell r="G327" t="str">
            <v>3242-05</v>
          </cell>
          <cell r="H327" t="str">
            <v>07/2026</v>
          </cell>
          <cell r="I327">
            <v>0</v>
          </cell>
          <cell r="J327">
            <v>189.6576</v>
          </cell>
          <cell r="K327">
            <v>0</v>
          </cell>
          <cell r="L327">
            <v>0</v>
          </cell>
          <cell r="M327">
            <v>0</v>
          </cell>
          <cell r="O327">
            <v>2.5399999999999996</v>
          </cell>
          <cell r="R327">
            <v>0</v>
          </cell>
          <cell r="S327">
            <v>106.7</v>
          </cell>
          <cell r="U327">
            <v>0</v>
          </cell>
          <cell r="X327" t="str">
            <v>-</v>
          </cell>
          <cell r="Y327">
            <v>0</v>
          </cell>
          <cell r="AB327" t="str">
            <v>-</v>
          </cell>
        </row>
        <row r="328">
          <cell r="C328" t="str">
            <v>HOSPITAL PELÓPIDAS SILVEIRA - CG Nº 017/2022</v>
          </cell>
          <cell r="E328" t="str">
            <v>EDIVANIA GONCALVES DA SILVA</v>
          </cell>
          <cell r="F328" t="str">
            <v>2 - Outros Profissionais da Saúde</v>
          </cell>
          <cell r="G328" t="str">
            <v>3222-05</v>
          </cell>
          <cell r="H328" t="str">
            <v>07/2026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O328">
            <v>2.5399999999999996</v>
          </cell>
          <cell r="R328">
            <v>0</v>
          </cell>
          <cell r="S328">
            <v>0</v>
          </cell>
          <cell r="U328">
            <v>0</v>
          </cell>
          <cell r="X328" t="str">
            <v>-</v>
          </cell>
          <cell r="Y328">
            <v>0</v>
          </cell>
          <cell r="AB328" t="str">
            <v>-</v>
          </cell>
        </row>
        <row r="329">
          <cell r="C329" t="str">
            <v>HOSPITAL PELÓPIDAS SILVEIRA - CG Nº 017/2022</v>
          </cell>
          <cell r="E329" t="str">
            <v>EDLANNE FIRMINO DA SILVA</v>
          </cell>
          <cell r="F329" t="str">
            <v>2 - Outros Profissionais da Saúde</v>
          </cell>
          <cell r="G329" t="str">
            <v>2237-10</v>
          </cell>
          <cell r="H329" t="str">
            <v>07/2026</v>
          </cell>
          <cell r="I329">
            <v>0</v>
          </cell>
          <cell r="J329">
            <v>604.32000000000005</v>
          </cell>
          <cell r="K329">
            <v>0</v>
          </cell>
          <cell r="L329">
            <v>0</v>
          </cell>
          <cell r="M329">
            <v>0</v>
          </cell>
          <cell r="O329">
            <v>0</v>
          </cell>
          <cell r="R329">
            <v>0</v>
          </cell>
          <cell r="S329">
            <v>0</v>
          </cell>
          <cell r="U329">
            <v>0</v>
          </cell>
          <cell r="X329" t="str">
            <v>-</v>
          </cell>
          <cell r="Y329">
            <v>0</v>
          </cell>
          <cell r="AB329" t="str">
            <v>-</v>
          </cell>
        </row>
        <row r="330">
          <cell r="C330" t="str">
            <v>HOSPITAL PELÓPIDAS SILVEIRA - CG Nº 017/2022</v>
          </cell>
          <cell r="E330" t="str">
            <v>EDMO ELIAS BEZERRA NETO</v>
          </cell>
          <cell r="F330" t="str">
            <v>3 - Administrativo</v>
          </cell>
          <cell r="G330" t="str">
            <v>3132-15</v>
          </cell>
          <cell r="H330" t="str">
            <v>07/2026</v>
          </cell>
          <cell r="I330">
            <v>0</v>
          </cell>
          <cell r="J330">
            <v>315.44319999999999</v>
          </cell>
          <cell r="K330">
            <v>0</v>
          </cell>
          <cell r="L330">
            <v>0</v>
          </cell>
          <cell r="M330">
            <v>44</v>
          </cell>
          <cell r="O330">
            <v>33.049999999999997</v>
          </cell>
          <cell r="R330">
            <v>298.68470347739139</v>
          </cell>
          <cell r="S330">
            <v>0</v>
          </cell>
          <cell r="U330">
            <v>0</v>
          </cell>
          <cell r="X330" t="str">
            <v>-</v>
          </cell>
          <cell r="Y330">
            <v>0</v>
          </cell>
          <cell r="AB330" t="str">
            <v>-</v>
          </cell>
        </row>
        <row r="331">
          <cell r="C331" t="str">
            <v>HOSPITAL PELÓPIDAS SILVEIRA - CG Nº 017/2022</v>
          </cell>
          <cell r="E331" t="str">
            <v>EDNA DA SILVA COSTA</v>
          </cell>
          <cell r="F331" t="str">
            <v>2 - Outros Profissionais da Saúde</v>
          </cell>
          <cell r="G331" t="str">
            <v>3222-05</v>
          </cell>
          <cell r="H331" t="str">
            <v>07/2026</v>
          </cell>
          <cell r="I331">
            <v>0</v>
          </cell>
          <cell r="J331">
            <v>342.3032</v>
          </cell>
          <cell r="K331">
            <v>0</v>
          </cell>
          <cell r="L331">
            <v>0</v>
          </cell>
          <cell r="M331">
            <v>32.42</v>
          </cell>
          <cell r="O331">
            <v>2.5399999999999996</v>
          </cell>
          <cell r="R331">
            <v>409.3864672814131</v>
          </cell>
          <cell r="S331">
            <v>97.26</v>
          </cell>
          <cell r="U331">
            <v>0</v>
          </cell>
          <cell r="X331" t="str">
            <v>-</v>
          </cell>
          <cell r="Y331">
            <v>0</v>
          </cell>
          <cell r="AB331" t="str">
            <v>-</v>
          </cell>
        </row>
        <row r="332">
          <cell r="C332" t="str">
            <v>HOSPITAL PELÓPIDAS SILVEIRA - CG Nº 017/2022</v>
          </cell>
          <cell r="E332" t="str">
            <v>EDNA MARIA DO NASCIMENTO</v>
          </cell>
          <cell r="F332" t="str">
            <v>2 - Outros Profissionais da Saúde</v>
          </cell>
          <cell r="G332" t="str">
            <v>3222-05</v>
          </cell>
          <cell r="H332" t="str">
            <v>07/2026</v>
          </cell>
          <cell r="I332">
            <v>0</v>
          </cell>
          <cell r="J332">
            <v>238.572</v>
          </cell>
          <cell r="K332">
            <v>0</v>
          </cell>
          <cell r="L332">
            <v>0</v>
          </cell>
          <cell r="M332">
            <v>32.42</v>
          </cell>
          <cell r="O332">
            <v>0</v>
          </cell>
          <cell r="R332">
            <v>0</v>
          </cell>
          <cell r="S332">
            <v>66.760000000000005</v>
          </cell>
          <cell r="U332">
            <v>0</v>
          </cell>
          <cell r="X332" t="str">
            <v>-</v>
          </cell>
          <cell r="Y332">
            <v>0</v>
          </cell>
          <cell r="AB332" t="str">
            <v>-</v>
          </cell>
        </row>
        <row r="333">
          <cell r="C333" t="str">
            <v>HOSPITAL PELÓPIDAS SILVEIRA - CG Nº 017/2022</v>
          </cell>
          <cell r="E333" t="str">
            <v>EDRAINNY TRENTINI DANGELIS</v>
          </cell>
          <cell r="F333" t="str">
            <v>3 - Administrativo</v>
          </cell>
          <cell r="G333" t="str">
            <v>4110-10</v>
          </cell>
          <cell r="H333" t="str">
            <v>07/2026</v>
          </cell>
          <cell r="I333">
            <v>0</v>
          </cell>
          <cell r="J333">
            <v>21.613399999999999</v>
          </cell>
          <cell r="K333">
            <v>0</v>
          </cell>
          <cell r="L333">
            <v>0</v>
          </cell>
          <cell r="M333">
            <v>0</v>
          </cell>
          <cell r="O333">
            <v>30.509999999999998</v>
          </cell>
          <cell r="R333">
            <v>280.23440951005443</v>
          </cell>
          <cell r="S333">
            <v>0</v>
          </cell>
          <cell r="U333">
            <v>0</v>
          </cell>
          <cell r="X333" t="str">
            <v>-</v>
          </cell>
          <cell r="Y333">
            <v>0</v>
          </cell>
          <cell r="AB333" t="str">
            <v>-</v>
          </cell>
        </row>
        <row r="334">
          <cell r="C334" t="str">
            <v>HOSPITAL PELÓPIDAS SILVEIRA - CG Nº 017/2022</v>
          </cell>
          <cell r="E334" t="str">
            <v>EDSON JOSE COSTA JUNIOR</v>
          </cell>
          <cell r="F334" t="str">
            <v>3 - Administrativo</v>
          </cell>
          <cell r="G334" t="str">
            <v>5142-25</v>
          </cell>
          <cell r="H334" t="str">
            <v>07/2026</v>
          </cell>
          <cell r="I334">
            <v>0</v>
          </cell>
          <cell r="J334">
            <v>179.88800000000001</v>
          </cell>
          <cell r="K334">
            <v>0</v>
          </cell>
          <cell r="L334">
            <v>0</v>
          </cell>
          <cell r="M334">
            <v>33.340000000000003</v>
          </cell>
          <cell r="O334">
            <v>33.049999999999997</v>
          </cell>
          <cell r="R334">
            <v>280.23440951005443</v>
          </cell>
          <cell r="S334">
            <v>74.05</v>
          </cell>
          <cell r="U334">
            <v>0</v>
          </cell>
          <cell r="X334" t="str">
            <v>-</v>
          </cell>
          <cell r="Y334">
            <v>0</v>
          </cell>
          <cell r="AB334" t="str">
            <v>-</v>
          </cell>
        </row>
        <row r="335">
          <cell r="C335" t="str">
            <v>HOSPITAL PELÓPIDAS SILVEIRA - CG Nº 017/2022</v>
          </cell>
          <cell r="E335" t="str">
            <v>EDSON JOSE DE SANTANA</v>
          </cell>
          <cell r="F335" t="str">
            <v>2 - Outros Profissionais da Saúde</v>
          </cell>
          <cell r="G335" t="str">
            <v>3222-05</v>
          </cell>
          <cell r="H335" t="str">
            <v>07/2026</v>
          </cell>
          <cell r="I335">
            <v>0</v>
          </cell>
          <cell r="J335">
            <v>311.43759999999997</v>
          </cell>
          <cell r="K335">
            <v>0</v>
          </cell>
          <cell r="L335">
            <v>0</v>
          </cell>
          <cell r="M335">
            <v>0</v>
          </cell>
          <cell r="O335">
            <v>0</v>
          </cell>
          <cell r="R335">
            <v>206.43323364070653</v>
          </cell>
          <cell r="S335">
            <v>97.26</v>
          </cell>
          <cell r="U335">
            <v>0</v>
          </cell>
          <cell r="X335" t="str">
            <v>-</v>
          </cell>
          <cell r="Y335">
            <v>0</v>
          </cell>
          <cell r="AB335" t="str">
            <v>-</v>
          </cell>
        </row>
        <row r="336">
          <cell r="C336" t="str">
            <v>HOSPITAL PELÓPIDAS SILVEIRA - CG Nº 017/2022</v>
          </cell>
          <cell r="E336" t="str">
            <v>EDSON XAVIER DA SILVA JUNIOR</v>
          </cell>
          <cell r="F336" t="str">
            <v>2 - Outros Profissionais da Saúde</v>
          </cell>
          <cell r="G336" t="str">
            <v>5151-10</v>
          </cell>
          <cell r="H336" t="str">
            <v>07/2026</v>
          </cell>
          <cell r="I336">
            <v>0</v>
          </cell>
          <cell r="J336">
            <v>139.19200000000001</v>
          </cell>
          <cell r="K336">
            <v>0</v>
          </cell>
          <cell r="L336">
            <v>0</v>
          </cell>
          <cell r="M336">
            <v>33.340000000000003</v>
          </cell>
          <cell r="O336">
            <v>30.509999999999998</v>
          </cell>
          <cell r="R336">
            <v>0</v>
          </cell>
          <cell r="S336">
            <v>89.77</v>
          </cell>
          <cell r="U336">
            <v>0</v>
          </cell>
          <cell r="X336" t="str">
            <v>-</v>
          </cell>
          <cell r="Y336">
            <v>0</v>
          </cell>
          <cell r="AB336" t="str">
            <v>-</v>
          </cell>
        </row>
        <row r="337">
          <cell r="C337" t="str">
            <v>HOSPITAL PELÓPIDAS SILVEIRA - CG Nº 017/2022</v>
          </cell>
          <cell r="E337" t="str">
            <v>EDUARDA PALHARES XAVIER DE SANTANA</v>
          </cell>
          <cell r="F337" t="str">
            <v>3 - Administrativo</v>
          </cell>
          <cell r="G337" t="str">
            <v>5132-20</v>
          </cell>
          <cell r="H337" t="str">
            <v>07/2026</v>
          </cell>
          <cell r="I337">
            <v>0</v>
          </cell>
          <cell r="J337">
            <v>162.5136</v>
          </cell>
          <cell r="K337">
            <v>0</v>
          </cell>
          <cell r="L337">
            <v>0</v>
          </cell>
          <cell r="M337">
            <v>0</v>
          </cell>
          <cell r="O337">
            <v>2.5399999999999996</v>
          </cell>
          <cell r="R337">
            <v>206.43323364070653</v>
          </cell>
          <cell r="S337">
            <v>187.94</v>
          </cell>
          <cell r="U337">
            <v>0</v>
          </cell>
          <cell r="X337" t="str">
            <v>-</v>
          </cell>
          <cell r="Y337">
            <v>0</v>
          </cell>
          <cell r="AB337" t="str">
            <v>-</v>
          </cell>
        </row>
        <row r="338">
          <cell r="C338" t="str">
            <v>HOSPITAL PELÓPIDAS SILVEIRA - CG Nº 017/2022</v>
          </cell>
          <cell r="E338" t="str">
            <v>EDUARDO DA SILVA AZEVEDO</v>
          </cell>
          <cell r="F338" t="str">
            <v>2 - Outros Profissionais da Saúde</v>
          </cell>
          <cell r="G338" t="str">
            <v>3222-05</v>
          </cell>
          <cell r="H338" t="str">
            <v>07/2026</v>
          </cell>
          <cell r="I338">
            <v>0</v>
          </cell>
          <cell r="J338">
            <v>281.83839999999998</v>
          </cell>
          <cell r="K338">
            <v>0</v>
          </cell>
          <cell r="L338">
            <v>0</v>
          </cell>
          <cell r="M338">
            <v>32.42</v>
          </cell>
          <cell r="O338">
            <v>0</v>
          </cell>
          <cell r="R338">
            <v>298.68470347739139</v>
          </cell>
          <cell r="S338">
            <v>97.26</v>
          </cell>
          <cell r="U338">
            <v>0</v>
          </cell>
          <cell r="X338" t="str">
            <v>-</v>
          </cell>
          <cell r="Y338">
            <v>0</v>
          </cell>
          <cell r="AB338" t="str">
            <v>-</v>
          </cell>
        </row>
        <row r="339">
          <cell r="C339" t="str">
            <v>HOSPITAL PELÓPIDAS SILVEIRA - CG Nº 017/2022</v>
          </cell>
          <cell r="E339" t="str">
            <v>EDUARDO FIRMINO DA SILVA FRANCA</v>
          </cell>
          <cell r="F339" t="str">
            <v>3 - Administrativo</v>
          </cell>
          <cell r="G339" t="str">
            <v>9511-05</v>
          </cell>
          <cell r="H339" t="str">
            <v>07/2026</v>
          </cell>
          <cell r="I339">
            <v>0</v>
          </cell>
          <cell r="J339">
            <v>243.4648</v>
          </cell>
          <cell r="K339">
            <v>0</v>
          </cell>
          <cell r="L339">
            <v>0</v>
          </cell>
          <cell r="M339">
            <v>0</v>
          </cell>
          <cell r="O339">
            <v>30.509999999999998</v>
          </cell>
          <cell r="R339">
            <v>0</v>
          </cell>
          <cell r="S339">
            <v>138.81</v>
          </cell>
          <cell r="U339">
            <v>0</v>
          </cell>
          <cell r="X339" t="str">
            <v>-</v>
          </cell>
          <cell r="Y339">
            <v>0</v>
          </cell>
          <cell r="AB339" t="str">
            <v>-</v>
          </cell>
        </row>
        <row r="340">
          <cell r="C340" t="str">
            <v>HOSPITAL PELÓPIDAS SILVEIRA - CG Nº 017/2022</v>
          </cell>
          <cell r="E340" t="str">
            <v>EDUARDO PRISCO DA SILVA</v>
          </cell>
          <cell r="F340" t="str">
            <v>3 - Administrativo</v>
          </cell>
          <cell r="G340" t="str">
            <v>5142-25</v>
          </cell>
          <cell r="H340" t="str">
            <v>07/2026</v>
          </cell>
          <cell r="I340">
            <v>0</v>
          </cell>
          <cell r="J340">
            <v>244.95599999999999</v>
          </cell>
          <cell r="K340">
            <v>0</v>
          </cell>
          <cell r="L340">
            <v>0</v>
          </cell>
          <cell r="M340">
            <v>33.340000000000003</v>
          </cell>
          <cell r="O340">
            <v>30.509999999999998</v>
          </cell>
          <cell r="R340">
            <v>0</v>
          </cell>
          <cell r="S340">
            <v>0</v>
          </cell>
          <cell r="U340">
            <v>0</v>
          </cell>
          <cell r="X340" t="str">
            <v>-</v>
          </cell>
          <cell r="Y340">
            <v>0</v>
          </cell>
          <cell r="AB340" t="str">
            <v>-</v>
          </cell>
        </row>
        <row r="341">
          <cell r="C341" t="str">
            <v>HOSPITAL PELÓPIDAS SILVEIRA - CG Nº 017/2022</v>
          </cell>
          <cell r="E341" t="str">
            <v>EDVALDO HENRIQUE DA SILVA FILHO</v>
          </cell>
          <cell r="F341" t="str">
            <v>3 - Administrativo</v>
          </cell>
          <cell r="G341" t="str">
            <v>7823-05</v>
          </cell>
          <cell r="H341" t="str">
            <v>07/2026</v>
          </cell>
          <cell r="I341">
            <v>0</v>
          </cell>
          <cell r="J341">
            <v>164.90799999999999</v>
          </cell>
          <cell r="K341">
            <v>0</v>
          </cell>
          <cell r="L341">
            <v>0</v>
          </cell>
          <cell r="M341">
            <v>40.07</v>
          </cell>
          <cell r="O341">
            <v>30.509999999999998</v>
          </cell>
          <cell r="R341">
            <v>151.08235173869568</v>
          </cell>
          <cell r="S341">
            <v>0</v>
          </cell>
          <cell r="U341">
            <v>0</v>
          </cell>
          <cell r="X341" t="str">
            <v>-</v>
          </cell>
          <cell r="Y341">
            <v>0</v>
          </cell>
          <cell r="AB341" t="str">
            <v>-</v>
          </cell>
        </row>
        <row r="342">
          <cell r="C342" t="str">
            <v>HOSPITAL PELÓPIDAS SILVEIRA - CG Nº 017/2022</v>
          </cell>
          <cell r="E342" t="str">
            <v>EDVALDO PAULO DE MENEZES</v>
          </cell>
          <cell r="F342" t="str">
            <v>3 - Administrativo</v>
          </cell>
          <cell r="G342" t="str">
            <v>5174-10</v>
          </cell>
          <cell r="H342" t="str">
            <v>07/2026</v>
          </cell>
          <cell r="I342">
            <v>0</v>
          </cell>
          <cell r="J342">
            <v>108.9816</v>
          </cell>
          <cell r="K342">
            <v>1766.8616</v>
          </cell>
          <cell r="L342">
            <v>0</v>
          </cell>
          <cell r="M342">
            <v>0</v>
          </cell>
          <cell r="O342">
            <v>30.509999999999998</v>
          </cell>
          <cell r="R342">
            <v>206.43323364070653</v>
          </cell>
          <cell r="S342">
            <v>144</v>
          </cell>
          <cell r="U342">
            <v>0</v>
          </cell>
          <cell r="X342" t="str">
            <v>-</v>
          </cell>
          <cell r="Y342">
            <v>0</v>
          </cell>
          <cell r="AB342" t="str">
            <v>-</v>
          </cell>
        </row>
        <row r="343">
          <cell r="C343" t="str">
            <v>HOSPITAL PELÓPIDAS SILVEIRA - CG Nº 017/2022</v>
          </cell>
          <cell r="E343" t="str">
            <v>ELAINE ALBUQUERQUE DE FRANCA MONTEIRO</v>
          </cell>
          <cell r="F343" t="str">
            <v>2 - Outros Profissionais da Saúde</v>
          </cell>
          <cell r="G343" t="str">
            <v>2516-05</v>
          </cell>
          <cell r="H343" t="str">
            <v>07/2026</v>
          </cell>
          <cell r="I343">
            <v>0</v>
          </cell>
          <cell r="J343">
            <v>284.03039999999999</v>
          </cell>
          <cell r="K343">
            <v>0</v>
          </cell>
          <cell r="L343">
            <v>0</v>
          </cell>
          <cell r="M343">
            <v>44</v>
          </cell>
          <cell r="O343">
            <v>35.83</v>
          </cell>
          <cell r="R343">
            <v>224.88352760804349</v>
          </cell>
          <cell r="S343">
            <v>156.04</v>
          </cell>
          <cell r="U343">
            <v>0</v>
          </cell>
          <cell r="X343" t="str">
            <v>-</v>
          </cell>
          <cell r="Y343">
            <v>0</v>
          </cell>
          <cell r="AB343" t="str">
            <v>-</v>
          </cell>
        </row>
        <row r="344">
          <cell r="C344" t="str">
            <v>HOSPITAL PELÓPIDAS SILVEIRA - CG Nº 017/2022</v>
          </cell>
          <cell r="E344" t="str">
            <v>ELAINE CRISTINA BARBOSA FRAZAO</v>
          </cell>
          <cell r="F344" t="str">
            <v>2 - Outros Profissionais da Saúde</v>
          </cell>
          <cell r="G344" t="str">
            <v>2235-05</v>
          </cell>
          <cell r="H344" t="str">
            <v>07/2026</v>
          </cell>
          <cell r="I344">
            <v>0</v>
          </cell>
          <cell r="J344">
            <v>405.75360000000001</v>
          </cell>
          <cell r="K344">
            <v>0</v>
          </cell>
          <cell r="L344">
            <v>0</v>
          </cell>
          <cell r="M344">
            <v>0</v>
          </cell>
          <cell r="O344">
            <v>0</v>
          </cell>
          <cell r="R344">
            <v>206.43323364070653</v>
          </cell>
          <cell r="S344">
            <v>113.98</v>
          </cell>
          <cell r="U344">
            <v>0</v>
          </cell>
          <cell r="X344" t="str">
            <v>-</v>
          </cell>
          <cell r="Y344">
            <v>0</v>
          </cell>
          <cell r="AB344" t="str">
            <v>-</v>
          </cell>
        </row>
        <row r="345">
          <cell r="C345" t="str">
            <v>HOSPITAL PELÓPIDAS SILVEIRA - CG Nº 017/2022</v>
          </cell>
          <cell r="E345" t="str">
            <v>ELAINE DE SANTANA DINIZ BARRETO</v>
          </cell>
          <cell r="F345" t="str">
            <v>3 - Administrativo</v>
          </cell>
          <cell r="G345" t="str">
            <v>2523-05</v>
          </cell>
          <cell r="H345" t="str">
            <v>07/2026</v>
          </cell>
          <cell r="I345">
            <v>0</v>
          </cell>
          <cell r="J345">
            <v>206.9896</v>
          </cell>
          <cell r="K345">
            <v>0</v>
          </cell>
          <cell r="L345">
            <v>0</v>
          </cell>
          <cell r="M345">
            <v>0</v>
          </cell>
          <cell r="O345">
            <v>30.509999999999998</v>
          </cell>
          <cell r="R345">
            <v>197.95016129032257</v>
          </cell>
          <cell r="S345">
            <v>137.18</v>
          </cell>
          <cell r="U345">
            <v>0</v>
          </cell>
          <cell r="X345" t="str">
            <v>-</v>
          </cell>
          <cell r="Y345">
            <v>0</v>
          </cell>
          <cell r="AB345" t="str">
            <v>-</v>
          </cell>
        </row>
        <row r="346">
          <cell r="C346" t="str">
            <v>HOSPITAL PELÓPIDAS SILVEIRA - CG Nº 017/2022</v>
          </cell>
          <cell r="E346" t="str">
            <v>ELAINE PEIXOTO SANTANA DA SILVA</v>
          </cell>
          <cell r="F346" t="str">
            <v>2 - Outros Profissionais da Saúde</v>
          </cell>
          <cell r="G346" t="str">
            <v>5211-30</v>
          </cell>
          <cell r="H346" t="str">
            <v>07/2026</v>
          </cell>
          <cell r="I346">
            <v>0</v>
          </cell>
          <cell r="J346">
            <v>147.21600000000001</v>
          </cell>
          <cell r="K346">
            <v>0</v>
          </cell>
          <cell r="L346">
            <v>0</v>
          </cell>
          <cell r="M346">
            <v>0</v>
          </cell>
          <cell r="O346">
            <v>2.5399999999999996</v>
          </cell>
          <cell r="R346">
            <v>151.08235173869568</v>
          </cell>
          <cell r="S346">
            <v>200.45</v>
          </cell>
          <cell r="U346">
            <v>0</v>
          </cell>
          <cell r="X346" t="str">
            <v>-</v>
          </cell>
          <cell r="Y346">
            <v>0</v>
          </cell>
          <cell r="AB346" t="str">
            <v>-</v>
          </cell>
        </row>
        <row r="347">
          <cell r="C347" t="str">
            <v>HOSPITAL PELÓPIDAS SILVEIRA - CG Nº 017/2022</v>
          </cell>
          <cell r="E347" t="str">
            <v>ELANE MARIA SANTOS DE LUCENA</v>
          </cell>
          <cell r="F347" t="str">
            <v>2 - Outros Profissionais da Saúde</v>
          </cell>
          <cell r="G347" t="str">
            <v>3222-05</v>
          </cell>
          <cell r="H347" t="str">
            <v>07/2026</v>
          </cell>
          <cell r="I347">
            <v>0</v>
          </cell>
          <cell r="J347">
            <v>335.73599999999999</v>
          </cell>
          <cell r="K347">
            <v>0</v>
          </cell>
          <cell r="L347">
            <v>0</v>
          </cell>
          <cell r="M347">
            <v>32.42</v>
          </cell>
          <cell r="O347">
            <v>2.5399999999999996</v>
          </cell>
          <cell r="R347">
            <v>0</v>
          </cell>
          <cell r="S347">
            <v>90.94</v>
          </cell>
          <cell r="U347">
            <v>0</v>
          </cell>
          <cell r="X347" t="str">
            <v>-</v>
          </cell>
          <cell r="Y347">
            <v>0</v>
          </cell>
          <cell r="AB347" t="str">
            <v>-</v>
          </cell>
        </row>
        <row r="348">
          <cell r="C348" t="str">
            <v>HOSPITAL PELÓPIDAS SILVEIRA - CG Nº 017/2022</v>
          </cell>
          <cell r="E348" t="str">
            <v>ELCILIA DIAS DE MELO SILVA</v>
          </cell>
          <cell r="F348" t="str">
            <v>2 - Outros Profissionais da Saúde</v>
          </cell>
          <cell r="G348" t="str">
            <v>3222-05</v>
          </cell>
          <cell r="H348" t="str">
            <v>07/2026</v>
          </cell>
          <cell r="I348">
            <v>0</v>
          </cell>
          <cell r="J348">
            <v>290.27839999999998</v>
          </cell>
          <cell r="K348">
            <v>0</v>
          </cell>
          <cell r="L348">
            <v>0</v>
          </cell>
          <cell r="M348">
            <v>32.42</v>
          </cell>
          <cell r="O348">
            <v>0</v>
          </cell>
          <cell r="R348">
            <v>0</v>
          </cell>
          <cell r="S348">
            <v>90.13</v>
          </cell>
          <cell r="U348">
            <v>0</v>
          </cell>
          <cell r="X348" t="str">
            <v>-</v>
          </cell>
          <cell r="Y348">
            <v>0</v>
          </cell>
          <cell r="AB348" t="str">
            <v>-</v>
          </cell>
        </row>
        <row r="349">
          <cell r="C349" t="str">
            <v>HOSPITAL PELÓPIDAS SILVEIRA - CG Nº 017/2022</v>
          </cell>
          <cell r="E349" t="str">
            <v>ELDER LEANDRO RODRIGUES DOS SANTOS</v>
          </cell>
          <cell r="F349" t="str">
            <v>2 - Outros Profissionais da Saúde</v>
          </cell>
          <cell r="G349" t="str">
            <v>3222-05</v>
          </cell>
          <cell r="H349" t="str">
            <v>07/2026</v>
          </cell>
          <cell r="I349">
            <v>0</v>
          </cell>
          <cell r="J349">
            <v>174.99680000000001</v>
          </cell>
          <cell r="K349">
            <v>0</v>
          </cell>
          <cell r="L349">
            <v>0</v>
          </cell>
          <cell r="M349">
            <v>0</v>
          </cell>
          <cell r="O349">
            <v>50.769999999999996</v>
          </cell>
          <cell r="R349">
            <v>0</v>
          </cell>
          <cell r="S349">
            <v>0</v>
          </cell>
          <cell r="U349">
            <v>0</v>
          </cell>
          <cell r="X349" t="str">
            <v>-</v>
          </cell>
          <cell r="Y349">
            <v>0</v>
          </cell>
          <cell r="AB349" t="str">
            <v>-</v>
          </cell>
        </row>
        <row r="350">
          <cell r="C350" t="str">
            <v>HOSPITAL PELÓPIDAS SILVEIRA - CG Nº 017/2022</v>
          </cell>
          <cell r="E350" t="str">
            <v>ELDIENE BARBOSA DE OLIVEIRA SANTOS</v>
          </cell>
          <cell r="F350" t="str">
            <v>1 - Médico</v>
          </cell>
          <cell r="G350" t="str">
            <v>2251-25</v>
          </cell>
          <cell r="H350" t="str">
            <v>07/2026</v>
          </cell>
          <cell r="I350">
            <v>0</v>
          </cell>
          <cell r="J350">
            <v>587.68560000000002</v>
          </cell>
          <cell r="K350">
            <v>0</v>
          </cell>
          <cell r="L350">
            <v>0</v>
          </cell>
          <cell r="M350">
            <v>0</v>
          </cell>
          <cell r="O350">
            <v>2.5399999999999996</v>
          </cell>
          <cell r="R350">
            <v>141.8572047550272</v>
          </cell>
          <cell r="S350">
            <v>0</v>
          </cell>
          <cell r="U350">
            <v>0</v>
          </cell>
          <cell r="X350" t="str">
            <v>-</v>
          </cell>
          <cell r="Y350">
            <v>0</v>
          </cell>
          <cell r="AB350" t="str">
            <v>-</v>
          </cell>
        </row>
        <row r="351">
          <cell r="C351" t="str">
            <v>HOSPITAL PELÓPIDAS SILVEIRA - CG Nº 017/2022</v>
          </cell>
          <cell r="E351" t="str">
            <v>ELECSSANDRA CECILIA DA SILVA</v>
          </cell>
          <cell r="F351" t="str">
            <v>2 - Outros Profissionais da Saúde</v>
          </cell>
          <cell r="G351" t="str">
            <v>3222-05</v>
          </cell>
          <cell r="H351" t="str">
            <v>07/2026</v>
          </cell>
          <cell r="I351">
            <v>0</v>
          </cell>
          <cell r="J351">
            <v>300.8768</v>
          </cell>
          <cell r="K351">
            <v>0</v>
          </cell>
          <cell r="L351">
            <v>0</v>
          </cell>
          <cell r="M351">
            <v>0</v>
          </cell>
          <cell r="O351">
            <v>0</v>
          </cell>
          <cell r="R351">
            <v>409.3864672814131</v>
          </cell>
          <cell r="S351">
            <v>91.42</v>
          </cell>
          <cell r="U351">
            <v>0</v>
          </cell>
          <cell r="X351" t="str">
            <v>-</v>
          </cell>
          <cell r="Y351">
            <v>0</v>
          </cell>
          <cell r="AB351" t="str">
            <v>-</v>
          </cell>
        </row>
        <row r="352">
          <cell r="C352" t="str">
            <v>HOSPITAL PELÓPIDAS SILVEIRA - CG Nº 017/2022</v>
          </cell>
          <cell r="E352" t="str">
            <v>ELIANE VICTORIA FLOR DA SILVA</v>
          </cell>
          <cell r="F352" t="str">
            <v>2 - Outros Profissionais da Saúde</v>
          </cell>
          <cell r="G352" t="str">
            <v>5211-30</v>
          </cell>
          <cell r="H352" t="str">
            <v>07/2026</v>
          </cell>
          <cell r="I352">
            <v>0</v>
          </cell>
          <cell r="J352">
            <v>158.8048</v>
          </cell>
          <cell r="K352">
            <v>0</v>
          </cell>
          <cell r="L352">
            <v>0</v>
          </cell>
          <cell r="M352">
            <v>0</v>
          </cell>
          <cell r="O352">
            <v>33.049999999999997</v>
          </cell>
          <cell r="R352">
            <v>0</v>
          </cell>
          <cell r="S352">
            <v>110.45</v>
          </cell>
          <cell r="U352">
            <v>0</v>
          </cell>
          <cell r="X352" t="str">
            <v>-</v>
          </cell>
          <cell r="Y352">
            <v>0</v>
          </cell>
          <cell r="AB352" t="str">
            <v>-</v>
          </cell>
        </row>
        <row r="353">
          <cell r="C353" t="str">
            <v>HOSPITAL PELÓPIDAS SILVEIRA - CG Nº 017/2022</v>
          </cell>
          <cell r="E353" t="str">
            <v>ELICKA KARLA DA SILVA CAVALCANTI FERREIRA</v>
          </cell>
          <cell r="F353" t="str">
            <v>2 - Outros Profissionais da Saúde</v>
          </cell>
          <cell r="G353" t="str">
            <v>2237-10</v>
          </cell>
          <cell r="H353" t="str">
            <v>07/2026</v>
          </cell>
          <cell r="I353">
            <v>0</v>
          </cell>
          <cell r="J353">
            <v>399.81760000000003</v>
          </cell>
          <cell r="K353">
            <v>0</v>
          </cell>
          <cell r="L353">
            <v>0</v>
          </cell>
          <cell r="M353">
            <v>0</v>
          </cell>
          <cell r="O353">
            <v>0</v>
          </cell>
          <cell r="R353">
            <v>280.23440951005443</v>
          </cell>
          <cell r="S353">
            <v>0</v>
          </cell>
          <cell r="U353">
            <v>0</v>
          </cell>
          <cell r="X353" t="str">
            <v>-</v>
          </cell>
          <cell r="Y353">
            <v>0</v>
          </cell>
          <cell r="AB353" t="str">
            <v>-</v>
          </cell>
        </row>
        <row r="354">
          <cell r="C354" t="str">
            <v>HOSPITAL PELÓPIDAS SILVEIRA - CG Nº 017/2022</v>
          </cell>
          <cell r="E354" t="str">
            <v>ELIENE MENEZES DE OLIVEIRA COSTA</v>
          </cell>
          <cell r="F354" t="str">
            <v>3 - Administrativo</v>
          </cell>
          <cell r="G354" t="str">
            <v>5163-45</v>
          </cell>
          <cell r="H354" t="str">
            <v>07/2026</v>
          </cell>
          <cell r="I354">
            <v>0</v>
          </cell>
          <cell r="J354">
            <v>182.84800000000001</v>
          </cell>
          <cell r="K354">
            <v>0</v>
          </cell>
          <cell r="L354">
            <v>0</v>
          </cell>
          <cell r="M354">
            <v>33.340000000000003</v>
          </cell>
          <cell r="O354">
            <v>33.049999999999997</v>
          </cell>
          <cell r="R354">
            <v>151.08235173869568</v>
          </cell>
          <cell r="S354">
            <v>86.6</v>
          </cell>
          <cell r="U354">
            <v>0</v>
          </cell>
          <cell r="X354" t="str">
            <v>-</v>
          </cell>
          <cell r="Y354">
            <v>0</v>
          </cell>
          <cell r="AB354" t="str">
            <v>-</v>
          </cell>
        </row>
        <row r="355">
          <cell r="C355" t="str">
            <v>HOSPITAL PELÓPIDAS SILVEIRA - CG Nº 017/2022</v>
          </cell>
          <cell r="E355" t="str">
            <v>ELISABETE JOSE DOS SANTOS LEITE</v>
          </cell>
          <cell r="F355" t="str">
            <v>2 - Outros Profissionais da Saúde</v>
          </cell>
          <cell r="G355" t="str">
            <v>3222-05</v>
          </cell>
          <cell r="H355" t="str">
            <v>07/2026</v>
          </cell>
          <cell r="I355">
            <v>0</v>
          </cell>
          <cell r="J355">
            <v>328.16160000000002</v>
          </cell>
          <cell r="K355">
            <v>0</v>
          </cell>
          <cell r="L355">
            <v>0</v>
          </cell>
          <cell r="M355">
            <v>0</v>
          </cell>
          <cell r="O355">
            <v>2.5399999999999996</v>
          </cell>
          <cell r="R355">
            <v>298.68470347739139</v>
          </cell>
          <cell r="S355">
            <v>97.26</v>
          </cell>
          <cell r="U355">
            <v>0</v>
          </cell>
          <cell r="X355" t="str">
            <v>-</v>
          </cell>
          <cell r="Y355">
            <v>0</v>
          </cell>
          <cell r="AB355" t="str">
            <v>-</v>
          </cell>
        </row>
        <row r="356">
          <cell r="C356" t="str">
            <v>HOSPITAL PELÓPIDAS SILVEIRA - CG Nº 017/2022</v>
          </cell>
          <cell r="E356" t="str">
            <v>ELISANGELA CRISTINA CABRAL</v>
          </cell>
          <cell r="F356" t="str">
            <v>2 - Outros Profissionais da Saúde</v>
          </cell>
          <cell r="G356" t="str">
            <v>3222-05</v>
          </cell>
          <cell r="H356" t="str">
            <v>07/2026</v>
          </cell>
          <cell r="I356">
            <v>0</v>
          </cell>
          <cell r="J356">
            <v>282.51600000000002</v>
          </cell>
          <cell r="K356">
            <v>0</v>
          </cell>
          <cell r="L356">
            <v>0</v>
          </cell>
          <cell r="M356">
            <v>32.42</v>
          </cell>
          <cell r="O356">
            <v>2.5399999999999996</v>
          </cell>
          <cell r="R356">
            <v>0</v>
          </cell>
          <cell r="S356">
            <v>97.26</v>
          </cell>
          <cell r="U356">
            <v>0</v>
          </cell>
          <cell r="X356" t="str">
            <v>-</v>
          </cell>
          <cell r="Y356">
            <v>0</v>
          </cell>
          <cell r="AB356" t="str">
            <v>-</v>
          </cell>
        </row>
        <row r="357">
          <cell r="C357" t="str">
            <v>HOSPITAL PELÓPIDAS SILVEIRA - CG Nº 017/2022</v>
          </cell>
          <cell r="E357" t="str">
            <v>ELISANGELA MAGALHAES DA SILVA</v>
          </cell>
          <cell r="F357" t="str">
            <v>2 - Outros Profissionais da Saúde</v>
          </cell>
          <cell r="G357" t="str">
            <v>3222-05</v>
          </cell>
          <cell r="H357" t="str">
            <v>07/2026</v>
          </cell>
          <cell r="I357">
            <v>0</v>
          </cell>
          <cell r="J357">
            <v>351.0136</v>
          </cell>
          <cell r="K357">
            <v>0</v>
          </cell>
          <cell r="L357">
            <v>0</v>
          </cell>
          <cell r="M357">
            <v>0</v>
          </cell>
          <cell r="O357">
            <v>2.5399999999999996</v>
          </cell>
          <cell r="R357">
            <v>298.68470347739139</v>
          </cell>
          <cell r="S357">
            <v>0</v>
          </cell>
          <cell r="U357">
            <v>0</v>
          </cell>
          <cell r="X357" t="str">
            <v>-</v>
          </cell>
          <cell r="Y357">
            <v>0</v>
          </cell>
          <cell r="AB357" t="str">
            <v>-</v>
          </cell>
        </row>
        <row r="358">
          <cell r="C358" t="str">
            <v>HOSPITAL PELÓPIDAS SILVEIRA - CG Nº 017/2022</v>
          </cell>
          <cell r="E358" t="str">
            <v>ELISANGELA MARIA DA SILVA</v>
          </cell>
          <cell r="F358" t="str">
            <v>2 - Outros Profissionais da Saúde</v>
          </cell>
          <cell r="G358" t="str">
            <v>3222-05</v>
          </cell>
          <cell r="H358" t="str">
            <v>07/2026</v>
          </cell>
          <cell r="I358">
            <v>0</v>
          </cell>
          <cell r="J358">
            <v>270.48559999999998</v>
          </cell>
          <cell r="K358">
            <v>0</v>
          </cell>
          <cell r="L358">
            <v>0</v>
          </cell>
          <cell r="M358">
            <v>0</v>
          </cell>
          <cell r="O358">
            <v>2.5399999999999996</v>
          </cell>
          <cell r="R358">
            <v>280.23440951005443</v>
          </cell>
          <cell r="S358">
            <v>97.26</v>
          </cell>
          <cell r="U358">
            <v>0</v>
          </cell>
          <cell r="X358" t="str">
            <v>-</v>
          </cell>
          <cell r="Y358">
            <v>0</v>
          </cell>
          <cell r="AB358" t="str">
            <v>-</v>
          </cell>
        </row>
        <row r="359">
          <cell r="C359" t="str">
            <v>HOSPITAL PELÓPIDAS SILVEIRA - CG Nº 017/2022</v>
          </cell>
          <cell r="E359" t="str">
            <v>ELISONERES JOSE DE LIRA</v>
          </cell>
          <cell r="F359" t="str">
            <v>2 - Outros Profissionais da Saúde</v>
          </cell>
          <cell r="G359" t="str">
            <v>3222-05</v>
          </cell>
          <cell r="H359" t="str">
            <v>07/2026</v>
          </cell>
          <cell r="I359">
            <v>0</v>
          </cell>
          <cell r="J359">
            <v>309.05200000000002</v>
          </cell>
          <cell r="K359">
            <v>0</v>
          </cell>
          <cell r="L359">
            <v>0</v>
          </cell>
          <cell r="M359">
            <v>0</v>
          </cell>
          <cell r="O359">
            <v>0</v>
          </cell>
          <cell r="R359">
            <v>21.930293967336961</v>
          </cell>
          <cell r="S359">
            <v>95.31</v>
          </cell>
          <cell r="U359">
            <v>0</v>
          </cell>
          <cell r="X359" t="str">
            <v>-</v>
          </cell>
          <cell r="Y359">
            <v>0</v>
          </cell>
          <cell r="AB359" t="str">
            <v>-</v>
          </cell>
        </row>
        <row r="360">
          <cell r="C360" t="str">
            <v>HOSPITAL PELÓPIDAS SILVEIRA - CG Nº 017/2022</v>
          </cell>
          <cell r="E360" t="str">
            <v>ELISSON BRAZ DA SILVA</v>
          </cell>
          <cell r="F360" t="str">
            <v>3 - Administrativo</v>
          </cell>
          <cell r="G360" t="str">
            <v>3542-05</v>
          </cell>
          <cell r="H360" t="str">
            <v>07/2026</v>
          </cell>
          <cell r="I360">
            <v>0</v>
          </cell>
          <cell r="J360">
            <v>263.50799999999998</v>
          </cell>
          <cell r="K360">
            <v>0</v>
          </cell>
          <cell r="L360">
            <v>0</v>
          </cell>
          <cell r="M360">
            <v>0</v>
          </cell>
          <cell r="O360">
            <v>30.509999999999998</v>
          </cell>
          <cell r="R360">
            <v>151.08235173869568</v>
          </cell>
          <cell r="S360">
            <v>220.59</v>
          </cell>
          <cell r="U360">
            <v>0</v>
          </cell>
          <cell r="X360" t="str">
            <v>-</v>
          </cell>
          <cell r="Y360">
            <v>0</v>
          </cell>
          <cell r="AB360" t="str">
            <v>-</v>
          </cell>
        </row>
        <row r="361">
          <cell r="C361" t="str">
            <v>HOSPITAL PELÓPIDAS SILVEIRA - CG Nº 017/2022</v>
          </cell>
          <cell r="E361" t="str">
            <v>ELIVALDO FERREIRA DE ARAUJO</v>
          </cell>
          <cell r="F361" t="str">
            <v>3 - Administrativo</v>
          </cell>
          <cell r="G361" t="str">
            <v>5174-10</v>
          </cell>
          <cell r="H361" t="str">
            <v>07/2026</v>
          </cell>
          <cell r="I361">
            <v>0</v>
          </cell>
          <cell r="J361">
            <v>151.2696</v>
          </cell>
          <cell r="K361">
            <v>0</v>
          </cell>
          <cell r="L361">
            <v>0</v>
          </cell>
          <cell r="M361">
            <v>0</v>
          </cell>
          <cell r="O361">
            <v>2.5399999999999996</v>
          </cell>
          <cell r="R361">
            <v>0</v>
          </cell>
          <cell r="S361">
            <v>100.03</v>
          </cell>
          <cell r="U361">
            <v>0</v>
          </cell>
          <cell r="X361" t="str">
            <v>-</v>
          </cell>
          <cell r="Y361">
            <v>0</v>
          </cell>
          <cell r="AB361" t="str">
            <v>-</v>
          </cell>
        </row>
        <row r="362">
          <cell r="C362" t="str">
            <v>HOSPITAL PELÓPIDAS SILVEIRA - CG Nº 017/2022</v>
          </cell>
          <cell r="E362" t="str">
            <v>ELIVELTON JOSE DA SILVA LIMA</v>
          </cell>
          <cell r="F362" t="str">
            <v>2 - Outros Profissionais da Saúde</v>
          </cell>
          <cell r="G362" t="str">
            <v>3222-05</v>
          </cell>
          <cell r="H362" t="str">
            <v>07/2026</v>
          </cell>
          <cell r="I362">
            <v>0</v>
          </cell>
          <cell r="J362">
            <v>313.99520000000001</v>
          </cell>
          <cell r="K362">
            <v>0</v>
          </cell>
          <cell r="L362">
            <v>0</v>
          </cell>
          <cell r="M362">
            <v>32.42</v>
          </cell>
          <cell r="O362">
            <v>5.3199999999999994</v>
          </cell>
          <cell r="R362">
            <v>0</v>
          </cell>
          <cell r="S362">
            <v>0</v>
          </cell>
          <cell r="U362">
            <v>0</v>
          </cell>
          <cell r="X362" t="str">
            <v>-</v>
          </cell>
          <cell r="Y362">
            <v>0</v>
          </cell>
          <cell r="AB362" t="str">
            <v>-</v>
          </cell>
        </row>
        <row r="363">
          <cell r="C363" t="str">
            <v>HOSPITAL PELÓPIDAS SILVEIRA - CG Nº 017/2022</v>
          </cell>
          <cell r="E363" t="str">
            <v>ELIZABETE FERREIRA DOS SANTOS</v>
          </cell>
          <cell r="F363" t="str">
            <v>2 - Outros Profissionais da Saúde</v>
          </cell>
          <cell r="G363" t="str">
            <v>2235-05</v>
          </cell>
          <cell r="H363" t="str">
            <v>07/2026</v>
          </cell>
          <cell r="I363">
            <v>0</v>
          </cell>
          <cell r="J363">
            <v>522.12080000000003</v>
          </cell>
          <cell r="K363">
            <v>0</v>
          </cell>
          <cell r="L363">
            <v>0</v>
          </cell>
          <cell r="M363">
            <v>0</v>
          </cell>
          <cell r="O363">
            <v>2.5399999999999996</v>
          </cell>
          <cell r="R363">
            <v>141.8572047550272</v>
          </cell>
          <cell r="S363">
            <v>0</v>
          </cell>
          <cell r="U363">
            <v>0</v>
          </cell>
          <cell r="X363" t="str">
            <v>-</v>
          </cell>
          <cell r="Y363">
            <v>0</v>
          </cell>
          <cell r="AB363" t="str">
            <v>-</v>
          </cell>
        </row>
        <row r="364">
          <cell r="C364" t="str">
            <v>HOSPITAL PELÓPIDAS SILVEIRA - CG Nº 017/2022</v>
          </cell>
          <cell r="E364" t="str">
            <v>ELIZAMA ALVES DE ARAUJO DA PAIXAO</v>
          </cell>
          <cell r="F364" t="str">
            <v>2 - Outros Profissionais da Saúde</v>
          </cell>
          <cell r="G364" t="str">
            <v>3222-05</v>
          </cell>
          <cell r="H364" t="str">
            <v>07/2026</v>
          </cell>
          <cell r="I364">
            <v>0</v>
          </cell>
          <cell r="J364">
            <v>295.28160000000003</v>
          </cell>
          <cell r="K364">
            <v>0</v>
          </cell>
          <cell r="L364">
            <v>0</v>
          </cell>
          <cell r="M364">
            <v>32.42</v>
          </cell>
          <cell r="O364">
            <v>2.5399999999999996</v>
          </cell>
          <cell r="R364">
            <v>0</v>
          </cell>
          <cell r="S364">
            <v>94.67</v>
          </cell>
          <cell r="U364">
            <v>0</v>
          </cell>
          <cell r="X364" t="str">
            <v>-</v>
          </cell>
          <cell r="Y364">
            <v>0</v>
          </cell>
          <cell r="AB364" t="str">
            <v>-</v>
          </cell>
        </row>
        <row r="365">
          <cell r="C365" t="str">
            <v>HOSPITAL PELÓPIDAS SILVEIRA - CG Nº 017/2022</v>
          </cell>
          <cell r="E365" t="str">
            <v>ELIZAMA MARIA DIAS BARBOSA</v>
          </cell>
          <cell r="F365" t="str">
            <v>2 - Outros Profissionais da Saúde</v>
          </cell>
          <cell r="G365" t="str">
            <v>3222-05</v>
          </cell>
          <cell r="H365" t="str">
            <v>07/2026</v>
          </cell>
          <cell r="I365">
            <v>0</v>
          </cell>
          <cell r="J365">
            <v>340.35840000000002</v>
          </cell>
          <cell r="K365">
            <v>0</v>
          </cell>
          <cell r="L365">
            <v>0</v>
          </cell>
          <cell r="M365">
            <v>32.42</v>
          </cell>
          <cell r="O365">
            <v>0</v>
          </cell>
          <cell r="R365">
            <v>151.08235173869568</v>
          </cell>
          <cell r="S365">
            <v>0</v>
          </cell>
          <cell r="U365">
            <v>0</v>
          </cell>
          <cell r="X365" t="str">
            <v>-</v>
          </cell>
          <cell r="Y365">
            <v>0</v>
          </cell>
          <cell r="AB365" t="str">
            <v>-</v>
          </cell>
        </row>
        <row r="366">
          <cell r="C366" t="str">
            <v>HOSPITAL PELÓPIDAS SILVEIRA - CG Nº 017/2022</v>
          </cell>
          <cell r="E366" t="str">
            <v>ELIZANDRA HELENA DA SILVA BARBOSA</v>
          </cell>
          <cell r="F366" t="str">
            <v>3 - Administrativo</v>
          </cell>
          <cell r="G366" t="str">
            <v>5142-25</v>
          </cell>
          <cell r="H366" t="str">
            <v>07/2026</v>
          </cell>
          <cell r="I366">
            <v>0</v>
          </cell>
          <cell r="J366">
            <v>182.2944</v>
          </cell>
          <cell r="K366">
            <v>0</v>
          </cell>
          <cell r="L366">
            <v>0</v>
          </cell>
          <cell r="M366">
            <v>0</v>
          </cell>
          <cell r="O366">
            <v>30.509999999999998</v>
          </cell>
          <cell r="R366">
            <v>0</v>
          </cell>
          <cell r="S366">
            <v>100.03</v>
          </cell>
          <cell r="U366">
            <v>0</v>
          </cell>
          <cell r="X366" t="str">
            <v>-</v>
          </cell>
          <cell r="Y366">
            <v>0</v>
          </cell>
          <cell r="AB366" t="str">
            <v>-</v>
          </cell>
        </row>
        <row r="367">
          <cell r="C367" t="str">
            <v>HOSPITAL PELÓPIDAS SILVEIRA - CG Nº 017/2022</v>
          </cell>
          <cell r="E367" t="str">
            <v>ELIZANGELA ALVES TORRE</v>
          </cell>
          <cell r="F367" t="str">
            <v>3 - Administrativo</v>
          </cell>
          <cell r="G367" t="str">
            <v>1231-10</v>
          </cell>
          <cell r="H367" t="str">
            <v>07/2026</v>
          </cell>
          <cell r="I367">
            <v>0</v>
          </cell>
          <cell r="J367">
            <v>1961.3896</v>
          </cell>
          <cell r="K367">
            <v>0</v>
          </cell>
          <cell r="L367">
            <v>0</v>
          </cell>
          <cell r="M367">
            <v>44</v>
          </cell>
          <cell r="O367">
            <v>33.049999999999997</v>
          </cell>
          <cell r="R367">
            <v>0</v>
          </cell>
          <cell r="S367">
            <v>0</v>
          </cell>
          <cell r="U367">
            <v>0</v>
          </cell>
          <cell r="X367" t="str">
            <v>-</v>
          </cell>
          <cell r="Y367">
            <v>0</v>
          </cell>
          <cell r="AB367" t="str">
            <v>-</v>
          </cell>
        </row>
        <row r="368">
          <cell r="C368" t="str">
            <v>HOSPITAL PELÓPIDAS SILVEIRA - CG Nº 017/2022</v>
          </cell>
          <cell r="E368" t="str">
            <v>ELIZANGELA FELIX DOS SANTOS</v>
          </cell>
          <cell r="F368" t="str">
            <v>2 - Outros Profissionais da Saúde</v>
          </cell>
          <cell r="G368" t="str">
            <v>3222-05</v>
          </cell>
          <cell r="H368" t="str">
            <v>07/2026</v>
          </cell>
          <cell r="I368">
            <v>0</v>
          </cell>
          <cell r="J368">
            <v>311.08960000000002</v>
          </cell>
          <cell r="K368">
            <v>0</v>
          </cell>
          <cell r="L368">
            <v>0</v>
          </cell>
          <cell r="M368">
            <v>32.42</v>
          </cell>
          <cell r="O368">
            <v>5.3199999999999994</v>
          </cell>
          <cell r="R368">
            <v>0</v>
          </cell>
          <cell r="S368">
            <v>0</v>
          </cell>
          <cell r="U368">
            <v>0</v>
          </cell>
          <cell r="X368" t="str">
            <v>-</v>
          </cell>
          <cell r="Y368">
            <v>0</v>
          </cell>
          <cell r="AB368" t="str">
            <v>-</v>
          </cell>
        </row>
        <row r="369">
          <cell r="C369" t="str">
            <v>HOSPITAL PELÓPIDAS SILVEIRA - CG Nº 017/2022</v>
          </cell>
          <cell r="E369" t="str">
            <v>ELIZANGELA MARIA DA SILVA</v>
          </cell>
          <cell r="F369" t="str">
            <v>2 - Outros Profissionais da Saúde</v>
          </cell>
          <cell r="G369" t="str">
            <v>2235-05</v>
          </cell>
          <cell r="H369" t="str">
            <v>07/2026</v>
          </cell>
          <cell r="I369">
            <v>0</v>
          </cell>
          <cell r="J369">
            <v>461.18639999999999</v>
          </cell>
          <cell r="K369">
            <v>0</v>
          </cell>
          <cell r="L369">
            <v>0</v>
          </cell>
          <cell r="M369">
            <v>0</v>
          </cell>
          <cell r="O369">
            <v>2.5399999999999996</v>
          </cell>
          <cell r="R369">
            <v>0</v>
          </cell>
          <cell r="S369">
            <v>0</v>
          </cell>
          <cell r="U369">
            <v>120.26</v>
          </cell>
          <cell r="X369" t="str">
            <v>Auxílio creche</v>
          </cell>
          <cell r="Y369">
            <v>0</v>
          </cell>
          <cell r="AB369" t="str">
            <v>-</v>
          </cell>
        </row>
        <row r="370">
          <cell r="C370" t="str">
            <v>HOSPITAL PELÓPIDAS SILVEIRA - CG Nº 017/2022</v>
          </cell>
          <cell r="E370" t="str">
            <v>ELIZANGELA RIBEIRO REIS</v>
          </cell>
          <cell r="F370" t="str">
            <v>2 - Outros Profissionais da Saúde</v>
          </cell>
          <cell r="G370" t="str">
            <v>3222-05</v>
          </cell>
          <cell r="H370" t="str">
            <v>07/2026</v>
          </cell>
          <cell r="I370">
            <v>0</v>
          </cell>
          <cell r="J370">
            <v>324.47280000000001</v>
          </cell>
          <cell r="K370">
            <v>0</v>
          </cell>
          <cell r="L370">
            <v>0</v>
          </cell>
          <cell r="M370">
            <v>0</v>
          </cell>
          <cell r="O370">
            <v>0</v>
          </cell>
          <cell r="R370">
            <v>0</v>
          </cell>
          <cell r="S370">
            <v>97.91</v>
          </cell>
          <cell r="U370">
            <v>0</v>
          </cell>
          <cell r="X370" t="str">
            <v>-</v>
          </cell>
          <cell r="Y370">
            <v>0</v>
          </cell>
          <cell r="AB370" t="str">
            <v>-</v>
          </cell>
        </row>
        <row r="371">
          <cell r="C371" t="str">
            <v>HOSPITAL PELÓPIDAS SILVEIRA - CG Nº 017/2022</v>
          </cell>
          <cell r="E371" t="str">
            <v>ELLEN DA COSTA LIMA</v>
          </cell>
          <cell r="F371" t="str">
            <v>3 - Administrativo</v>
          </cell>
          <cell r="G371" t="str">
            <v>4110-10</v>
          </cell>
          <cell r="H371" t="str">
            <v>07/2026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O371">
            <v>30.509999999999998</v>
          </cell>
          <cell r="R371">
            <v>0</v>
          </cell>
          <cell r="S371">
            <v>0</v>
          </cell>
          <cell r="U371">
            <v>0</v>
          </cell>
          <cell r="X371" t="str">
            <v>-</v>
          </cell>
          <cell r="Y371">
            <v>0</v>
          </cell>
          <cell r="AB371" t="str">
            <v>-</v>
          </cell>
        </row>
        <row r="372">
          <cell r="C372" t="str">
            <v>HOSPITAL PELÓPIDAS SILVEIRA - CG Nº 017/2022</v>
          </cell>
          <cell r="E372" t="str">
            <v>ELTON NELSON DE MELO FERREIRA</v>
          </cell>
          <cell r="F372" t="str">
            <v>2 - Outros Profissionais da Saúde</v>
          </cell>
          <cell r="G372" t="str">
            <v>5151-10</v>
          </cell>
          <cell r="H372" t="str">
            <v>07/2026</v>
          </cell>
          <cell r="I372">
            <v>0</v>
          </cell>
          <cell r="J372">
            <v>250.05119999999999</v>
          </cell>
          <cell r="K372">
            <v>0</v>
          </cell>
          <cell r="L372">
            <v>0</v>
          </cell>
          <cell r="M372">
            <v>33.340000000000003</v>
          </cell>
          <cell r="O372">
            <v>50.769999999999996</v>
          </cell>
          <cell r="R372">
            <v>0</v>
          </cell>
          <cell r="S372">
            <v>0</v>
          </cell>
          <cell r="U372">
            <v>0</v>
          </cell>
          <cell r="X372" t="str">
            <v>-</v>
          </cell>
          <cell r="Y372">
            <v>0</v>
          </cell>
          <cell r="AB372" t="str">
            <v>-</v>
          </cell>
        </row>
        <row r="373">
          <cell r="C373" t="str">
            <v>HOSPITAL PELÓPIDAS SILVEIRA - CG Nº 017/2022</v>
          </cell>
          <cell r="E373" t="str">
            <v>ELVIO DOMINGUES DA COSTA JUNIOR</v>
          </cell>
          <cell r="F373" t="str">
            <v>1 - Médico</v>
          </cell>
          <cell r="G373" t="str">
            <v>2251-25</v>
          </cell>
          <cell r="H373" t="str">
            <v>07/2026</v>
          </cell>
          <cell r="I373">
            <v>0</v>
          </cell>
          <cell r="J373">
            <v>854.44880000000001</v>
          </cell>
          <cell r="K373">
            <v>0</v>
          </cell>
          <cell r="L373">
            <v>0</v>
          </cell>
          <cell r="M373">
            <v>0</v>
          </cell>
          <cell r="O373">
            <v>0</v>
          </cell>
          <cell r="R373">
            <v>141.8572047550272</v>
          </cell>
          <cell r="S373">
            <v>0</v>
          </cell>
          <cell r="U373">
            <v>0</v>
          </cell>
          <cell r="X373" t="str">
            <v>-</v>
          </cell>
          <cell r="Y373">
            <v>0</v>
          </cell>
          <cell r="AB373" t="str">
            <v>-</v>
          </cell>
        </row>
        <row r="374">
          <cell r="C374" t="str">
            <v>HOSPITAL PELÓPIDAS SILVEIRA - CG Nº 017/2022</v>
          </cell>
          <cell r="E374" t="str">
            <v>ELYS CRYSTINA DA SILVA</v>
          </cell>
          <cell r="F374" t="str">
            <v>3 - Administrativo</v>
          </cell>
          <cell r="G374" t="str">
            <v>4110-10</v>
          </cell>
          <cell r="H374" t="str">
            <v>07/2026</v>
          </cell>
          <cell r="I374">
            <v>0</v>
          </cell>
          <cell r="J374">
            <v>196.6232</v>
          </cell>
          <cell r="K374">
            <v>0</v>
          </cell>
          <cell r="L374">
            <v>0</v>
          </cell>
          <cell r="M374">
            <v>0</v>
          </cell>
          <cell r="O374">
            <v>33.049999999999997</v>
          </cell>
          <cell r="R374">
            <v>0</v>
          </cell>
          <cell r="S374">
            <v>100.03</v>
          </cell>
          <cell r="U374">
            <v>0</v>
          </cell>
          <cell r="X374" t="str">
            <v>-</v>
          </cell>
          <cell r="Y374">
            <v>0</v>
          </cell>
          <cell r="AB374" t="str">
            <v>-</v>
          </cell>
        </row>
        <row r="375">
          <cell r="C375" t="str">
            <v>HOSPITAL PELÓPIDAS SILVEIRA - CG Nº 017/2022</v>
          </cell>
          <cell r="E375" t="str">
            <v>EMANUELE BATISTA BARBOSA DA SILVA</v>
          </cell>
          <cell r="F375" t="str">
            <v>2 - Outros Profissionais da Saúde</v>
          </cell>
          <cell r="G375" t="str">
            <v>2237-10</v>
          </cell>
          <cell r="H375" t="str">
            <v>07/2026</v>
          </cell>
          <cell r="I375">
            <v>0</v>
          </cell>
          <cell r="J375">
            <v>559.62400000000002</v>
          </cell>
          <cell r="K375">
            <v>0</v>
          </cell>
          <cell r="L375">
            <v>0</v>
          </cell>
          <cell r="M375">
            <v>0</v>
          </cell>
          <cell r="O375">
            <v>0</v>
          </cell>
          <cell r="R375">
            <v>0</v>
          </cell>
          <cell r="S375">
            <v>0</v>
          </cell>
          <cell r="U375">
            <v>0</v>
          </cell>
          <cell r="X375" t="str">
            <v>-</v>
          </cell>
          <cell r="Y375">
            <v>0</v>
          </cell>
          <cell r="AB375" t="str">
            <v>-</v>
          </cell>
        </row>
        <row r="376">
          <cell r="C376" t="str">
            <v>HOSPITAL PELÓPIDAS SILVEIRA - CG Nº 017/2022</v>
          </cell>
          <cell r="E376" t="str">
            <v>EMERSON MARQUES GOMES DE OLIVEIRA</v>
          </cell>
          <cell r="F376" t="str">
            <v>3 - Administrativo</v>
          </cell>
          <cell r="G376" t="str">
            <v>5142-25</v>
          </cell>
          <cell r="H376" t="str">
            <v>07/2026</v>
          </cell>
          <cell r="I376">
            <v>0</v>
          </cell>
          <cell r="J376">
            <v>155.3648</v>
          </cell>
          <cell r="K376">
            <v>0</v>
          </cell>
          <cell r="L376">
            <v>0</v>
          </cell>
          <cell r="M376">
            <v>33.340000000000003</v>
          </cell>
          <cell r="O376">
            <v>30.509999999999998</v>
          </cell>
          <cell r="R376">
            <v>0</v>
          </cell>
          <cell r="S376">
            <v>0</v>
          </cell>
          <cell r="U376">
            <v>0</v>
          </cell>
          <cell r="X376" t="str">
            <v>-</v>
          </cell>
          <cell r="Y376">
            <v>0</v>
          </cell>
          <cell r="AB376" t="str">
            <v>-</v>
          </cell>
        </row>
        <row r="377">
          <cell r="C377" t="str">
            <v>HOSPITAL PELÓPIDAS SILVEIRA - CG Nº 017/2022</v>
          </cell>
          <cell r="E377" t="str">
            <v>EMERSON MARTINS DE SOUZA</v>
          </cell>
          <cell r="F377" t="str">
            <v>3 - Administrativo</v>
          </cell>
          <cell r="G377" t="str">
            <v>4201-25</v>
          </cell>
          <cell r="H377" t="str">
            <v>07/2026</v>
          </cell>
          <cell r="I377">
            <v>0</v>
          </cell>
          <cell r="J377">
            <v>355.06639999999999</v>
          </cell>
          <cell r="K377">
            <v>0</v>
          </cell>
          <cell r="L377">
            <v>0</v>
          </cell>
          <cell r="M377">
            <v>0</v>
          </cell>
          <cell r="O377">
            <v>35.83</v>
          </cell>
          <cell r="R377">
            <v>0</v>
          </cell>
          <cell r="S377">
            <v>0</v>
          </cell>
          <cell r="U377">
            <v>0</v>
          </cell>
          <cell r="X377" t="str">
            <v>-</v>
          </cell>
          <cell r="Y377">
            <v>0</v>
          </cell>
          <cell r="AB377" t="str">
            <v>-</v>
          </cell>
        </row>
        <row r="378">
          <cell r="C378" t="str">
            <v>HOSPITAL PELÓPIDAS SILVEIRA - CG Nº 017/2022</v>
          </cell>
          <cell r="E378" t="str">
            <v>EMILIA CAROLINA XIMENES DE BARROS</v>
          </cell>
          <cell r="F378" t="str">
            <v>2 - Outros Profissionais da Saúde</v>
          </cell>
          <cell r="G378" t="str">
            <v>2235-05</v>
          </cell>
          <cell r="H378" t="str">
            <v>07/2026</v>
          </cell>
          <cell r="I378">
            <v>0</v>
          </cell>
          <cell r="J378">
            <v>611.58320000000003</v>
          </cell>
          <cell r="K378">
            <v>0</v>
          </cell>
          <cell r="L378">
            <v>0</v>
          </cell>
          <cell r="M378">
            <v>3.59</v>
          </cell>
          <cell r="O378">
            <v>0</v>
          </cell>
          <cell r="R378">
            <v>0</v>
          </cell>
          <cell r="S378">
            <v>0</v>
          </cell>
          <cell r="U378">
            <v>0</v>
          </cell>
          <cell r="X378" t="str">
            <v>-</v>
          </cell>
          <cell r="Y378">
            <v>0</v>
          </cell>
          <cell r="AB378" t="str">
            <v>-</v>
          </cell>
        </row>
        <row r="379">
          <cell r="C379" t="str">
            <v>HOSPITAL PELÓPIDAS SILVEIRA - CG Nº 017/2022</v>
          </cell>
          <cell r="E379" t="str">
            <v>EMILLY VITORIA LIMA DE FREITAS</v>
          </cell>
          <cell r="F379" t="str">
            <v>3 - Administrativo</v>
          </cell>
          <cell r="G379" t="str">
            <v>4110-10</v>
          </cell>
          <cell r="H379" t="str">
            <v>07/2026</v>
          </cell>
          <cell r="I379">
            <v>0</v>
          </cell>
          <cell r="J379">
            <v>133.09440000000001</v>
          </cell>
          <cell r="K379">
            <v>0</v>
          </cell>
          <cell r="L379">
            <v>0</v>
          </cell>
          <cell r="M379">
            <v>0</v>
          </cell>
          <cell r="O379">
            <v>2.5399999999999996</v>
          </cell>
          <cell r="R379">
            <v>151.08235173869568</v>
          </cell>
          <cell r="S379">
            <v>100.03</v>
          </cell>
          <cell r="U379">
            <v>0</v>
          </cell>
          <cell r="X379" t="str">
            <v>-</v>
          </cell>
          <cell r="Y379">
            <v>0</v>
          </cell>
          <cell r="AB379" t="str">
            <v>-</v>
          </cell>
        </row>
        <row r="380">
          <cell r="C380" t="str">
            <v>HOSPITAL PELÓPIDAS SILVEIRA - CG Nº 017/2022</v>
          </cell>
          <cell r="E380" t="str">
            <v>EMMANOELA CAVALCANTE DA HORA</v>
          </cell>
          <cell r="F380" t="str">
            <v>2 - Outros Profissionais da Saúde</v>
          </cell>
          <cell r="G380" t="str">
            <v>3222-05</v>
          </cell>
          <cell r="H380" t="str">
            <v>07/2026</v>
          </cell>
          <cell r="I380">
            <v>0</v>
          </cell>
          <cell r="J380">
            <v>283.14</v>
          </cell>
          <cell r="K380">
            <v>0</v>
          </cell>
          <cell r="L380">
            <v>0</v>
          </cell>
          <cell r="M380">
            <v>32.42</v>
          </cell>
          <cell r="O380">
            <v>5.3199999999999994</v>
          </cell>
          <cell r="R380">
            <v>0</v>
          </cell>
          <cell r="S380">
            <v>92.07</v>
          </cell>
          <cell r="U380">
            <v>0</v>
          </cell>
          <cell r="X380" t="str">
            <v>-</v>
          </cell>
          <cell r="Y380">
            <v>0</v>
          </cell>
          <cell r="AB380" t="str">
            <v>-</v>
          </cell>
        </row>
        <row r="381">
          <cell r="C381" t="str">
            <v>HOSPITAL PELÓPIDAS SILVEIRA - CG Nº 017/2022</v>
          </cell>
          <cell r="E381" t="str">
            <v>EMMANUELLE MENDES APOLINARIO JAIMES</v>
          </cell>
          <cell r="F381" t="str">
            <v>2 - Outros Profissionais da Saúde</v>
          </cell>
          <cell r="G381" t="str">
            <v>2236-05</v>
          </cell>
          <cell r="H381" t="str">
            <v>07/2026</v>
          </cell>
          <cell r="I381">
            <v>0</v>
          </cell>
          <cell r="J381">
            <v>354.03120000000001</v>
          </cell>
          <cell r="K381">
            <v>0</v>
          </cell>
          <cell r="L381">
            <v>0</v>
          </cell>
          <cell r="M381">
            <v>3.82</v>
          </cell>
          <cell r="O381">
            <v>0</v>
          </cell>
          <cell r="R381">
            <v>0</v>
          </cell>
          <cell r="S381">
            <v>0</v>
          </cell>
          <cell r="U381">
            <v>0</v>
          </cell>
          <cell r="X381" t="str">
            <v>-</v>
          </cell>
          <cell r="Y381">
            <v>0</v>
          </cell>
          <cell r="AB381" t="str">
            <v>-</v>
          </cell>
        </row>
        <row r="382">
          <cell r="C382" t="str">
            <v>HOSPITAL PELÓPIDAS SILVEIRA - CG Nº 017/2022</v>
          </cell>
          <cell r="E382" t="str">
            <v>ENOQUE MELQUISEDEQUE VIEIRA DOS SANTOS</v>
          </cell>
          <cell r="F382" t="str">
            <v>3 - Administrativo</v>
          </cell>
          <cell r="G382" t="str">
            <v>5174-10</v>
          </cell>
          <cell r="H382" t="str">
            <v>07/2026</v>
          </cell>
          <cell r="I382">
            <v>0</v>
          </cell>
          <cell r="J382">
            <v>147.13120000000001</v>
          </cell>
          <cell r="K382">
            <v>0</v>
          </cell>
          <cell r="L382">
            <v>0</v>
          </cell>
          <cell r="M382">
            <v>0</v>
          </cell>
          <cell r="O382">
            <v>35.83</v>
          </cell>
          <cell r="R382">
            <v>0</v>
          </cell>
          <cell r="S382">
            <v>0</v>
          </cell>
          <cell r="U382">
            <v>0</v>
          </cell>
          <cell r="X382" t="str">
            <v>-</v>
          </cell>
          <cell r="Y382">
            <v>0</v>
          </cell>
          <cell r="AB382" t="str">
            <v>-</v>
          </cell>
        </row>
        <row r="383">
          <cell r="C383" t="str">
            <v>HOSPITAL PELÓPIDAS SILVEIRA - CG Nº 017/2022</v>
          </cell>
          <cell r="E383" t="str">
            <v>ERIANE ALVES SOTERO</v>
          </cell>
          <cell r="F383" t="str">
            <v>2 - Outros Profissionais da Saúde</v>
          </cell>
          <cell r="G383" t="str">
            <v>2235-05</v>
          </cell>
          <cell r="H383" t="str">
            <v>07/2026</v>
          </cell>
          <cell r="I383">
            <v>0</v>
          </cell>
          <cell r="J383">
            <v>531.72400000000005</v>
          </cell>
          <cell r="K383">
            <v>0</v>
          </cell>
          <cell r="L383">
            <v>0</v>
          </cell>
          <cell r="M383">
            <v>3.59</v>
          </cell>
          <cell r="O383">
            <v>2.5399999999999996</v>
          </cell>
          <cell r="R383">
            <v>0</v>
          </cell>
          <cell r="S383">
            <v>0</v>
          </cell>
          <cell r="U383">
            <v>112.24</v>
          </cell>
          <cell r="X383" t="str">
            <v>Auxílio creche</v>
          </cell>
          <cell r="Y383">
            <v>0</v>
          </cell>
          <cell r="AB383" t="str">
            <v>-</v>
          </cell>
        </row>
        <row r="384">
          <cell r="C384" t="str">
            <v>HOSPITAL PELÓPIDAS SILVEIRA - CG Nº 017/2022</v>
          </cell>
          <cell r="E384" t="str">
            <v>ERICA ADRIANE ARAGAO PEREIRA</v>
          </cell>
          <cell r="F384" t="str">
            <v>2 - Outros Profissionais da Saúde</v>
          </cell>
          <cell r="G384" t="str">
            <v>3222-05</v>
          </cell>
          <cell r="H384" t="str">
            <v>07/2026</v>
          </cell>
          <cell r="I384">
            <v>0</v>
          </cell>
          <cell r="J384">
            <v>435.3648</v>
          </cell>
          <cell r="K384">
            <v>0</v>
          </cell>
          <cell r="L384">
            <v>0</v>
          </cell>
          <cell r="M384">
            <v>32.42</v>
          </cell>
          <cell r="O384">
            <v>0</v>
          </cell>
          <cell r="R384">
            <v>141.8572047550272</v>
          </cell>
          <cell r="S384">
            <v>0</v>
          </cell>
          <cell r="U384">
            <v>0</v>
          </cell>
          <cell r="X384" t="str">
            <v>-</v>
          </cell>
          <cell r="Y384">
            <v>0</v>
          </cell>
          <cell r="AB384" t="str">
            <v>-</v>
          </cell>
        </row>
        <row r="385">
          <cell r="C385" t="str">
            <v>HOSPITAL PELÓPIDAS SILVEIRA - CG Nº 017/2022</v>
          </cell>
          <cell r="E385" t="str">
            <v>ERICA FABIOLA DA SILVA</v>
          </cell>
          <cell r="F385" t="str">
            <v>3 - Administrativo</v>
          </cell>
          <cell r="G385" t="str">
            <v>5134-30</v>
          </cell>
          <cell r="H385" t="str">
            <v>07/2026</v>
          </cell>
          <cell r="I385">
            <v>0</v>
          </cell>
          <cell r="J385">
            <v>174.47280000000001</v>
          </cell>
          <cell r="K385">
            <v>0</v>
          </cell>
          <cell r="L385">
            <v>0</v>
          </cell>
          <cell r="M385">
            <v>33.340000000000003</v>
          </cell>
          <cell r="O385">
            <v>30.509999999999998</v>
          </cell>
          <cell r="R385">
            <v>409.3864672814131</v>
          </cell>
          <cell r="S385">
            <v>83.31</v>
          </cell>
          <cell r="U385">
            <v>0</v>
          </cell>
          <cell r="X385" t="str">
            <v>-</v>
          </cell>
          <cell r="Y385">
            <v>0</v>
          </cell>
          <cell r="AB385" t="str">
            <v>-</v>
          </cell>
        </row>
        <row r="386">
          <cell r="C386" t="str">
            <v>HOSPITAL PELÓPIDAS SILVEIRA - CG Nº 017/2022</v>
          </cell>
          <cell r="E386" t="str">
            <v>ERICA MARIA DE OLIVEIRA</v>
          </cell>
          <cell r="F386" t="str">
            <v>3 - Administrativo</v>
          </cell>
          <cell r="G386" t="str">
            <v>4110-10</v>
          </cell>
          <cell r="H386" t="str">
            <v>07/2026</v>
          </cell>
          <cell r="I386">
            <v>0</v>
          </cell>
          <cell r="J386">
            <v>187.34639999999999</v>
          </cell>
          <cell r="K386">
            <v>0</v>
          </cell>
          <cell r="L386">
            <v>0</v>
          </cell>
          <cell r="M386">
            <v>0</v>
          </cell>
          <cell r="O386">
            <v>33.049999999999997</v>
          </cell>
          <cell r="R386">
            <v>0</v>
          </cell>
          <cell r="S386">
            <v>141.61000000000001</v>
          </cell>
          <cell r="U386">
            <v>0</v>
          </cell>
          <cell r="X386" t="str">
            <v>-</v>
          </cell>
          <cell r="Y386">
            <v>0</v>
          </cell>
          <cell r="AB386" t="str">
            <v>-</v>
          </cell>
        </row>
        <row r="387">
          <cell r="C387" t="str">
            <v>HOSPITAL PELÓPIDAS SILVEIRA - CG Nº 017/2022</v>
          </cell>
          <cell r="E387" t="str">
            <v>ERICA SOARES BRAZ</v>
          </cell>
          <cell r="F387" t="str">
            <v>3 - Administrativo</v>
          </cell>
          <cell r="G387" t="str">
            <v>1312-10</v>
          </cell>
          <cell r="H387" t="str">
            <v>07/2026</v>
          </cell>
          <cell r="I387">
            <v>0</v>
          </cell>
          <cell r="J387">
            <v>1614.72</v>
          </cell>
          <cell r="K387">
            <v>0</v>
          </cell>
          <cell r="L387">
            <v>0</v>
          </cell>
          <cell r="M387">
            <v>13.4</v>
          </cell>
          <cell r="O387">
            <v>30.509999999999998</v>
          </cell>
          <cell r="R387">
            <v>409.3864672814131</v>
          </cell>
          <cell r="S387">
            <v>0</v>
          </cell>
          <cell r="U387">
            <v>0</v>
          </cell>
          <cell r="X387" t="str">
            <v>-</v>
          </cell>
          <cell r="Y387">
            <v>0</v>
          </cell>
          <cell r="AB387" t="str">
            <v>-</v>
          </cell>
        </row>
        <row r="388">
          <cell r="C388" t="str">
            <v>HOSPITAL PELÓPIDAS SILVEIRA - CG Nº 017/2022</v>
          </cell>
          <cell r="E388" t="str">
            <v>ERICK ABRAAO SANTOS DA SILVA</v>
          </cell>
          <cell r="F388" t="str">
            <v>3 - Administrativo</v>
          </cell>
          <cell r="G388" t="str">
            <v>4110-10</v>
          </cell>
          <cell r="H388" t="str">
            <v>07/2026</v>
          </cell>
          <cell r="I388">
            <v>0</v>
          </cell>
          <cell r="J388">
            <v>144.81200000000001</v>
          </cell>
          <cell r="K388">
            <v>0</v>
          </cell>
          <cell r="L388">
            <v>0</v>
          </cell>
          <cell r="M388">
            <v>0</v>
          </cell>
          <cell r="O388">
            <v>33.049999999999997</v>
          </cell>
          <cell r="R388">
            <v>0</v>
          </cell>
          <cell r="S388">
            <v>83.36</v>
          </cell>
          <cell r="U388">
            <v>0</v>
          </cell>
          <cell r="X388" t="str">
            <v>-</v>
          </cell>
          <cell r="Y388">
            <v>0</v>
          </cell>
          <cell r="AB388" t="str">
            <v>-</v>
          </cell>
        </row>
        <row r="389">
          <cell r="C389" t="str">
            <v>HOSPITAL PELÓPIDAS SILVEIRA - CG Nº 017/2022</v>
          </cell>
          <cell r="E389" t="str">
            <v>ERICK CHARLES DA SILVA ROCHA</v>
          </cell>
          <cell r="F389" t="str">
            <v>2 - Outros Profissionais da Saúde</v>
          </cell>
          <cell r="G389" t="str">
            <v>3222-05</v>
          </cell>
          <cell r="H389" t="str">
            <v>07/2026</v>
          </cell>
          <cell r="I389">
            <v>0</v>
          </cell>
          <cell r="J389">
            <v>273.10320000000002</v>
          </cell>
          <cell r="K389">
            <v>0</v>
          </cell>
          <cell r="L389">
            <v>0</v>
          </cell>
          <cell r="M389">
            <v>0</v>
          </cell>
          <cell r="O389">
            <v>0</v>
          </cell>
          <cell r="R389">
            <v>0</v>
          </cell>
          <cell r="S389">
            <v>0</v>
          </cell>
          <cell r="U389">
            <v>0</v>
          </cell>
          <cell r="X389" t="str">
            <v>-</v>
          </cell>
          <cell r="Y389">
            <v>0</v>
          </cell>
          <cell r="AB389" t="str">
            <v>-</v>
          </cell>
        </row>
        <row r="390">
          <cell r="C390" t="str">
            <v>HOSPITAL PELÓPIDAS SILVEIRA - CG Nº 017/2022</v>
          </cell>
          <cell r="E390" t="str">
            <v>ERICK KEVIN RODRIGUES DE BARROS</v>
          </cell>
          <cell r="F390" t="str">
            <v>2 - Outros Profissionais da Saúde</v>
          </cell>
          <cell r="G390" t="str">
            <v>5151-10</v>
          </cell>
          <cell r="H390" t="str">
            <v>07/2026</v>
          </cell>
          <cell r="I390">
            <v>0</v>
          </cell>
          <cell r="J390">
            <v>8.32</v>
          </cell>
          <cell r="K390">
            <v>0</v>
          </cell>
          <cell r="L390">
            <v>0</v>
          </cell>
          <cell r="M390">
            <v>0</v>
          </cell>
          <cell r="O390">
            <v>33.049999999999997</v>
          </cell>
          <cell r="R390">
            <v>0</v>
          </cell>
          <cell r="S390">
            <v>0</v>
          </cell>
          <cell r="U390">
            <v>0</v>
          </cell>
          <cell r="X390" t="str">
            <v>-</v>
          </cell>
          <cell r="Y390">
            <v>0</v>
          </cell>
          <cell r="AB390" t="str">
            <v>-</v>
          </cell>
        </row>
        <row r="391">
          <cell r="C391" t="str">
            <v>HOSPITAL PELÓPIDAS SILVEIRA - CG Nº 017/2022</v>
          </cell>
          <cell r="E391" t="str">
            <v>ERICKA PATRICIA RODRIGUES DE MOURA</v>
          </cell>
          <cell r="F391" t="str">
            <v>2 - Outros Profissionais da Saúde</v>
          </cell>
          <cell r="G391" t="str">
            <v>3222-05</v>
          </cell>
          <cell r="H391" t="str">
            <v>07/2026</v>
          </cell>
          <cell r="I391">
            <v>0</v>
          </cell>
          <cell r="J391">
            <v>301.16879999999998</v>
          </cell>
          <cell r="K391">
            <v>0</v>
          </cell>
          <cell r="L391">
            <v>0</v>
          </cell>
          <cell r="M391">
            <v>32.42</v>
          </cell>
          <cell r="O391">
            <v>5.3199999999999994</v>
          </cell>
          <cell r="R391">
            <v>0</v>
          </cell>
          <cell r="S391">
            <v>0</v>
          </cell>
          <cell r="U391">
            <v>0</v>
          </cell>
          <cell r="X391" t="str">
            <v>-</v>
          </cell>
          <cell r="Y391">
            <v>0</v>
          </cell>
          <cell r="AB391" t="str">
            <v>-</v>
          </cell>
        </row>
        <row r="392">
          <cell r="C392" t="str">
            <v>HOSPITAL PELÓPIDAS SILVEIRA - CG Nº 017/2022</v>
          </cell>
          <cell r="E392" t="str">
            <v>ERICKA ROBERTA DE SA ARAUJO PACIFICO BARBOSA</v>
          </cell>
          <cell r="F392" t="str">
            <v>2 - Outros Profissionais da Saúde</v>
          </cell>
          <cell r="G392" t="str">
            <v>2235-05</v>
          </cell>
          <cell r="H392" t="str">
            <v>07/2026</v>
          </cell>
          <cell r="I392">
            <v>0</v>
          </cell>
          <cell r="J392">
            <v>457.428</v>
          </cell>
          <cell r="K392">
            <v>0</v>
          </cell>
          <cell r="L392">
            <v>0</v>
          </cell>
          <cell r="M392">
            <v>0</v>
          </cell>
          <cell r="O392">
            <v>0</v>
          </cell>
          <cell r="R392">
            <v>0</v>
          </cell>
          <cell r="S392">
            <v>0</v>
          </cell>
          <cell r="U392">
            <v>0</v>
          </cell>
          <cell r="X392" t="str">
            <v>-</v>
          </cell>
          <cell r="Y392">
            <v>0</v>
          </cell>
          <cell r="AB392" t="str">
            <v>-</v>
          </cell>
        </row>
        <row r="393">
          <cell r="C393" t="str">
            <v>HOSPITAL PELÓPIDAS SILVEIRA - CG Nº 017/2022</v>
          </cell>
          <cell r="E393" t="str">
            <v>ERIHEVERTON SILVA MAXIMO DE MELO</v>
          </cell>
          <cell r="F393" t="str">
            <v>3 - Administrativo</v>
          </cell>
          <cell r="G393" t="str">
            <v>4110-10</v>
          </cell>
          <cell r="H393" t="str">
            <v>07/2026</v>
          </cell>
          <cell r="I393">
            <v>0</v>
          </cell>
          <cell r="J393">
            <v>149.7664</v>
          </cell>
          <cell r="K393">
            <v>0</v>
          </cell>
          <cell r="L393">
            <v>0</v>
          </cell>
          <cell r="M393">
            <v>33.340000000000003</v>
          </cell>
          <cell r="O393">
            <v>30.509999999999998</v>
          </cell>
          <cell r="R393">
            <v>0</v>
          </cell>
          <cell r="S393">
            <v>0</v>
          </cell>
          <cell r="U393">
            <v>0</v>
          </cell>
          <cell r="X393" t="str">
            <v>-</v>
          </cell>
          <cell r="Y393">
            <v>0</v>
          </cell>
          <cell r="AB393" t="str">
            <v>-</v>
          </cell>
        </row>
        <row r="394">
          <cell r="C394" t="str">
            <v>HOSPITAL PELÓPIDAS SILVEIRA - CG Nº 017/2022</v>
          </cell>
          <cell r="E394" t="str">
            <v>ERIK HENRIQUE MARTINS DA SILVA</v>
          </cell>
          <cell r="F394" t="str">
            <v>3 - Administrativo</v>
          </cell>
          <cell r="G394" t="str">
            <v>2523-05</v>
          </cell>
          <cell r="H394" t="str">
            <v>07/2026</v>
          </cell>
          <cell r="I394">
            <v>0</v>
          </cell>
          <cell r="J394">
            <v>21.253599999999999</v>
          </cell>
          <cell r="K394">
            <v>0</v>
          </cell>
          <cell r="L394">
            <v>0</v>
          </cell>
          <cell r="M394">
            <v>0</v>
          </cell>
          <cell r="O394">
            <v>30.509999999999998</v>
          </cell>
          <cell r="R394">
            <v>307.90985046105982</v>
          </cell>
          <cell r="S394">
            <v>0</v>
          </cell>
          <cell r="U394">
            <v>0</v>
          </cell>
          <cell r="X394" t="str">
            <v>-</v>
          </cell>
          <cell r="Y394">
            <v>0</v>
          </cell>
          <cell r="AB394" t="str">
            <v>-</v>
          </cell>
        </row>
        <row r="395">
          <cell r="C395" t="str">
            <v>HOSPITAL PELÓPIDAS SILVEIRA - CG Nº 017/2022</v>
          </cell>
          <cell r="E395" t="str">
            <v>ERIKA FRANCISCA DOS SANTOS SILVA</v>
          </cell>
          <cell r="F395" t="str">
            <v>3 - Administrativo</v>
          </cell>
          <cell r="G395" t="str">
            <v>4110-10</v>
          </cell>
          <cell r="H395" t="str">
            <v>07/2026</v>
          </cell>
          <cell r="I395">
            <v>0</v>
          </cell>
          <cell r="J395">
            <v>144.7336</v>
          </cell>
          <cell r="K395">
            <v>0</v>
          </cell>
          <cell r="L395">
            <v>0</v>
          </cell>
          <cell r="M395">
            <v>33.340000000000003</v>
          </cell>
          <cell r="O395">
            <v>30.509999999999998</v>
          </cell>
          <cell r="R395">
            <v>224.88352760804349</v>
          </cell>
          <cell r="S395">
            <v>100.03</v>
          </cell>
          <cell r="U395">
            <v>0</v>
          </cell>
          <cell r="X395" t="str">
            <v>-</v>
          </cell>
          <cell r="Y395">
            <v>0</v>
          </cell>
          <cell r="AB395" t="str">
            <v>-</v>
          </cell>
        </row>
        <row r="396">
          <cell r="C396" t="str">
            <v>HOSPITAL PELÓPIDAS SILVEIRA - CG Nº 017/2022</v>
          </cell>
          <cell r="E396" t="str">
            <v>ERIKA MARIA SOUZA DE FREITAS</v>
          </cell>
          <cell r="F396" t="str">
            <v>3 - Administrativo</v>
          </cell>
          <cell r="G396" t="str">
            <v>5143-20</v>
          </cell>
          <cell r="H396" t="str">
            <v>07/2026</v>
          </cell>
          <cell r="I396">
            <v>0</v>
          </cell>
          <cell r="J396">
            <v>331.43520000000001</v>
          </cell>
          <cell r="K396">
            <v>0</v>
          </cell>
          <cell r="L396">
            <v>0</v>
          </cell>
          <cell r="M396">
            <v>33.340000000000003</v>
          </cell>
          <cell r="O396">
            <v>33.049999999999997</v>
          </cell>
          <cell r="R396">
            <v>151.08235173869568</v>
          </cell>
          <cell r="S396">
            <v>100.03</v>
          </cell>
          <cell r="U396">
            <v>162.1</v>
          </cell>
          <cell r="X396" t="str">
            <v>Auxílio creche</v>
          </cell>
          <cell r="Y396">
            <v>0</v>
          </cell>
          <cell r="AB396" t="str">
            <v>-</v>
          </cell>
        </row>
        <row r="397">
          <cell r="C397" t="str">
            <v>HOSPITAL PELÓPIDAS SILVEIRA - CG Nº 017/2022</v>
          </cell>
          <cell r="E397" t="str">
            <v>ERINALDO RODRIGUES ALVES</v>
          </cell>
          <cell r="F397" t="str">
            <v>2 - Outros Profissionais da Saúde</v>
          </cell>
          <cell r="G397" t="str">
            <v>3222-05</v>
          </cell>
          <cell r="H397" t="str">
            <v>07/2026</v>
          </cell>
          <cell r="I397">
            <v>0</v>
          </cell>
          <cell r="J397">
            <v>326.49200000000002</v>
          </cell>
          <cell r="K397">
            <v>0</v>
          </cell>
          <cell r="L397">
            <v>0</v>
          </cell>
          <cell r="M397">
            <v>32.42</v>
          </cell>
          <cell r="O397">
            <v>2.5399999999999996</v>
          </cell>
          <cell r="R397">
            <v>0</v>
          </cell>
          <cell r="S397">
            <v>78.459999999999994</v>
          </cell>
          <cell r="U397">
            <v>0</v>
          </cell>
          <cell r="X397" t="str">
            <v>-</v>
          </cell>
          <cell r="Y397">
            <v>0</v>
          </cell>
          <cell r="AB397" t="str">
            <v>-</v>
          </cell>
        </row>
        <row r="398">
          <cell r="C398" t="str">
            <v>HOSPITAL PELÓPIDAS SILVEIRA - CG Nº 017/2022</v>
          </cell>
          <cell r="E398" t="str">
            <v>ERIVANIA DE FREITAS LIMA</v>
          </cell>
          <cell r="F398" t="str">
            <v>2 - Outros Profissionais da Saúde</v>
          </cell>
          <cell r="G398" t="str">
            <v>3222-05</v>
          </cell>
          <cell r="H398" t="str">
            <v>07/2026</v>
          </cell>
          <cell r="I398">
            <v>0</v>
          </cell>
          <cell r="J398">
            <v>281.83120000000002</v>
          </cell>
          <cell r="K398">
            <v>0</v>
          </cell>
          <cell r="L398">
            <v>0</v>
          </cell>
          <cell r="M398">
            <v>0</v>
          </cell>
          <cell r="O398">
            <v>2.5399999999999996</v>
          </cell>
          <cell r="R398">
            <v>0</v>
          </cell>
          <cell r="S398">
            <v>0</v>
          </cell>
          <cell r="U398">
            <v>81.02</v>
          </cell>
          <cell r="X398" t="str">
            <v>Auxílio creche</v>
          </cell>
          <cell r="Y398">
            <v>0</v>
          </cell>
          <cell r="AB398" t="str">
            <v>-</v>
          </cell>
        </row>
        <row r="399">
          <cell r="C399" t="str">
            <v>HOSPITAL PELÓPIDAS SILVEIRA - CG Nº 017/2022</v>
          </cell>
          <cell r="E399" t="str">
            <v>ERIVANIA MARIA TIMOTEO DA CRUZ</v>
          </cell>
          <cell r="F399" t="str">
            <v>2 - Outros Profissionais da Saúde</v>
          </cell>
          <cell r="G399" t="str">
            <v>2237-10</v>
          </cell>
          <cell r="H399" t="str">
            <v>07/2026</v>
          </cell>
          <cell r="I399">
            <v>0</v>
          </cell>
          <cell r="J399">
            <v>504.17039999999997</v>
          </cell>
          <cell r="K399">
            <v>0</v>
          </cell>
          <cell r="L399">
            <v>0</v>
          </cell>
          <cell r="M399">
            <v>0</v>
          </cell>
          <cell r="O399">
            <v>2.5399999999999996</v>
          </cell>
          <cell r="R399">
            <v>0</v>
          </cell>
          <cell r="S399">
            <v>0</v>
          </cell>
          <cell r="U399">
            <v>0</v>
          </cell>
          <cell r="X399" t="str">
            <v>-</v>
          </cell>
          <cell r="Y399">
            <v>0</v>
          </cell>
          <cell r="AB399" t="str">
            <v>-</v>
          </cell>
        </row>
        <row r="400">
          <cell r="C400" t="str">
            <v>HOSPITAL PELÓPIDAS SILVEIRA - CG Nº 017/2022</v>
          </cell>
          <cell r="E400" t="str">
            <v>ERNANDES ARAUJO CORREIA FILHO</v>
          </cell>
          <cell r="F400" t="str">
            <v>2 - Outros Profissionais da Saúde</v>
          </cell>
          <cell r="G400" t="str">
            <v>3222-05</v>
          </cell>
          <cell r="H400" t="str">
            <v>07/2026</v>
          </cell>
          <cell r="I400">
            <v>0</v>
          </cell>
          <cell r="J400">
            <v>274.02159999999998</v>
          </cell>
          <cell r="K400">
            <v>0</v>
          </cell>
          <cell r="L400">
            <v>0</v>
          </cell>
          <cell r="M400">
            <v>32.42</v>
          </cell>
          <cell r="O400">
            <v>0</v>
          </cell>
          <cell r="R400">
            <v>298.68470347739139</v>
          </cell>
          <cell r="S400">
            <v>0</v>
          </cell>
          <cell r="U400">
            <v>0</v>
          </cell>
          <cell r="X400" t="str">
            <v>-</v>
          </cell>
          <cell r="Y400">
            <v>0</v>
          </cell>
          <cell r="AB400" t="str">
            <v>-</v>
          </cell>
        </row>
        <row r="401">
          <cell r="C401" t="str">
            <v>HOSPITAL PELÓPIDAS SILVEIRA - CG Nº 017/2022</v>
          </cell>
          <cell r="E401" t="str">
            <v>ERONILDA DE LIMA FERREIRA</v>
          </cell>
          <cell r="F401" t="str">
            <v>3 - Administrativo</v>
          </cell>
          <cell r="G401" t="str">
            <v>5163-45</v>
          </cell>
          <cell r="H401" t="str">
            <v>07/2026</v>
          </cell>
          <cell r="I401">
            <v>0</v>
          </cell>
          <cell r="J401">
            <v>185.88640000000001</v>
          </cell>
          <cell r="K401">
            <v>0</v>
          </cell>
          <cell r="L401">
            <v>0</v>
          </cell>
          <cell r="M401">
            <v>0</v>
          </cell>
          <cell r="O401">
            <v>30.509999999999998</v>
          </cell>
          <cell r="R401">
            <v>409.60615384615386</v>
          </cell>
          <cell r="S401">
            <v>100.03</v>
          </cell>
          <cell r="U401">
            <v>0</v>
          </cell>
          <cell r="X401" t="str">
            <v>-</v>
          </cell>
          <cell r="Y401">
            <v>0</v>
          </cell>
          <cell r="AB401" t="str">
            <v>-</v>
          </cell>
        </row>
        <row r="402">
          <cell r="C402" t="str">
            <v>HOSPITAL PELÓPIDAS SILVEIRA - CG Nº 017/2022</v>
          </cell>
          <cell r="E402" t="str">
            <v>ESDRAS FERNANDO TORRES DA SILVA</v>
          </cell>
          <cell r="F402" t="str">
            <v>3 - Administrativo</v>
          </cell>
          <cell r="G402" t="str">
            <v>4110-10</v>
          </cell>
          <cell r="H402" t="str">
            <v>07/2026</v>
          </cell>
          <cell r="I402">
            <v>0</v>
          </cell>
          <cell r="J402">
            <v>15.7182</v>
          </cell>
          <cell r="K402">
            <v>0</v>
          </cell>
          <cell r="L402">
            <v>0</v>
          </cell>
          <cell r="M402">
            <v>0</v>
          </cell>
          <cell r="O402">
            <v>35.83</v>
          </cell>
          <cell r="R402">
            <v>0</v>
          </cell>
          <cell r="S402">
            <v>48.63</v>
          </cell>
          <cell r="U402">
            <v>0</v>
          </cell>
          <cell r="X402" t="str">
            <v>-</v>
          </cell>
          <cell r="Y402">
            <v>0</v>
          </cell>
          <cell r="AB402" t="str">
            <v>-</v>
          </cell>
        </row>
        <row r="403">
          <cell r="C403" t="str">
            <v>HOSPITAL PELÓPIDAS SILVEIRA - CG Nº 017/2022</v>
          </cell>
          <cell r="E403" t="str">
            <v>ESDRAS JULIO AMORIM SILVA</v>
          </cell>
          <cell r="F403" t="str">
            <v>2 - Outros Profissionais da Saúde</v>
          </cell>
          <cell r="G403" t="str">
            <v>2236-05</v>
          </cell>
          <cell r="H403" t="str">
            <v>07/2026</v>
          </cell>
          <cell r="I403">
            <v>0</v>
          </cell>
          <cell r="J403">
            <v>247.30240000000001</v>
          </cell>
          <cell r="K403">
            <v>0</v>
          </cell>
          <cell r="L403">
            <v>0</v>
          </cell>
          <cell r="M403">
            <v>2.8</v>
          </cell>
          <cell r="O403">
            <v>2.5399999999999996</v>
          </cell>
          <cell r="R403">
            <v>280.23440951005443</v>
          </cell>
          <cell r="S403">
            <v>0</v>
          </cell>
          <cell r="U403">
            <v>0</v>
          </cell>
          <cell r="X403" t="str">
            <v>-</v>
          </cell>
          <cell r="Y403">
            <v>0</v>
          </cell>
          <cell r="AB403" t="str">
            <v>-</v>
          </cell>
        </row>
        <row r="404">
          <cell r="C404" t="str">
            <v>HOSPITAL PELÓPIDAS SILVEIRA - CG Nº 017/2022</v>
          </cell>
          <cell r="E404" t="str">
            <v>ESTEFANY CONCEICAO LIMA DE ARRUDA</v>
          </cell>
          <cell r="F404" t="str">
            <v>2 - Outros Profissionais da Saúde</v>
          </cell>
          <cell r="G404" t="str">
            <v>3222-05</v>
          </cell>
          <cell r="H404" t="str">
            <v>07/2026</v>
          </cell>
          <cell r="I404">
            <v>0</v>
          </cell>
          <cell r="J404">
            <v>306.28399999999999</v>
          </cell>
          <cell r="K404">
            <v>0</v>
          </cell>
          <cell r="L404">
            <v>0</v>
          </cell>
          <cell r="M404">
            <v>0</v>
          </cell>
          <cell r="O404">
            <v>0</v>
          </cell>
          <cell r="R404">
            <v>0</v>
          </cell>
          <cell r="S404">
            <v>97.26</v>
          </cell>
          <cell r="U404">
            <v>0</v>
          </cell>
          <cell r="X404" t="str">
            <v>-</v>
          </cell>
          <cell r="Y404">
            <v>0</v>
          </cell>
          <cell r="AB404" t="str">
            <v>-</v>
          </cell>
        </row>
        <row r="405">
          <cell r="C405" t="str">
            <v>HOSPITAL PELÓPIDAS SILVEIRA - CG Nº 017/2022</v>
          </cell>
          <cell r="E405" t="str">
            <v>ETIENE FRANCISCA DE LIMA NASCIMENTO</v>
          </cell>
          <cell r="F405" t="str">
            <v>3 - Administrativo</v>
          </cell>
          <cell r="G405" t="str">
            <v>5143-20</v>
          </cell>
          <cell r="H405" t="str">
            <v>07/2026</v>
          </cell>
          <cell r="I405">
            <v>0</v>
          </cell>
          <cell r="J405">
            <v>187.3064</v>
          </cell>
          <cell r="K405">
            <v>0</v>
          </cell>
          <cell r="L405">
            <v>0</v>
          </cell>
          <cell r="M405">
            <v>0</v>
          </cell>
          <cell r="O405">
            <v>33.049999999999997</v>
          </cell>
          <cell r="R405">
            <v>0</v>
          </cell>
          <cell r="S405">
            <v>0</v>
          </cell>
          <cell r="U405">
            <v>0</v>
          </cell>
          <cell r="X405" t="str">
            <v>-</v>
          </cell>
          <cell r="Y405">
            <v>0</v>
          </cell>
          <cell r="AB405" t="str">
            <v>-</v>
          </cell>
        </row>
        <row r="406">
          <cell r="C406" t="str">
            <v>HOSPITAL PELÓPIDAS SILVEIRA - CG Nº 017/2022</v>
          </cell>
          <cell r="E406" t="str">
            <v>EUDES DIAS DA SILVA</v>
          </cell>
          <cell r="F406" t="str">
            <v>2 - Outros Profissionais da Saúde</v>
          </cell>
          <cell r="G406" t="str">
            <v>3222-05</v>
          </cell>
          <cell r="H406" t="str">
            <v>07/2026</v>
          </cell>
          <cell r="I406">
            <v>0</v>
          </cell>
          <cell r="J406">
            <v>304.19600000000003</v>
          </cell>
          <cell r="K406">
            <v>0</v>
          </cell>
          <cell r="L406">
            <v>0</v>
          </cell>
          <cell r="M406">
            <v>0</v>
          </cell>
          <cell r="O406">
            <v>2.5399999999999996</v>
          </cell>
          <cell r="R406">
            <v>0</v>
          </cell>
          <cell r="S406">
            <v>89.48</v>
          </cell>
          <cell r="U406">
            <v>0</v>
          </cell>
          <cell r="X406" t="str">
            <v>-</v>
          </cell>
          <cell r="Y406">
            <v>0</v>
          </cell>
          <cell r="AB406" t="str">
            <v>-</v>
          </cell>
        </row>
        <row r="407">
          <cell r="C407" t="str">
            <v>HOSPITAL PELÓPIDAS SILVEIRA - CG Nº 017/2022</v>
          </cell>
          <cell r="E407" t="str">
            <v>EUNICE MARIA DE OLIVEIRA SANTOS</v>
          </cell>
          <cell r="F407" t="str">
            <v>2 - Outros Profissionais da Saúde</v>
          </cell>
          <cell r="G407" t="str">
            <v>5152-05</v>
          </cell>
          <cell r="H407" t="str">
            <v>07/2026</v>
          </cell>
          <cell r="I407">
            <v>0</v>
          </cell>
          <cell r="J407">
            <v>176.14400000000001</v>
          </cell>
          <cell r="K407">
            <v>0</v>
          </cell>
          <cell r="L407">
            <v>0</v>
          </cell>
          <cell r="M407">
            <v>32.42</v>
          </cell>
          <cell r="O407">
            <v>30.509999999999998</v>
          </cell>
          <cell r="R407">
            <v>280.23440951005443</v>
          </cell>
          <cell r="S407">
            <v>97.26</v>
          </cell>
          <cell r="U407">
            <v>0</v>
          </cell>
          <cell r="X407" t="str">
            <v>-</v>
          </cell>
          <cell r="Y407">
            <v>0</v>
          </cell>
          <cell r="AB407" t="str">
            <v>-</v>
          </cell>
        </row>
        <row r="408">
          <cell r="C408" t="str">
            <v>HOSPITAL PELÓPIDAS SILVEIRA - CG Nº 017/2022</v>
          </cell>
          <cell r="E408" t="str">
            <v>EVANDRO GOMES CORREIA</v>
          </cell>
          <cell r="F408" t="str">
            <v>3 - Administrativo</v>
          </cell>
          <cell r="G408" t="str">
            <v>5174-10</v>
          </cell>
          <cell r="H408" t="str">
            <v>07/2026</v>
          </cell>
          <cell r="I408">
            <v>0</v>
          </cell>
          <cell r="J408">
            <v>181.8672</v>
          </cell>
          <cell r="K408">
            <v>0</v>
          </cell>
          <cell r="L408">
            <v>0</v>
          </cell>
          <cell r="M408">
            <v>0</v>
          </cell>
          <cell r="O408">
            <v>33.049999999999997</v>
          </cell>
          <cell r="R408">
            <v>151.08235173869568</v>
          </cell>
          <cell r="S408">
            <v>100.03</v>
          </cell>
          <cell r="U408">
            <v>0</v>
          </cell>
          <cell r="X408" t="str">
            <v>-</v>
          </cell>
          <cell r="Y408">
            <v>0</v>
          </cell>
          <cell r="AB408" t="str">
            <v>-</v>
          </cell>
        </row>
        <row r="409">
          <cell r="C409" t="str">
            <v>HOSPITAL PELÓPIDAS SILVEIRA - CG Nº 017/2022</v>
          </cell>
          <cell r="E409" t="str">
            <v>EVELIN APARECIDA DOS SANTOS SILVA</v>
          </cell>
          <cell r="F409" t="str">
            <v>2 - Outros Profissionais da Saúde</v>
          </cell>
          <cell r="G409" t="str">
            <v>3222-05</v>
          </cell>
          <cell r="H409" t="str">
            <v>07/2026</v>
          </cell>
          <cell r="I409">
            <v>0</v>
          </cell>
          <cell r="J409">
            <v>302.36959999999999</v>
          </cell>
          <cell r="K409">
            <v>0</v>
          </cell>
          <cell r="L409">
            <v>0</v>
          </cell>
          <cell r="M409">
            <v>32.42</v>
          </cell>
          <cell r="O409">
            <v>0</v>
          </cell>
          <cell r="R409">
            <v>206.54307692307691</v>
          </cell>
          <cell r="S409">
            <v>92.07</v>
          </cell>
          <cell r="U409">
            <v>0</v>
          </cell>
          <cell r="X409" t="str">
            <v>-</v>
          </cell>
          <cell r="Y409">
            <v>0</v>
          </cell>
          <cell r="AB409" t="str">
            <v>-</v>
          </cell>
        </row>
        <row r="410">
          <cell r="C410" t="str">
            <v>HOSPITAL PELÓPIDAS SILVEIRA - CG Nº 017/2022</v>
          </cell>
          <cell r="E410" t="str">
            <v>EVELINE BEZERRA DE LIMA</v>
          </cell>
          <cell r="F410" t="str">
            <v>3 - Administrativo</v>
          </cell>
          <cell r="G410" t="str">
            <v>4110-10</v>
          </cell>
          <cell r="H410" t="str">
            <v>07/2026</v>
          </cell>
          <cell r="I410">
            <v>0</v>
          </cell>
          <cell r="J410">
            <v>16.21</v>
          </cell>
          <cell r="K410">
            <v>0</v>
          </cell>
          <cell r="L410">
            <v>0</v>
          </cell>
          <cell r="M410">
            <v>0</v>
          </cell>
          <cell r="O410">
            <v>33.049999999999997</v>
          </cell>
          <cell r="R410">
            <v>0</v>
          </cell>
          <cell r="S410">
            <v>48.63</v>
          </cell>
          <cell r="U410">
            <v>0</v>
          </cell>
          <cell r="X410" t="str">
            <v>-</v>
          </cell>
          <cell r="Y410">
            <v>0</v>
          </cell>
          <cell r="AB410" t="str">
            <v>-</v>
          </cell>
        </row>
        <row r="411">
          <cell r="C411" t="str">
            <v>HOSPITAL PELÓPIDAS SILVEIRA - CG Nº 017/2022</v>
          </cell>
          <cell r="E411" t="str">
            <v>EVELINE CORREIA DA SILVA</v>
          </cell>
          <cell r="F411" t="str">
            <v>2 - Outros Profissionais da Saúde</v>
          </cell>
          <cell r="G411" t="str">
            <v>2237-10</v>
          </cell>
          <cell r="H411" t="str">
            <v>07/2026</v>
          </cell>
          <cell r="I411">
            <v>0</v>
          </cell>
          <cell r="J411">
            <v>442.68720000000002</v>
          </cell>
          <cell r="K411">
            <v>0</v>
          </cell>
          <cell r="L411">
            <v>0</v>
          </cell>
          <cell r="M411">
            <v>0</v>
          </cell>
          <cell r="O411">
            <v>2.5399999999999996</v>
          </cell>
          <cell r="R411">
            <v>0</v>
          </cell>
          <cell r="S411">
            <v>0</v>
          </cell>
          <cell r="U411">
            <v>0</v>
          </cell>
          <cell r="X411" t="str">
            <v>-</v>
          </cell>
          <cell r="Y411">
            <v>0</v>
          </cell>
          <cell r="AB411" t="str">
            <v>-</v>
          </cell>
        </row>
        <row r="412">
          <cell r="C412" t="str">
            <v>HOSPITAL PELÓPIDAS SILVEIRA - CG Nº 017/2022</v>
          </cell>
          <cell r="E412" t="str">
            <v>EVELLYNE SOUZA NUNES DA SILVA</v>
          </cell>
          <cell r="F412" t="str">
            <v>2 - Outros Profissionais da Saúde</v>
          </cell>
          <cell r="G412" t="str">
            <v>3222-05</v>
          </cell>
          <cell r="H412" t="str">
            <v>07/2026</v>
          </cell>
          <cell r="I412">
            <v>0</v>
          </cell>
          <cell r="J412">
            <v>367.83359999999999</v>
          </cell>
          <cell r="K412">
            <v>0</v>
          </cell>
          <cell r="L412">
            <v>0</v>
          </cell>
          <cell r="M412">
            <v>32.42</v>
          </cell>
          <cell r="O412">
            <v>2.5399999999999996</v>
          </cell>
          <cell r="R412">
            <v>0</v>
          </cell>
          <cell r="S412">
            <v>0</v>
          </cell>
          <cell r="U412">
            <v>0</v>
          </cell>
          <cell r="X412" t="str">
            <v>-</v>
          </cell>
          <cell r="Y412">
            <v>0</v>
          </cell>
          <cell r="AB412" t="str">
            <v>-</v>
          </cell>
        </row>
        <row r="413">
          <cell r="C413" t="str">
            <v>HOSPITAL PELÓPIDAS SILVEIRA - CG Nº 017/2022</v>
          </cell>
          <cell r="E413" t="str">
            <v>EVELYN MARTINS DE SOUZA</v>
          </cell>
          <cell r="F413" t="str">
            <v>2 - Outros Profissionais da Saúde</v>
          </cell>
          <cell r="G413" t="str">
            <v>3222-05</v>
          </cell>
          <cell r="H413" t="str">
            <v>07/2026</v>
          </cell>
          <cell r="I413">
            <v>0</v>
          </cell>
          <cell r="J413">
            <v>387.59199999999998</v>
          </cell>
          <cell r="K413">
            <v>0</v>
          </cell>
          <cell r="L413">
            <v>0</v>
          </cell>
          <cell r="M413">
            <v>0</v>
          </cell>
          <cell r="O413">
            <v>2.5399999999999996</v>
          </cell>
          <cell r="R413">
            <v>0</v>
          </cell>
          <cell r="S413">
            <v>0</v>
          </cell>
          <cell r="U413">
            <v>0</v>
          </cell>
          <cell r="X413" t="str">
            <v>-</v>
          </cell>
          <cell r="Y413">
            <v>0</v>
          </cell>
          <cell r="AB413" t="str">
            <v>-</v>
          </cell>
        </row>
        <row r="414">
          <cell r="C414" t="str">
            <v>HOSPITAL PELÓPIDAS SILVEIRA - CG Nº 017/2022</v>
          </cell>
          <cell r="E414" t="str">
            <v>EVERSON LUIZ DE ANDRADE</v>
          </cell>
          <cell r="F414" t="str">
            <v>3 - Administrativo</v>
          </cell>
          <cell r="G414" t="str">
            <v>1421-05</v>
          </cell>
          <cell r="H414" t="str">
            <v>07/2026</v>
          </cell>
          <cell r="I414">
            <v>0</v>
          </cell>
          <cell r="J414">
            <v>313.07679999999999</v>
          </cell>
          <cell r="K414">
            <v>0</v>
          </cell>
          <cell r="L414">
            <v>0</v>
          </cell>
          <cell r="M414">
            <v>0</v>
          </cell>
          <cell r="O414">
            <v>0</v>
          </cell>
          <cell r="R414">
            <v>0</v>
          </cell>
          <cell r="S414">
            <v>0</v>
          </cell>
          <cell r="U414">
            <v>0</v>
          </cell>
          <cell r="X414" t="str">
            <v>-</v>
          </cell>
          <cell r="Y414">
            <v>0</v>
          </cell>
          <cell r="AB414" t="str">
            <v>-</v>
          </cell>
        </row>
        <row r="415">
          <cell r="C415" t="str">
            <v>HOSPITAL PELÓPIDAS SILVEIRA - CG Nº 017/2022</v>
          </cell>
          <cell r="E415" t="str">
            <v>EVERTON EDUARDO MARQUES FEITOZA</v>
          </cell>
          <cell r="F415" t="str">
            <v>3 - Administrativo</v>
          </cell>
          <cell r="G415" t="str">
            <v>3172-10</v>
          </cell>
          <cell r="H415" t="str">
            <v>07/2026</v>
          </cell>
          <cell r="I415">
            <v>0</v>
          </cell>
          <cell r="J415">
            <v>233.39599999999999</v>
          </cell>
          <cell r="K415">
            <v>0</v>
          </cell>
          <cell r="L415">
            <v>0</v>
          </cell>
          <cell r="M415">
            <v>44</v>
          </cell>
          <cell r="O415">
            <v>30.509999999999998</v>
          </cell>
          <cell r="R415">
            <v>0</v>
          </cell>
          <cell r="S415">
            <v>0</v>
          </cell>
          <cell r="U415">
            <v>0</v>
          </cell>
          <cell r="X415" t="str">
            <v>-</v>
          </cell>
          <cell r="Y415">
            <v>0</v>
          </cell>
          <cell r="AB415" t="str">
            <v>-</v>
          </cell>
        </row>
        <row r="416">
          <cell r="C416" t="str">
            <v>HOSPITAL PELÓPIDAS SILVEIRA - CG Nº 017/2022</v>
          </cell>
          <cell r="E416" t="str">
            <v>FABIA GONCALVES DA SILVA</v>
          </cell>
          <cell r="F416" t="str">
            <v>3 - Administrativo</v>
          </cell>
          <cell r="G416" t="str">
            <v>5174-10</v>
          </cell>
          <cell r="H416" t="str">
            <v>07/2026</v>
          </cell>
          <cell r="I416">
            <v>0</v>
          </cell>
          <cell r="J416">
            <v>163.78960000000001</v>
          </cell>
          <cell r="K416">
            <v>0</v>
          </cell>
          <cell r="L416">
            <v>0</v>
          </cell>
          <cell r="M416">
            <v>33.340000000000003</v>
          </cell>
          <cell r="O416">
            <v>33.049999999999997</v>
          </cell>
          <cell r="R416">
            <v>151.08235173869568</v>
          </cell>
          <cell r="S416">
            <v>0</v>
          </cell>
          <cell r="U416">
            <v>0</v>
          </cell>
          <cell r="X416" t="str">
            <v>-</v>
          </cell>
          <cell r="Y416">
            <v>0</v>
          </cell>
          <cell r="AB416" t="str">
            <v>-</v>
          </cell>
        </row>
        <row r="417">
          <cell r="C417" t="str">
            <v>HOSPITAL PELÓPIDAS SILVEIRA - CG Nº 017/2022</v>
          </cell>
          <cell r="E417" t="str">
            <v>FABIANA FERREIRA DE LIMA</v>
          </cell>
          <cell r="F417" t="str">
            <v>2 - Outros Profissionais da Saúde</v>
          </cell>
          <cell r="G417" t="str">
            <v>3222-05</v>
          </cell>
          <cell r="H417" t="str">
            <v>07/2026</v>
          </cell>
          <cell r="I417">
            <v>0</v>
          </cell>
          <cell r="J417">
            <v>391.09039999999999</v>
          </cell>
          <cell r="K417">
            <v>0</v>
          </cell>
          <cell r="L417">
            <v>0</v>
          </cell>
          <cell r="M417">
            <v>0</v>
          </cell>
          <cell r="O417">
            <v>5.3199999999999994</v>
          </cell>
          <cell r="R417">
            <v>0</v>
          </cell>
          <cell r="S417">
            <v>90.94</v>
          </cell>
          <cell r="U417">
            <v>0</v>
          </cell>
          <cell r="X417" t="str">
            <v>-</v>
          </cell>
          <cell r="Y417">
            <v>0</v>
          </cell>
          <cell r="AB417" t="str">
            <v>-</v>
          </cell>
        </row>
        <row r="418">
          <cell r="C418" t="str">
            <v>HOSPITAL PELÓPIDAS SILVEIRA - CG Nº 017/2022</v>
          </cell>
          <cell r="E418" t="str">
            <v>FABIANA LUCAS BARBOSA DOS SANTOS</v>
          </cell>
          <cell r="F418" t="str">
            <v>2 - Outros Profissionais da Saúde</v>
          </cell>
          <cell r="G418" t="str">
            <v>2235-05</v>
          </cell>
          <cell r="H418" t="str">
            <v>07/2026</v>
          </cell>
          <cell r="I418">
            <v>0</v>
          </cell>
          <cell r="J418">
            <v>584.46159999999998</v>
          </cell>
          <cell r="K418">
            <v>0</v>
          </cell>
          <cell r="L418">
            <v>0</v>
          </cell>
          <cell r="M418">
            <v>0</v>
          </cell>
          <cell r="O418">
            <v>0</v>
          </cell>
          <cell r="R418">
            <v>0</v>
          </cell>
          <cell r="S418">
            <v>0</v>
          </cell>
          <cell r="U418">
            <v>0</v>
          </cell>
          <cell r="X418" t="str">
            <v>-</v>
          </cell>
          <cell r="Y418">
            <v>0</v>
          </cell>
          <cell r="AB418" t="str">
            <v>-</v>
          </cell>
        </row>
        <row r="419">
          <cell r="C419" t="str">
            <v>HOSPITAL PELÓPIDAS SILVEIRA - CG Nº 017/2022</v>
          </cell>
          <cell r="E419" t="str">
            <v>FABIANA MARIA GONCALVES DE CARVALHO</v>
          </cell>
          <cell r="F419" t="str">
            <v>3 - Administrativo</v>
          </cell>
          <cell r="G419" t="str">
            <v>3516-05</v>
          </cell>
          <cell r="H419" t="str">
            <v>07/2026</v>
          </cell>
          <cell r="I419">
            <v>0</v>
          </cell>
          <cell r="J419">
            <v>216.5496</v>
          </cell>
          <cell r="K419">
            <v>0</v>
          </cell>
          <cell r="L419">
            <v>0</v>
          </cell>
          <cell r="M419">
            <v>44</v>
          </cell>
          <cell r="O419">
            <v>33.049999999999997</v>
          </cell>
          <cell r="R419">
            <v>280.23440951005443</v>
          </cell>
          <cell r="S419">
            <v>0</v>
          </cell>
          <cell r="U419">
            <v>0</v>
          </cell>
          <cell r="X419" t="str">
            <v>-</v>
          </cell>
          <cell r="Y419">
            <v>0</v>
          </cell>
          <cell r="AB419" t="str">
            <v>-</v>
          </cell>
        </row>
        <row r="420">
          <cell r="C420" t="str">
            <v>HOSPITAL PELÓPIDAS SILVEIRA - CG Nº 017/2022</v>
          </cell>
          <cell r="E420" t="str">
            <v>FABIANA SENA DA SILVA</v>
          </cell>
          <cell r="F420" t="str">
            <v>2 - Outros Profissionais da Saúde</v>
          </cell>
          <cell r="G420" t="str">
            <v>3222-05</v>
          </cell>
          <cell r="H420" t="str">
            <v>07/2026</v>
          </cell>
          <cell r="I420">
            <v>0</v>
          </cell>
          <cell r="J420">
            <v>301.29199999999997</v>
          </cell>
          <cell r="K420">
            <v>0</v>
          </cell>
          <cell r="L420">
            <v>0</v>
          </cell>
          <cell r="M420">
            <v>32.42</v>
          </cell>
          <cell r="O420">
            <v>5.3199999999999994</v>
          </cell>
          <cell r="R420">
            <v>224.88352760804349</v>
          </cell>
          <cell r="S420">
            <v>97.26</v>
          </cell>
          <cell r="U420">
            <v>0</v>
          </cell>
          <cell r="X420" t="str">
            <v>-</v>
          </cell>
          <cell r="Y420">
            <v>0</v>
          </cell>
          <cell r="AB420" t="str">
            <v>-</v>
          </cell>
        </row>
        <row r="421">
          <cell r="C421" t="str">
            <v>HOSPITAL PELÓPIDAS SILVEIRA - CG Nº 017/2022</v>
          </cell>
          <cell r="E421" t="str">
            <v>FABIANA VIEIRA GADELHA FERREIRA</v>
          </cell>
          <cell r="F421" t="str">
            <v>2 - Outros Profissionais da Saúde</v>
          </cell>
          <cell r="G421" t="str">
            <v>2235-05</v>
          </cell>
          <cell r="H421" t="str">
            <v>07/2026</v>
          </cell>
          <cell r="I421">
            <v>0</v>
          </cell>
          <cell r="J421">
            <v>395.14319999999998</v>
          </cell>
          <cell r="K421">
            <v>0</v>
          </cell>
          <cell r="L421">
            <v>0</v>
          </cell>
          <cell r="M421">
            <v>3.33</v>
          </cell>
          <cell r="O421">
            <v>2.5399999999999996</v>
          </cell>
          <cell r="R421">
            <v>151.08235173869568</v>
          </cell>
          <cell r="S421">
            <v>133.31</v>
          </cell>
          <cell r="U421">
            <v>0</v>
          </cell>
          <cell r="X421" t="str">
            <v>-</v>
          </cell>
          <cell r="Y421">
            <v>0</v>
          </cell>
          <cell r="AB421" t="str">
            <v>-</v>
          </cell>
        </row>
        <row r="422">
          <cell r="C422" t="str">
            <v>HOSPITAL PELÓPIDAS SILVEIRA - CG Nº 017/2022</v>
          </cell>
          <cell r="E422" t="str">
            <v>FABIANE DA CRUZ MOURA</v>
          </cell>
          <cell r="F422" t="str">
            <v>2 - Outros Profissionais da Saúde</v>
          </cell>
          <cell r="G422" t="str">
            <v>3222-05</v>
          </cell>
          <cell r="H422" t="str">
            <v>07/2026</v>
          </cell>
          <cell r="I422">
            <v>0</v>
          </cell>
          <cell r="J422">
            <v>293.4248</v>
          </cell>
          <cell r="K422">
            <v>0</v>
          </cell>
          <cell r="L422">
            <v>0</v>
          </cell>
          <cell r="M422">
            <v>0</v>
          </cell>
          <cell r="O422">
            <v>0</v>
          </cell>
          <cell r="R422">
            <v>298.68470347739139</v>
          </cell>
          <cell r="S422">
            <v>91.42</v>
          </cell>
          <cell r="U422">
            <v>0</v>
          </cell>
          <cell r="X422" t="str">
            <v>-</v>
          </cell>
          <cell r="Y422">
            <v>0</v>
          </cell>
          <cell r="AB422" t="str">
            <v>-</v>
          </cell>
        </row>
        <row r="423">
          <cell r="C423" t="str">
            <v>HOSPITAL PELÓPIDAS SILVEIRA - CG Nº 017/2022</v>
          </cell>
          <cell r="E423" t="str">
            <v>FABIO ALEXANDRINO DA SILVA</v>
          </cell>
          <cell r="F423" t="str">
            <v>3 - Administrativo</v>
          </cell>
          <cell r="G423" t="str">
            <v>5174-10</v>
          </cell>
          <cell r="H423" t="str">
            <v>07/2026</v>
          </cell>
          <cell r="I423">
            <v>0</v>
          </cell>
          <cell r="J423">
            <v>146.01759999999999</v>
          </cell>
          <cell r="K423">
            <v>0</v>
          </cell>
          <cell r="L423">
            <v>0</v>
          </cell>
          <cell r="M423">
            <v>33.340000000000003</v>
          </cell>
          <cell r="O423">
            <v>50.769999999999996</v>
          </cell>
          <cell r="R423">
            <v>0</v>
          </cell>
          <cell r="S423">
            <v>96.7</v>
          </cell>
          <cell r="U423">
            <v>0</v>
          </cell>
          <cell r="X423" t="str">
            <v>-</v>
          </cell>
          <cell r="Y423">
            <v>0</v>
          </cell>
          <cell r="AB423" t="str">
            <v>-</v>
          </cell>
        </row>
        <row r="424">
          <cell r="C424" t="str">
            <v>HOSPITAL PELÓPIDAS SILVEIRA - CG Nº 017/2022</v>
          </cell>
          <cell r="E424" t="str">
            <v>FABIO ANDRE FERREIRA DA SILVA</v>
          </cell>
          <cell r="F424" t="str">
            <v>1 - Médico</v>
          </cell>
          <cell r="G424" t="str">
            <v>2252-60</v>
          </cell>
          <cell r="H424" t="str">
            <v>07/2026</v>
          </cell>
          <cell r="I424">
            <v>0</v>
          </cell>
          <cell r="J424">
            <v>404.82960000000003</v>
          </cell>
          <cell r="K424">
            <v>0</v>
          </cell>
          <cell r="L424">
            <v>0</v>
          </cell>
          <cell r="M424">
            <v>0</v>
          </cell>
          <cell r="O424">
            <v>2.5399999999999996</v>
          </cell>
          <cell r="R424">
            <v>0</v>
          </cell>
          <cell r="S424">
            <v>0</v>
          </cell>
          <cell r="U424">
            <v>0</v>
          </cell>
          <cell r="X424" t="str">
            <v>-</v>
          </cell>
          <cell r="Y424">
            <v>0</v>
          </cell>
          <cell r="AB424" t="str">
            <v>-</v>
          </cell>
        </row>
        <row r="425">
          <cell r="C425" t="str">
            <v>HOSPITAL PELÓPIDAS SILVEIRA - CG Nº 017/2022</v>
          </cell>
          <cell r="E425" t="str">
            <v>FABIO CAVALCANTI BEZERRA</v>
          </cell>
          <cell r="F425" t="str">
            <v>2 - Outros Profissionais da Saúde</v>
          </cell>
          <cell r="G425" t="str">
            <v>3222-05</v>
          </cell>
          <cell r="H425" t="str">
            <v>07/2026</v>
          </cell>
          <cell r="I425">
            <v>0</v>
          </cell>
          <cell r="J425">
            <v>380.9504</v>
          </cell>
          <cell r="K425">
            <v>0</v>
          </cell>
          <cell r="L425">
            <v>0</v>
          </cell>
          <cell r="M425">
            <v>32.42</v>
          </cell>
          <cell r="O425">
            <v>0</v>
          </cell>
          <cell r="R425">
            <v>0</v>
          </cell>
          <cell r="S425">
            <v>0</v>
          </cell>
          <cell r="U425">
            <v>0</v>
          </cell>
          <cell r="X425" t="str">
            <v>-</v>
          </cell>
          <cell r="Y425">
            <v>0</v>
          </cell>
          <cell r="AB425" t="str">
            <v>-</v>
          </cell>
        </row>
        <row r="426">
          <cell r="C426" t="str">
            <v>HOSPITAL PELÓPIDAS SILVEIRA - CG Nº 017/2022</v>
          </cell>
          <cell r="E426" t="str">
            <v>FABIO CORREIA DA SILVA</v>
          </cell>
          <cell r="F426" t="str">
            <v>3 - Administrativo</v>
          </cell>
          <cell r="G426" t="str">
            <v>5174-10</v>
          </cell>
          <cell r="H426" t="str">
            <v>07/2026</v>
          </cell>
          <cell r="I426">
            <v>0</v>
          </cell>
          <cell r="J426">
            <v>148.06639999999999</v>
          </cell>
          <cell r="K426">
            <v>0</v>
          </cell>
          <cell r="L426">
            <v>0</v>
          </cell>
          <cell r="M426">
            <v>33.340000000000003</v>
          </cell>
          <cell r="O426">
            <v>30.509999999999998</v>
          </cell>
          <cell r="R426">
            <v>0</v>
          </cell>
          <cell r="S426">
            <v>0</v>
          </cell>
          <cell r="U426">
            <v>0</v>
          </cell>
          <cell r="X426" t="str">
            <v>-</v>
          </cell>
          <cell r="Y426">
            <v>0</v>
          </cell>
          <cell r="AB426" t="str">
            <v>-</v>
          </cell>
        </row>
        <row r="427">
          <cell r="C427" t="str">
            <v>HOSPITAL PELÓPIDAS SILVEIRA - CG Nº 017/2022</v>
          </cell>
          <cell r="E427" t="str">
            <v>FABIO CORREIA DOS SANTOS</v>
          </cell>
          <cell r="F427" t="str">
            <v>3 - Administrativo</v>
          </cell>
          <cell r="G427" t="str">
            <v>5142-25</v>
          </cell>
          <cell r="H427" t="str">
            <v>07/2026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O427">
            <v>50.769999999999996</v>
          </cell>
          <cell r="R427">
            <v>0</v>
          </cell>
          <cell r="S427">
            <v>0</v>
          </cell>
          <cell r="U427">
            <v>0</v>
          </cell>
          <cell r="X427" t="str">
            <v>-</v>
          </cell>
          <cell r="Y427">
            <v>0</v>
          </cell>
          <cell r="AB427" t="str">
            <v>-</v>
          </cell>
        </row>
        <row r="428">
          <cell r="C428" t="str">
            <v>HOSPITAL PELÓPIDAS SILVEIRA - CG Nº 017/2022</v>
          </cell>
          <cell r="E428" t="str">
            <v>FABIO HENRIQUE DE AMORIM AROXA</v>
          </cell>
          <cell r="F428" t="str">
            <v>1 - Médico</v>
          </cell>
          <cell r="G428" t="str">
            <v>2251-25</v>
          </cell>
          <cell r="H428" t="str">
            <v>07/2026</v>
          </cell>
          <cell r="I428">
            <v>0</v>
          </cell>
          <cell r="J428">
            <v>811.64880000000005</v>
          </cell>
          <cell r="K428">
            <v>0</v>
          </cell>
          <cell r="L428">
            <v>0</v>
          </cell>
          <cell r="M428">
            <v>0</v>
          </cell>
          <cell r="O428">
            <v>2.5399999999999996</v>
          </cell>
          <cell r="R428">
            <v>151.08235173869568</v>
          </cell>
          <cell r="S428">
            <v>0</v>
          </cell>
          <cell r="U428">
            <v>0</v>
          </cell>
          <cell r="X428" t="str">
            <v>-</v>
          </cell>
          <cell r="Y428">
            <v>0</v>
          </cell>
          <cell r="AB428" t="str">
            <v>-</v>
          </cell>
        </row>
        <row r="429">
          <cell r="C429" t="str">
            <v>HOSPITAL PELÓPIDAS SILVEIRA - CG Nº 017/2022</v>
          </cell>
          <cell r="E429" t="str">
            <v>FABIO JORGE DE FREITAS</v>
          </cell>
          <cell r="F429" t="str">
            <v>2 - Outros Profissionais da Saúde</v>
          </cell>
          <cell r="G429" t="str">
            <v>3222-05</v>
          </cell>
          <cell r="H429" t="str">
            <v>07/2026</v>
          </cell>
          <cell r="I429">
            <v>0</v>
          </cell>
          <cell r="J429">
            <v>312.04000000000002</v>
          </cell>
          <cell r="K429">
            <v>0</v>
          </cell>
          <cell r="L429">
            <v>0</v>
          </cell>
          <cell r="M429">
            <v>32.42</v>
          </cell>
          <cell r="O429">
            <v>0</v>
          </cell>
          <cell r="R429">
            <v>0</v>
          </cell>
          <cell r="S429">
            <v>88.83</v>
          </cell>
          <cell r="U429">
            <v>0</v>
          </cell>
          <cell r="X429" t="str">
            <v>-</v>
          </cell>
          <cell r="Y429">
            <v>0</v>
          </cell>
          <cell r="AB429" t="str">
            <v>-</v>
          </cell>
        </row>
        <row r="430">
          <cell r="C430" t="str">
            <v>HOSPITAL PELÓPIDAS SILVEIRA - CG Nº 017/2022</v>
          </cell>
          <cell r="E430" t="str">
            <v>FABIO JOSE LINHARES</v>
          </cell>
          <cell r="F430" t="str">
            <v>3 - Administrativo</v>
          </cell>
          <cell r="G430" t="str">
            <v>5174-10</v>
          </cell>
          <cell r="H430" t="str">
            <v>07/2026</v>
          </cell>
          <cell r="I430">
            <v>0</v>
          </cell>
          <cell r="J430">
            <v>150.5712</v>
          </cell>
          <cell r="K430">
            <v>0</v>
          </cell>
          <cell r="L430">
            <v>0</v>
          </cell>
          <cell r="M430">
            <v>0</v>
          </cell>
          <cell r="O430">
            <v>50.769999999999996</v>
          </cell>
          <cell r="R430">
            <v>0</v>
          </cell>
          <cell r="S430">
            <v>0</v>
          </cell>
          <cell r="U430">
            <v>0</v>
          </cell>
          <cell r="X430" t="str">
            <v>-</v>
          </cell>
          <cell r="Y430">
            <v>0</v>
          </cell>
          <cell r="AB430" t="str">
            <v>-</v>
          </cell>
        </row>
        <row r="431">
          <cell r="C431" t="str">
            <v>HOSPITAL PELÓPIDAS SILVEIRA - CG Nº 017/2022</v>
          </cell>
          <cell r="E431" t="str">
            <v>FABIO MACHADO DE ANDRADE</v>
          </cell>
          <cell r="F431" t="str">
            <v>1 - Médico</v>
          </cell>
          <cell r="G431" t="str">
            <v>2251-25</v>
          </cell>
          <cell r="H431" t="str">
            <v>07/2026</v>
          </cell>
          <cell r="I431">
            <v>0</v>
          </cell>
          <cell r="J431">
            <v>409.11759999999998</v>
          </cell>
          <cell r="K431">
            <v>0</v>
          </cell>
          <cell r="L431">
            <v>0</v>
          </cell>
          <cell r="M431">
            <v>0</v>
          </cell>
          <cell r="O431">
            <v>0</v>
          </cell>
          <cell r="R431">
            <v>0</v>
          </cell>
          <cell r="S431">
            <v>0</v>
          </cell>
          <cell r="U431">
            <v>0</v>
          </cell>
          <cell r="X431" t="str">
            <v>-</v>
          </cell>
          <cell r="Y431">
            <v>0</v>
          </cell>
          <cell r="AB431" t="str">
            <v>-</v>
          </cell>
        </row>
        <row r="432">
          <cell r="C432" t="str">
            <v>HOSPITAL PELÓPIDAS SILVEIRA - CG Nº 017/2022</v>
          </cell>
          <cell r="E432" t="str">
            <v>FABIO PEDROSA DA SILVA JUNIOR</v>
          </cell>
          <cell r="F432" t="str">
            <v>2 - Outros Profissionais da Saúde</v>
          </cell>
          <cell r="G432" t="str">
            <v>5211-30</v>
          </cell>
          <cell r="H432" t="str">
            <v>07/2026</v>
          </cell>
          <cell r="I432">
            <v>0</v>
          </cell>
          <cell r="J432">
            <v>205.99039999999999</v>
          </cell>
          <cell r="K432">
            <v>0</v>
          </cell>
          <cell r="L432">
            <v>0</v>
          </cell>
          <cell r="M432">
            <v>36.82</v>
          </cell>
          <cell r="O432">
            <v>30.509999999999998</v>
          </cell>
          <cell r="R432">
            <v>206.57582999956523</v>
          </cell>
          <cell r="S432">
            <v>0</v>
          </cell>
          <cell r="U432">
            <v>0</v>
          </cell>
          <cell r="X432" t="str">
            <v>-</v>
          </cell>
          <cell r="Y432">
            <v>0</v>
          </cell>
          <cell r="AB432" t="str">
            <v>-</v>
          </cell>
        </row>
        <row r="433">
          <cell r="C433" t="str">
            <v>HOSPITAL PELÓPIDAS SILVEIRA - CG Nº 017/2022</v>
          </cell>
          <cell r="E433" t="str">
            <v>FABIO SANTANA DA SILVA</v>
          </cell>
          <cell r="F433" t="str">
            <v>3 - Administrativo</v>
          </cell>
          <cell r="G433" t="str">
            <v>5142-25</v>
          </cell>
          <cell r="H433" t="str">
            <v>07/2026</v>
          </cell>
          <cell r="I433">
            <v>0</v>
          </cell>
          <cell r="J433">
            <v>217.61359999999999</v>
          </cell>
          <cell r="K433">
            <v>0</v>
          </cell>
          <cell r="L433">
            <v>0</v>
          </cell>
          <cell r="M433">
            <v>0</v>
          </cell>
          <cell r="O433">
            <v>30.509999999999998</v>
          </cell>
          <cell r="R433">
            <v>141.8572047550272</v>
          </cell>
          <cell r="S433">
            <v>100.03</v>
          </cell>
          <cell r="U433">
            <v>0</v>
          </cell>
          <cell r="X433" t="str">
            <v>-</v>
          </cell>
          <cell r="Y433">
            <v>0</v>
          </cell>
          <cell r="AB433" t="str">
            <v>-</v>
          </cell>
        </row>
        <row r="434">
          <cell r="C434" t="str">
            <v>HOSPITAL PELÓPIDAS SILVEIRA - CG Nº 017/2022</v>
          </cell>
          <cell r="E434" t="str">
            <v>FABIOLA AMANDA DA SILVA LIMA</v>
          </cell>
          <cell r="F434" t="str">
            <v>3 - Administrativo</v>
          </cell>
          <cell r="G434" t="str">
            <v>4110-10</v>
          </cell>
          <cell r="H434" t="str">
            <v>07/2026</v>
          </cell>
          <cell r="I434">
            <v>0</v>
          </cell>
          <cell r="J434">
            <v>141.3168</v>
          </cell>
          <cell r="K434">
            <v>0</v>
          </cell>
          <cell r="L434">
            <v>0</v>
          </cell>
          <cell r="M434">
            <v>33.340000000000003</v>
          </cell>
          <cell r="O434">
            <v>33.049999999999997</v>
          </cell>
          <cell r="R434">
            <v>280.23440951005443</v>
          </cell>
          <cell r="S434">
            <v>95.03</v>
          </cell>
          <cell r="U434">
            <v>0</v>
          </cell>
          <cell r="X434" t="str">
            <v>-</v>
          </cell>
          <cell r="Y434">
            <v>0</v>
          </cell>
          <cell r="AB434" t="str">
            <v>-</v>
          </cell>
        </row>
        <row r="435">
          <cell r="C435" t="str">
            <v>HOSPITAL PELÓPIDAS SILVEIRA - CG Nº 017/2022</v>
          </cell>
          <cell r="E435" t="str">
            <v>FABIOLA DOS PRAZERES DA SILVA</v>
          </cell>
          <cell r="F435" t="str">
            <v>2 - Outros Profissionais da Saúde</v>
          </cell>
          <cell r="G435" t="str">
            <v>3222-05</v>
          </cell>
          <cell r="H435" t="str">
            <v>07/2026</v>
          </cell>
          <cell r="I435">
            <v>0</v>
          </cell>
          <cell r="J435">
            <v>385.69040000000001</v>
          </cell>
          <cell r="K435">
            <v>0</v>
          </cell>
          <cell r="L435">
            <v>0</v>
          </cell>
          <cell r="M435">
            <v>32.42</v>
          </cell>
          <cell r="O435">
            <v>2.5399999999999996</v>
          </cell>
          <cell r="R435">
            <v>280.23440951005443</v>
          </cell>
          <cell r="S435">
            <v>97.26</v>
          </cell>
          <cell r="U435">
            <v>0</v>
          </cell>
          <cell r="X435" t="str">
            <v>-</v>
          </cell>
          <cell r="Y435">
            <v>0</v>
          </cell>
          <cell r="AB435" t="str">
            <v>-</v>
          </cell>
        </row>
        <row r="436">
          <cell r="C436" t="str">
            <v>HOSPITAL PELÓPIDAS SILVEIRA - CG Nº 017/2022</v>
          </cell>
          <cell r="E436" t="str">
            <v>FABIOLA MARIA DA SILVA SOARES</v>
          </cell>
          <cell r="F436" t="str">
            <v>2 - Outros Profissionais da Saúde</v>
          </cell>
          <cell r="G436" t="str">
            <v>3222-05</v>
          </cell>
          <cell r="H436" t="str">
            <v>07/2026</v>
          </cell>
          <cell r="I436">
            <v>0</v>
          </cell>
          <cell r="J436">
            <v>300.95920000000001</v>
          </cell>
          <cell r="K436">
            <v>0</v>
          </cell>
          <cell r="L436">
            <v>0</v>
          </cell>
          <cell r="M436">
            <v>0</v>
          </cell>
          <cell r="O436">
            <v>0</v>
          </cell>
          <cell r="R436">
            <v>0</v>
          </cell>
          <cell r="S436">
            <v>97.26</v>
          </cell>
          <cell r="U436">
            <v>0</v>
          </cell>
          <cell r="X436" t="str">
            <v>-</v>
          </cell>
          <cell r="Y436">
            <v>0</v>
          </cell>
          <cell r="AB436" t="str">
            <v>-</v>
          </cell>
        </row>
        <row r="437">
          <cell r="C437" t="str">
            <v>HOSPITAL PELÓPIDAS SILVEIRA - CG Nº 017/2022</v>
          </cell>
          <cell r="E437" t="str">
            <v>FABIOLA MARIANO SANTIAGO</v>
          </cell>
          <cell r="F437" t="str">
            <v>3 - Administrativo</v>
          </cell>
          <cell r="G437" t="str">
            <v>5143-20</v>
          </cell>
          <cell r="H437" t="str">
            <v>07/2026</v>
          </cell>
          <cell r="I437">
            <v>0</v>
          </cell>
          <cell r="J437">
            <v>281.90960000000001</v>
          </cell>
          <cell r="K437">
            <v>0</v>
          </cell>
          <cell r="L437">
            <v>0</v>
          </cell>
          <cell r="M437">
            <v>0</v>
          </cell>
          <cell r="O437">
            <v>33.049999999999997</v>
          </cell>
          <cell r="R437">
            <v>211.04580713254077</v>
          </cell>
          <cell r="S437">
            <v>0</v>
          </cell>
          <cell r="U437">
            <v>0</v>
          </cell>
          <cell r="X437" t="str">
            <v>-</v>
          </cell>
          <cell r="Y437">
            <v>0</v>
          </cell>
          <cell r="AB437" t="str">
            <v>-</v>
          </cell>
        </row>
        <row r="438">
          <cell r="C438" t="str">
            <v>HOSPITAL PELÓPIDAS SILVEIRA - CG Nº 017/2022</v>
          </cell>
          <cell r="E438" t="str">
            <v>FABIULA LAURENTINA DA CRUZ</v>
          </cell>
          <cell r="F438" t="str">
            <v>2 - Outros Profissionais da Saúde</v>
          </cell>
          <cell r="G438" t="str">
            <v>3222-05</v>
          </cell>
          <cell r="H438" t="str">
            <v>07/2026</v>
          </cell>
          <cell r="I438">
            <v>0</v>
          </cell>
          <cell r="J438">
            <v>427.60079999999999</v>
          </cell>
          <cell r="K438">
            <v>0</v>
          </cell>
          <cell r="L438">
            <v>0</v>
          </cell>
          <cell r="M438">
            <v>32.42</v>
          </cell>
          <cell r="O438">
            <v>2.5399999999999996</v>
          </cell>
          <cell r="R438">
            <v>151.08235173869568</v>
          </cell>
          <cell r="S438">
            <v>97.91</v>
          </cell>
          <cell r="U438">
            <v>0</v>
          </cell>
          <cell r="X438" t="str">
            <v>-</v>
          </cell>
          <cell r="Y438">
            <v>0</v>
          </cell>
          <cell r="AB438" t="str">
            <v>-</v>
          </cell>
        </row>
        <row r="439">
          <cell r="C439" t="str">
            <v>HOSPITAL PELÓPIDAS SILVEIRA - CG Nº 017/2022</v>
          </cell>
          <cell r="E439" t="str">
            <v>FELIPE COELHO DE AGUIAR</v>
          </cell>
          <cell r="F439" t="str">
            <v>2 - Outros Profissionais da Saúde</v>
          </cell>
          <cell r="G439" t="str">
            <v>3222-05</v>
          </cell>
          <cell r="H439" t="str">
            <v>07/2026</v>
          </cell>
          <cell r="I439">
            <v>0</v>
          </cell>
          <cell r="J439">
            <v>367.72</v>
          </cell>
          <cell r="K439">
            <v>0</v>
          </cell>
          <cell r="L439">
            <v>0</v>
          </cell>
          <cell r="M439">
            <v>0</v>
          </cell>
          <cell r="O439">
            <v>0</v>
          </cell>
          <cell r="R439">
            <v>0</v>
          </cell>
          <cell r="S439">
            <v>97.26</v>
          </cell>
          <cell r="U439">
            <v>0</v>
          </cell>
          <cell r="X439" t="str">
            <v>-</v>
          </cell>
          <cell r="Y439">
            <v>0</v>
          </cell>
          <cell r="AB439" t="str">
            <v>-</v>
          </cell>
        </row>
        <row r="440">
          <cell r="C440" t="str">
            <v>HOSPITAL PELÓPIDAS SILVEIRA - CG Nº 017/2022</v>
          </cell>
          <cell r="E440" t="str">
            <v>FELIPE FERREIRA DA SILVA</v>
          </cell>
          <cell r="F440" t="str">
            <v>2 - Outros Profissionais da Saúde</v>
          </cell>
          <cell r="G440" t="str">
            <v>5151-10</v>
          </cell>
          <cell r="H440" t="str">
            <v>07/2026</v>
          </cell>
          <cell r="I440">
            <v>0</v>
          </cell>
          <cell r="J440">
            <v>147.38640000000001</v>
          </cell>
          <cell r="K440">
            <v>0</v>
          </cell>
          <cell r="L440">
            <v>0</v>
          </cell>
          <cell r="M440">
            <v>0</v>
          </cell>
          <cell r="O440">
            <v>33.049999999999997</v>
          </cell>
          <cell r="R440">
            <v>0</v>
          </cell>
          <cell r="S440">
            <v>0</v>
          </cell>
          <cell r="U440">
            <v>0</v>
          </cell>
          <cell r="X440" t="str">
            <v>-</v>
          </cell>
          <cell r="Y440">
            <v>0</v>
          </cell>
          <cell r="AB440" t="str">
            <v>-</v>
          </cell>
        </row>
        <row r="441">
          <cell r="C441" t="str">
            <v>HOSPITAL PELÓPIDAS SILVEIRA - CG Nº 017/2022</v>
          </cell>
          <cell r="E441" t="str">
            <v>FELIPE JULIO DA SILVA</v>
          </cell>
          <cell r="F441" t="str">
            <v>2 - Outros Profissionais da Saúde</v>
          </cell>
          <cell r="G441" t="str">
            <v>3241-15</v>
          </cell>
          <cell r="H441" t="str">
            <v>07/2026</v>
          </cell>
          <cell r="I441">
            <v>0</v>
          </cell>
          <cell r="J441">
            <v>348.0376</v>
          </cell>
          <cell r="K441">
            <v>0</v>
          </cell>
          <cell r="L441">
            <v>0</v>
          </cell>
          <cell r="M441">
            <v>0</v>
          </cell>
          <cell r="O441">
            <v>0</v>
          </cell>
          <cell r="R441">
            <v>298.68470347739139</v>
          </cell>
          <cell r="S441">
            <v>0</v>
          </cell>
          <cell r="U441">
            <v>0</v>
          </cell>
          <cell r="X441" t="str">
            <v>-</v>
          </cell>
          <cell r="Y441">
            <v>0</v>
          </cell>
          <cell r="AB441" t="str">
            <v>-</v>
          </cell>
        </row>
        <row r="442">
          <cell r="C442" t="str">
            <v>HOSPITAL PELÓPIDAS SILVEIRA - CG Nº 017/2022</v>
          </cell>
          <cell r="E442" t="str">
            <v>FELIPE VIEIRA BARBOSA</v>
          </cell>
          <cell r="F442" t="str">
            <v>3 - Administrativo</v>
          </cell>
          <cell r="G442" t="str">
            <v>4110-10</v>
          </cell>
          <cell r="H442" t="str">
            <v>07/2026</v>
          </cell>
          <cell r="I442">
            <v>0</v>
          </cell>
          <cell r="J442">
            <v>151.28559999999999</v>
          </cell>
          <cell r="K442">
            <v>0</v>
          </cell>
          <cell r="L442">
            <v>0</v>
          </cell>
          <cell r="M442">
            <v>33.340000000000003</v>
          </cell>
          <cell r="O442">
            <v>33.049999999999997</v>
          </cell>
          <cell r="R442">
            <v>151.08235173869568</v>
          </cell>
          <cell r="S442">
            <v>100.03</v>
          </cell>
          <cell r="U442">
            <v>0</v>
          </cell>
          <cell r="X442" t="str">
            <v>-</v>
          </cell>
          <cell r="Y442">
            <v>0</v>
          </cell>
          <cell r="AB442" t="str">
            <v>-</v>
          </cell>
        </row>
        <row r="443">
          <cell r="C443" t="str">
            <v>HOSPITAL PELÓPIDAS SILVEIRA - CG Nº 017/2022</v>
          </cell>
          <cell r="E443" t="str">
            <v>FERNANDA DE MOURA VERGA</v>
          </cell>
          <cell r="F443" t="str">
            <v>2 - Outros Profissionais da Saúde</v>
          </cell>
          <cell r="G443" t="str">
            <v>3222-05</v>
          </cell>
          <cell r="H443" t="str">
            <v>07/2026</v>
          </cell>
          <cell r="I443">
            <v>0</v>
          </cell>
          <cell r="J443">
            <v>306.86399999999998</v>
          </cell>
          <cell r="K443">
            <v>0</v>
          </cell>
          <cell r="L443">
            <v>0</v>
          </cell>
          <cell r="M443">
            <v>32.42</v>
          </cell>
          <cell r="O443">
            <v>2.5399999999999996</v>
          </cell>
          <cell r="R443">
            <v>141.8572047550272</v>
          </cell>
          <cell r="S443">
            <v>97.26</v>
          </cell>
          <cell r="U443">
            <v>0</v>
          </cell>
          <cell r="X443" t="str">
            <v>-</v>
          </cell>
          <cell r="Y443">
            <v>0</v>
          </cell>
          <cell r="AB443" t="str">
            <v>-</v>
          </cell>
        </row>
        <row r="444">
          <cell r="C444" t="str">
            <v>HOSPITAL PELÓPIDAS SILVEIRA - CG Nº 017/2022</v>
          </cell>
          <cell r="E444" t="str">
            <v>FERNANDA ELISA DE FRANCA</v>
          </cell>
          <cell r="F444" t="str">
            <v>2 - Outros Profissionais da Saúde</v>
          </cell>
          <cell r="G444" t="str">
            <v>3222-05</v>
          </cell>
          <cell r="H444" t="str">
            <v>07/2026</v>
          </cell>
          <cell r="I444">
            <v>0</v>
          </cell>
          <cell r="J444">
            <v>303.14640000000003</v>
          </cell>
          <cell r="K444">
            <v>0</v>
          </cell>
          <cell r="L444">
            <v>0</v>
          </cell>
          <cell r="M444">
            <v>0</v>
          </cell>
          <cell r="O444">
            <v>2.5399999999999996</v>
          </cell>
          <cell r="R444">
            <v>0</v>
          </cell>
          <cell r="S444">
            <v>90.94</v>
          </cell>
          <cell r="U444">
            <v>0</v>
          </cell>
          <cell r="X444" t="str">
            <v>-</v>
          </cell>
          <cell r="Y444">
            <v>0</v>
          </cell>
          <cell r="AB444" t="str">
            <v>-</v>
          </cell>
        </row>
        <row r="445">
          <cell r="C445" t="str">
            <v>HOSPITAL PELÓPIDAS SILVEIRA - CG Nº 017/2022</v>
          </cell>
          <cell r="E445" t="str">
            <v>FERNANDA GOMES DOS PASSOS</v>
          </cell>
          <cell r="F445" t="str">
            <v>2 - Outros Profissionais da Saúde</v>
          </cell>
          <cell r="G445" t="str">
            <v>5152-05</v>
          </cell>
          <cell r="H445" t="str">
            <v>07/2026</v>
          </cell>
          <cell r="I445">
            <v>0</v>
          </cell>
          <cell r="J445">
            <v>212.256</v>
          </cell>
          <cell r="K445">
            <v>0</v>
          </cell>
          <cell r="L445">
            <v>0</v>
          </cell>
          <cell r="M445">
            <v>32.42</v>
          </cell>
          <cell r="O445">
            <v>33.049999999999997</v>
          </cell>
          <cell r="R445">
            <v>280.23440951005443</v>
          </cell>
          <cell r="S445">
            <v>0</v>
          </cell>
          <cell r="U445">
            <v>0</v>
          </cell>
          <cell r="X445" t="str">
            <v>-</v>
          </cell>
          <cell r="Y445">
            <v>0</v>
          </cell>
          <cell r="AB445" t="str">
            <v>-</v>
          </cell>
        </row>
        <row r="446">
          <cell r="C446" t="str">
            <v>HOSPITAL PELÓPIDAS SILVEIRA - CG Nº 017/2022</v>
          </cell>
          <cell r="E446" t="str">
            <v>FERNANDA LAURIANO DA SILVA CRUZ</v>
          </cell>
          <cell r="F446" t="str">
            <v>2 - Outros Profissionais da Saúde</v>
          </cell>
          <cell r="G446" t="str">
            <v>3222-05</v>
          </cell>
          <cell r="H446" t="str">
            <v>07/2026</v>
          </cell>
          <cell r="I446">
            <v>0</v>
          </cell>
          <cell r="J446">
            <v>279.40960000000001</v>
          </cell>
          <cell r="K446">
            <v>0</v>
          </cell>
          <cell r="L446">
            <v>0</v>
          </cell>
          <cell r="M446">
            <v>0</v>
          </cell>
          <cell r="O446">
            <v>2.5399999999999996</v>
          </cell>
          <cell r="R446">
            <v>0</v>
          </cell>
          <cell r="S446">
            <v>97.26</v>
          </cell>
          <cell r="U446">
            <v>0</v>
          </cell>
          <cell r="X446" t="str">
            <v>-</v>
          </cell>
          <cell r="Y446">
            <v>0</v>
          </cell>
          <cell r="AB446" t="str">
            <v>-</v>
          </cell>
        </row>
        <row r="447">
          <cell r="C447" t="str">
            <v>HOSPITAL PELÓPIDAS SILVEIRA - CG Nº 017/2022</v>
          </cell>
          <cell r="E447" t="str">
            <v>FERNANDA MARIMAR FREIRE PONTES</v>
          </cell>
          <cell r="F447" t="str">
            <v>2 - Outros Profissionais da Saúde</v>
          </cell>
          <cell r="G447" t="str">
            <v>3222-05</v>
          </cell>
          <cell r="H447" t="str">
            <v>07/2026</v>
          </cell>
          <cell r="I447">
            <v>0</v>
          </cell>
          <cell r="J447">
            <v>281.83839999999998</v>
          </cell>
          <cell r="K447">
            <v>0</v>
          </cell>
          <cell r="L447">
            <v>0</v>
          </cell>
          <cell r="M447">
            <v>32.42</v>
          </cell>
          <cell r="O447">
            <v>5.3199999999999994</v>
          </cell>
          <cell r="R447">
            <v>0</v>
          </cell>
          <cell r="S447">
            <v>0</v>
          </cell>
          <cell r="U447">
            <v>0</v>
          </cell>
          <cell r="X447" t="str">
            <v>-</v>
          </cell>
          <cell r="Y447">
            <v>0</v>
          </cell>
          <cell r="AB447" t="str">
            <v>-</v>
          </cell>
        </row>
        <row r="448">
          <cell r="C448" t="str">
            <v>HOSPITAL PELÓPIDAS SILVEIRA - CG Nº 017/2022</v>
          </cell>
          <cell r="E448" t="str">
            <v>FERNANDA RAFAELLY DO CARMO</v>
          </cell>
          <cell r="F448" t="str">
            <v>2 - Outros Profissionais da Saúde</v>
          </cell>
          <cell r="G448" t="str">
            <v>2235-05</v>
          </cell>
          <cell r="H448" t="str">
            <v>07/2026</v>
          </cell>
          <cell r="I448">
            <v>0</v>
          </cell>
          <cell r="J448">
            <v>417.95760000000001</v>
          </cell>
          <cell r="K448">
            <v>0</v>
          </cell>
          <cell r="L448">
            <v>0</v>
          </cell>
          <cell r="M448">
            <v>0</v>
          </cell>
          <cell r="O448">
            <v>2.5399999999999996</v>
          </cell>
          <cell r="R448">
            <v>0</v>
          </cell>
          <cell r="S448">
            <v>0</v>
          </cell>
          <cell r="U448">
            <v>0</v>
          </cell>
          <cell r="X448" t="str">
            <v>-</v>
          </cell>
          <cell r="Y448">
            <v>0</v>
          </cell>
          <cell r="AB448" t="str">
            <v>-</v>
          </cell>
        </row>
        <row r="449">
          <cell r="C449" t="str">
            <v>HOSPITAL PELÓPIDAS SILVEIRA - CG Nº 017/2022</v>
          </cell>
          <cell r="E449" t="str">
            <v>FERNANDA SILVA DE OLIVEIRA</v>
          </cell>
          <cell r="F449" t="str">
            <v>2 - Outros Profissionais da Saúde</v>
          </cell>
          <cell r="G449" t="str">
            <v>2234-05</v>
          </cell>
          <cell r="H449" t="str">
            <v>07/2026</v>
          </cell>
          <cell r="I449">
            <v>0</v>
          </cell>
          <cell r="J449">
            <v>469.70800000000003</v>
          </cell>
          <cell r="K449">
            <v>0</v>
          </cell>
          <cell r="L449">
            <v>0</v>
          </cell>
          <cell r="M449">
            <v>0</v>
          </cell>
          <cell r="O449">
            <v>0</v>
          </cell>
          <cell r="R449">
            <v>0</v>
          </cell>
          <cell r="S449">
            <v>0</v>
          </cell>
          <cell r="U449">
            <v>0</v>
          </cell>
          <cell r="X449" t="str">
            <v>-</v>
          </cell>
          <cell r="Y449">
            <v>0</v>
          </cell>
          <cell r="AB449" t="str">
            <v>-</v>
          </cell>
        </row>
        <row r="450">
          <cell r="C450" t="str">
            <v>HOSPITAL PELÓPIDAS SILVEIRA - CG Nº 017/2022</v>
          </cell>
          <cell r="E450" t="str">
            <v>FERNANDO FRANCISCO MOURA DOS SANTOS</v>
          </cell>
          <cell r="F450" t="str">
            <v>3 - Administrativo</v>
          </cell>
          <cell r="G450" t="str">
            <v>7233-10</v>
          </cell>
          <cell r="H450" t="str">
            <v>07/2026</v>
          </cell>
          <cell r="I450">
            <v>0</v>
          </cell>
          <cell r="J450">
            <v>213.62719999999999</v>
          </cell>
          <cell r="K450">
            <v>0</v>
          </cell>
          <cell r="L450">
            <v>0</v>
          </cell>
          <cell r="M450">
            <v>44</v>
          </cell>
          <cell r="O450">
            <v>35.83</v>
          </cell>
          <cell r="R450">
            <v>0</v>
          </cell>
          <cell r="S450">
            <v>0</v>
          </cell>
          <cell r="U450">
            <v>0</v>
          </cell>
          <cell r="X450" t="str">
            <v>-</v>
          </cell>
          <cell r="Y450">
            <v>0</v>
          </cell>
          <cell r="AB450" t="str">
            <v>-</v>
          </cell>
        </row>
        <row r="451">
          <cell r="C451" t="str">
            <v>HOSPITAL PELÓPIDAS SILVEIRA - CG Nº 017/2022</v>
          </cell>
          <cell r="E451" t="str">
            <v>FERNANDO NUNES FERREIRA DE OLIVEIRA</v>
          </cell>
          <cell r="F451" t="str">
            <v>2 - Outros Profissionais da Saúde</v>
          </cell>
          <cell r="G451" t="str">
            <v>2235-05</v>
          </cell>
          <cell r="H451" t="str">
            <v>07/2026</v>
          </cell>
          <cell r="I451">
            <v>0</v>
          </cell>
          <cell r="J451">
            <v>495.24239999999998</v>
          </cell>
          <cell r="K451">
            <v>0</v>
          </cell>
          <cell r="L451">
            <v>0</v>
          </cell>
          <cell r="M451">
            <v>0</v>
          </cell>
          <cell r="O451">
            <v>20.260000000000002</v>
          </cell>
          <cell r="R451">
            <v>0</v>
          </cell>
          <cell r="S451">
            <v>0</v>
          </cell>
          <cell r="U451">
            <v>0</v>
          </cell>
          <cell r="X451" t="str">
            <v>-</v>
          </cell>
          <cell r="Y451">
            <v>0</v>
          </cell>
          <cell r="AB451" t="str">
            <v>-</v>
          </cell>
        </row>
        <row r="452">
          <cell r="C452" t="str">
            <v>HOSPITAL PELÓPIDAS SILVEIRA - CG Nº 017/2022</v>
          </cell>
          <cell r="E452" t="str">
            <v>FILIPE DE SIQUEIRA ARAUJO LAFAYETTE</v>
          </cell>
          <cell r="F452" t="str">
            <v>1 - Médico</v>
          </cell>
          <cell r="G452" t="str">
            <v>2252-35</v>
          </cell>
          <cell r="H452" t="str">
            <v>07/2026</v>
          </cell>
          <cell r="I452">
            <v>0</v>
          </cell>
          <cell r="J452">
            <v>435.05360000000002</v>
          </cell>
          <cell r="K452">
            <v>0</v>
          </cell>
          <cell r="L452">
            <v>0</v>
          </cell>
          <cell r="M452">
            <v>0</v>
          </cell>
          <cell r="O452">
            <v>0</v>
          </cell>
          <cell r="R452">
            <v>0</v>
          </cell>
          <cell r="S452">
            <v>0</v>
          </cell>
          <cell r="U452">
            <v>0</v>
          </cell>
          <cell r="X452" t="str">
            <v>-</v>
          </cell>
          <cell r="Y452">
            <v>0</v>
          </cell>
          <cell r="AB452" t="str">
            <v>-</v>
          </cell>
        </row>
        <row r="453">
          <cell r="C453" t="str">
            <v>HOSPITAL PELÓPIDAS SILVEIRA - CG Nº 017/2022</v>
          </cell>
          <cell r="E453" t="str">
            <v>FILIPE MASCARENHAS SALES DE CARVALHO</v>
          </cell>
          <cell r="F453" t="str">
            <v>3 - Administrativo</v>
          </cell>
          <cell r="G453" t="str">
            <v>3172-10</v>
          </cell>
          <cell r="H453" t="str">
            <v>07/2026</v>
          </cell>
          <cell r="I453">
            <v>0</v>
          </cell>
          <cell r="J453">
            <v>439.67360000000002</v>
          </cell>
          <cell r="K453">
            <v>0</v>
          </cell>
          <cell r="L453">
            <v>0</v>
          </cell>
          <cell r="M453">
            <v>44</v>
          </cell>
          <cell r="O453">
            <v>30.509999999999998</v>
          </cell>
          <cell r="R453">
            <v>0</v>
          </cell>
          <cell r="S453">
            <v>0</v>
          </cell>
          <cell r="U453">
            <v>0</v>
          </cell>
          <cell r="X453" t="str">
            <v>-</v>
          </cell>
          <cell r="Y453">
            <v>0</v>
          </cell>
          <cell r="AB453" t="str">
            <v>-</v>
          </cell>
        </row>
        <row r="454">
          <cell r="C454" t="str">
            <v>HOSPITAL PELÓPIDAS SILVEIRA - CG Nº 017/2022</v>
          </cell>
          <cell r="E454" t="str">
            <v>FILIPE PEDRO DA SILVA</v>
          </cell>
          <cell r="F454" t="str">
            <v>3 - Administrativo</v>
          </cell>
          <cell r="G454" t="str">
            <v>4110-10</v>
          </cell>
          <cell r="H454" t="str">
            <v>07/2026</v>
          </cell>
          <cell r="I454">
            <v>0</v>
          </cell>
          <cell r="J454">
            <v>99.071200000000005</v>
          </cell>
          <cell r="K454">
            <v>0</v>
          </cell>
          <cell r="L454">
            <v>0</v>
          </cell>
          <cell r="M454">
            <v>33.340000000000003</v>
          </cell>
          <cell r="O454">
            <v>35.83</v>
          </cell>
          <cell r="R454">
            <v>0</v>
          </cell>
          <cell r="S454">
            <v>0</v>
          </cell>
          <cell r="U454">
            <v>0</v>
          </cell>
          <cell r="X454" t="str">
            <v>-</v>
          </cell>
          <cell r="Y454">
            <v>0</v>
          </cell>
          <cell r="AB454" t="str">
            <v>-</v>
          </cell>
        </row>
        <row r="455">
          <cell r="C455" t="str">
            <v>HOSPITAL PELÓPIDAS SILVEIRA - CG Nº 017/2022</v>
          </cell>
          <cell r="E455" t="str">
            <v>FLAVIA KARINA RAMOS E SILVA</v>
          </cell>
          <cell r="F455" t="str">
            <v>2 - Outros Profissionais da Saúde</v>
          </cell>
          <cell r="G455" t="str">
            <v>2235-05</v>
          </cell>
          <cell r="H455" t="str">
            <v>07/2026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O455">
            <v>5.3199999999999994</v>
          </cell>
          <cell r="R455">
            <v>0</v>
          </cell>
          <cell r="S455">
            <v>0</v>
          </cell>
          <cell r="U455">
            <v>0</v>
          </cell>
          <cell r="X455" t="str">
            <v>-</v>
          </cell>
          <cell r="Y455">
            <v>0</v>
          </cell>
          <cell r="AB455" t="str">
            <v>-</v>
          </cell>
        </row>
        <row r="456">
          <cell r="C456" t="str">
            <v>HOSPITAL PELÓPIDAS SILVEIRA - CG Nº 017/2022</v>
          </cell>
          <cell r="E456" t="str">
            <v>FLAVIANA CRISTINA SANTIAGO MACIEL FERNANDES</v>
          </cell>
          <cell r="F456" t="str">
            <v>2 - Outros Profissionais da Saúde</v>
          </cell>
          <cell r="G456" t="str">
            <v>2235-05</v>
          </cell>
          <cell r="H456" t="str">
            <v>07/2026</v>
          </cell>
          <cell r="I456">
            <v>0</v>
          </cell>
          <cell r="J456">
            <v>472.1592</v>
          </cell>
          <cell r="K456">
            <v>0</v>
          </cell>
          <cell r="L456">
            <v>0</v>
          </cell>
          <cell r="M456">
            <v>0</v>
          </cell>
          <cell r="O456">
            <v>0</v>
          </cell>
          <cell r="R456">
            <v>298.68470347739139</v>
          </cell>
          <cell r="S456">
            <v>0</v>
          </cell>
          <cell r="U456">
            <v>0</v>
          </cell>
          <cell r="X456" t="str">
            <v>-</v>
          </cell>
          <cell r="Y456">
            <v>0</v>
          </cell>
          <cell r="AB456" t="str">
            <v>-</v>
          </cell>
        </row>
        <row r="457">
          <cell r="C457" t="str">
            <v>HOSPITAL PELÓPIDAS SILVEIRA - CG Nº 017/2022</v>
          </cell>
          <cell r="E457" t="str">
            <v>FLAVIO AMARO ROCHA</v>
          </cell>
          <cell r="F457" t="str">
            <v>3 - Administrativo</v>
          </cell>
          <cell r="G457" t="str">
            <v>5174-10</v>
          </cell>
          <cell r="H457" t="str">
            <v>07/2026</v>
          </cell>
          <cell r="I457">
            <v>0</v>
          </cell>
          <cell r="J457">
            <v>130.80879999999999</v>
          </cell>
          <cell r="K457">
            <v>0</v>
          </cell>
          <cell r="L457">
            <v>0</v>
          </cell>
          <cell r="M457">
            <v>33.340000000000003</v>
          </cell>
          <cell r="O457">
            <v>30.509999999999998</v>
          </cell>
          <cell r="R457">
            <v>409.3864672814131</v>
          </cell>
          <cell r="S457">
            <v>93.36</v>
          </cell>
          <cell r="U457">
            <v>0</v>
          </cell>
          <cell r="X457" t="str">
            <v>-</v>
          </cell>
          <cell r="Y457">
            <v>0</v>
          </cell>
          <cell r="AB457" t="str">
            <v>-</v>
          </cell>
        </row>
        <row r="458">
          <cell r="C458" t="str">
            <v>HOSPITAL PELÓPIDAS SILVEIRA - CG Nº 017/2022</v>
          </cell>
          <cell r="E458" t="str">
            <v>FRANCIANE DA SILVA ROCHA BORNER</v>
          </cell>
          <cell r="F458" t="str">
            <v>3 - Administrativo</v>
          </cell>
          <cell r="G458" t="str">
            <v>4141-05</v>
          </cell>
          <cell r="H458" t="str">
            <v>07/2026</v>
          </cell>
          <cell r="I458">
            <v>0</v>
          </cell>
          <cell r="J458">
            <v>292.96480000000003</v>
          </cell>
          <cell r="K458">
            <v>0</v>
          </cell>
          <cell r="L458">
            <v>0</v>
          </cell>
          <cell r="M458">
            <v>44</v>
          </cell>
          <cell r="O458">
            <v>30.509999999999998</v>
          </cell>
          <cell r="R458">
            <v>0</v>
          </cell>
          <cell r="S458">
            <v>145.35</v>
          </cell>
          <cell r="U458">
            <v>0</v>
          </cell>
          <cell r="X458" t="str">
            <v>-</v>
          </cell>
          <cell r="Y458">
            <v>0</v>
          </cell>
          <cell r="AB458" t="str">
            <v>-</v>
          </cell>
        </row>
        <row r="459">
          <cell r="C459" t="str">
            <v>HOSPITAL PELÓPIDAS SILVEIRA - CG Nº 017/2022</v>
          </cell>
          <cell r="E459" t="str">
            <v>FRANCINEIDE TERESA DA LUZ PIMENTEL</v>
          </cell>
          <cell r="F459" t="str">
            <v>3 - Administrativo</v>
          </cell>
          <cell r="G459" t="str">
            <v>5174-10</v>
          </cell>
          <cell r="H459" t="str">
            <v>07/2026</v>
          </cell>
          <cell r="I459">
            <v>0</v>
          </cell>
          <cell r="J459">
            <v>133.48159999999999</v>
          </cell>
          <cell r="K459">
            <v>0</v>
          </cell>
          <cell r="L459">
            <v>0</v>
          </cell>
          <cell r="M459">
            <v>33.340000000000003</v>
          </cell>
          <cell r="O459">
            <v>30.509999999999998</v>
          </cell>
          <cell r="R459">
            <v>0</v>
          </cell>
          <cell r="S459">
            <v>0</v>
          </cell>
          <cell r="U459">
            <v>0</v>
          </cell>
          <cell r="X459" t="str">
            <v>-</v>
          </cell>
          <cell r="Y459">
            <v>0</v>
          </cell>
          <cell r="AB459" t="str">
            <v>-</v>
          </cell>
        </row>
        <row r="460">
          <cell r="C460" t="str">
            <v>HOSPITAL PELÓPIDAS SILVEIRA - CG Nº 017/2022</v>
          </cell>
          <cell r="E460" t="str">
            <v>FRANCISCA DA SILVA MACEDO BATISTA</v>
          </cell>
          <cell r="F460" t="str">
            <v>2 - Outros Profissionais da Saúde</v>
          </cell>
          <cell r="G460" t="str">
            <v>5211-30</v>
          </cell>
          <cell r="H460" t="str">
            <v>07/2026</v>
          </cell>
          <cell r="I460">
            <v>0</v>
          </cell>
          <cell r="J460">
            <v>236.97200000000001</v>
          </cell>
          <cell r="K460">
            <v>0</v>
          </cell>
          <cell r="L460">
            <v>0</v>
          </cell>
          <cell r="M460">
            <v>0</v>
          </cell>
          <cell r="O460">
            <v>30.509999999999998</v>
          </cell>
          <cell r="R460">
            <v>0</v>
          </cell>
          <cell r="S460">
            <v>0</v>
          </cell>
          <cell r="U460">
            <v>0</v>
          </cell>
          <cell r="X460" t="str">
            <v>-</v>
          </cell>
          <cell r="Y460">
            <v>0</v>
          </cell>
          <cell r="AB460" t="str">
            <v>-</v>
          </cell>
        </row>
        <row r="461">
          <cell r="C461" t="str">
            <v>HOSPITAL PELÓPIDAS SILVEIRA - CG Nº 017/2022</v>
          </cell>
          <cell r="E461" t="str">
            <v>GABRIEL BRITO DA SILVA</v>
          </cell>
          <cell r="F461" t="str">
            <v>3 - Administrativo</v>
          </cell>
          <cell r="G461" t="str">
            <v>4101-05</v>
          </cell>
          <cell r="H461" t="str">
            <v>07/2026</v>
          </cell>
          <cell r="I461">
            <v>0</v>
          </cell>
          <cell r="J461">
            <v>407.78879999999998</v>
          </cell>
          <cell r="K461">
            <v>0</v>
          </cell>
          <cell r="L461">
            <v>0</v>
          </cell>
          <cell r="M461">
            <v>44</v>
          </cell>
          <cell r="O461">
            <v>30.509999999999998</v>
          </cell>
          <cell r="R461">
            <v>298.68470347739139</v>
          </cell>
          <cell r="S461">
            <v>0</v>
          </cell>
          <cell r="U461">
            <v>0</v>
          </cell>
          <cell r="X461" t="str">
            <v>-</v>
          </cell>
          <cell r="Y461">
            <v>0</v>
          </cell>
          <cell r="AB461" t="str">
            <v>-</v>
          </cell>
        </row>
        <row r="462">
          <cell r="C462" t="str">
            <v>HOSPITAL PELÓPIDAS SILVEIRA - CG Nº 017/2022</v>
          </cell>
          <cell r="E462" t="str">
            <v>GABRIEL CARNEIRO DA SILVA</v>
          </cell>
          <cell r="F462" t="str">
            <v>2 - Outros Profissionais da Saúde</v>
          </cell>
          <cell r="G462" t="str">
            <v>5211-30</v>
          </cell>
          <cell r="H462" t="str">
            <v>07/2026</v>
          </cell>
          <cell r="I462">
            <v>0</v>
          </cell>
          <cell r="J462">
            <v>281.68079999999998</v>
          </cell>
          <cell r="K462">
            <v>0</v>
          </cell>
          <cell r="L462">
            <v>0</v>
          </cell>
          <cell r="M462">
            <v>36.82</v>
          </cell>
          <cell r="O462">
            <v>30.509999999999998</v>
          </cell>
          <cell r="R462">
            <v>141.8572047550272</v>
          </cell>
          <cell r="S462">
            <v>110.45</v>
          </cell>
          <cell r="U462">
            <v>0</v>
          </cell>
          <cell r="X462" t="str">
            <v>-</v>
          </cell>
          <cell r="Y462">
            <v>0</v>
          </cell>
          <cell r="AB462" t="str">
            <v>-</v>
          </cell>
        </row>
        <row r="463">
          <cell r="C463" t="str">
            <v>HOSPITAL PELÓPIDAS SILVEIRA - CG Nº 017/2022</v>
          </cell>
          <cell r="E463" t="str">
            <v>GABRIEL MEDEIROS DE MORAES</v>
          </cell>
          <cell r="F463" t="str">
            <v>2 - Outros Profissionais da Saúde</v>
          </cell>
          <cell r="G463" t="str">
            <v>5211-30</v>
          </cell>
          <cell r="H463" t="str">
            <v>07/2026</v>
          </cell>
          <cell r="I463">
            <v>0</v>
          </cell>
          <cell r="J463">
            <v>214.988</v>
          </cell>
          <cell r="K463">
            <v>0</v>
          </cell>
          <cell r="L463">
            <v>0</v>
          </cell>
          <cell r="M463">
            <v>36.82</v>
          </cell>
          <cell r="O463">
            <v>30.509999999999998</v>
          </cell>
          <cell r="R463">
            <v>0</v>
          </cell>
          <cell r="S463">
            <v>110.45</v>
          </cell>
          <cell r="U463">
            <v>0</v>
          </cell>
          <cell r="X463" t="str">
            <v>-</v>
          </cell>
          <cell r="Y463">
            <v>0</v>
          </cell>
          <cell r="AB463" t="str">
            <v>-</v>
          </cell>
        </row>
        <row r="464">
          <cell r="C464" t="str">
            <v>HOSPITAL PELÓPIDAS SILVEIRA - CG Nº 017/2022</v>
          </cell>
          <cell r="E464" t="str">
            <v>GABRIEL MENEZES SILVA</v>
          </cell>
          <cell r="F464" t="str">
            <v>2 - Outros Profissionais da Saúde</v>
          </cell>
          <cell r="G464" t="str">
            <v>5211-30</v>
          </cell>
          <cell r="H464" t="str">
            <v>07/2026</v>
          </cell>
          <cell r="I464">
            <v>0</v>
          </cell>
          <cell r="J464">
            <v>186.11760000000001</v>
          </cell>
          <cell r="K464">
            <v>0</v>
          </cell>
          <cell r="L464">
            <v>0</v>
          </cell>
          <cell r="M464">
            <v>36.82</v>
          </cell>
          <cell r="O464">
            <v>35.83</v>
          </cell>
          <cell r="R464">
            <v>0</v>
          </cell>
          <cell r="S464">
            <v>0</v>
          </cell>
          <cell r="U464">
            <v>0</v>
          </cell>
          <cell r="X464" t="str">
            <v>-</v>
          </cell>
          <cell r="Y464">
            <v>0</v>
          </cell>
          <cell r="AB464" t="str">
            <v>-</v>
          </cell>
        </row>
        <row r="465">
          <cell r="C465" t="str">
            <v>HOSPITAL PELÓPIDAS SILVEIRA - CG Nº 017/2022</v>
          </cell>
          <cell r="E465" t="str">
            <v>GABRIEL WYTALLO NEVES BORBA</v>
          </cell>
          <cell r="F465" t="str">
            <v>2 - Outros Profissionais da Saúde</v>
          </cell>
          <cell r="G465" t="str">
            <v>2235-05</v>
          </cell>
          <cell r="H465" t="str">
            <v>07/2026</v>
          </cell>
          <cell r="I465">
            <v>0</v>
          </cell>
          <cell r="J465">
            <v>426.26319999999998</v>
          </cell>
          <cell r="K465">
            <v>0</v>
          </cell>
          <cell r="L465">
            <v>0</v>
          </cell>
          <cell r="M465">
            <v>0</v>
          </cell>
          <cell r="O465">
            <v>2.5399999999999996</v>
          </cell>
          <cell r="R465">
            <v>0</v>
          </cell>
          <cell r="S465">
            <v>0</v>
          </cell>
          <cell r="U465">
            <v>0</v>
          </cell>
          <cell r="X465" t="str">
            <v>-</v>
          </cell>
          <cell r="Y465">
            <v>0</v>
          </cell>
          <cell r="AB465" t="str">
            <v>-</v>
          </cell>
        </row>
        <row r="466">
          <cell r="C466" t="str">
            <v>HOSPITAL PELÓPIDAS SILVEIRA - CG Nº 017/2022</v>
          </cell>
          <cell r="E466" t="str">
            <v>GABRIELA DOS ANJOS CEZAR</v>
          </cell>
          <cell r="F466" t="str">
            <v>2 - Outros Profissionais da Saúde</v>
          </cell>
          <cell r="G466" t="str">
            <v>3222-05</v>
          </cell>
          <cell r="H466" t="str">
            <v>07/2026</v>
          </cell>
          <cell r="I466">
            <v>0</v>
          </cell>
          <cell r="J466">
            <v>282.50240000000002</v>
          </cell>
          <cell r="K466">
            <v>0</v>
          </cell>
          <cell r="L466">
            <v>0</v>
          </cell>
          <cell r="M466">
            <v>0</v>
          </cell>
          <cell r="O466">
            <v>2.5399999999999996</v>
          </cell>
          <cell r="R466">
            <v>0</v>
          </cell>
          <cell r="S466">
            <v>0</v>
          </cell>
          <cell r="U466">
            <v>0</v>
          </cell>
          <cell r="X466" t="str">
            <v>-</v>
          </cell>
          <cell r="Y466">
            <v>0</v>
          </cell>
          <cell r="AB466" t="str">
            <v>-</v>
          </cell>
        </row>
        <row r="467">
          <cell r="C467" t="str">
            <v>HOSPITAL PELÓPIDAS SILVEIRA - CG Nº 017/2022</v>
          </cell>
          <cell r="E467" t="str">
            <v>GABRIELA DOS SANTOS ARCANJO</v>
          </cell>
          <cell r="F467" t="str">
            <v>2 - Outros Profissionais da Saúde</v>
          </cell>
          <cell r="G467" t="str">
            <v>3222-05</v>
          </cell>
          <cell r="H467" t="str">
            <v>07/2026</v>
          </cell>
          <cell r="I467">
            <v>0</v>
          </cell>
          <cell r="J467">
            <v>282.83999999999997</v>
          </cell>
          <cell r="K467">
            <v>0</v>
          </cell>
          <cell r="L467">
            <v>0</v>
          </cell>
          <cell r="M467">
            <v>0</v>
          </cell>
          <cell r="O467">
            <v>5.3199999999999994</v>
          </cell>
          <cell r="R467">
            <v>0</v>
          </cell>
          <cell r="S467">
            <v>0</v>
          </cell>
          <cell r="U467">
            <v>0</v>
          </cell>
          <cell r="X467" t="str">
            <v>-</v>
          </cell>
          <cell r="Y467">
            <v>0</v>
          </cell>
          <cell r="AB467" t="str">
            <v>-</v>
          </cell>
        </row>
        <row r="468">
          <cell r="C468" t="str">
            <v>HOSPITAL PELÓPIDAS SILVEIRA - CG Nº 017/2022</v>
          </cell>
          <cell r="E468" t="str">
            <v>GABRIELA FARIAS DE BARROS</v>
          </cell>
          <cell r="F468" t="str">
            <v>2 - Outros Profissionais da Saúde</v>
          </cell>
          <cell r="G468" t="str">
            <v>2235-05</v>
          </cell>
          <cell r="H468" t="str">
            <v>07/2026</v>
          </cell>
          <cell r="I468">
            <v>0</v>
          </cell>
          <cell r="J468">
            <v>492.03840000000002</v>
          </cell>
          <cell r="K468">
            <v>0</v>
          </cell>
          <cell r="L468">
            <v>0</v>
          </cell>
          <cell r="M468">
            <v>3.59</v>
          </cell>
          <cell r="O468">
            <v>5.3199999999999994</v>
          </cell>
          <cell r="R468">
            <v>0</v>
          </cell>
          <cell r="S468">
            <v>0</v>
          </cell>
          <cell r="U468">
            <v>0</v>
          </cell>
          <cell r="X468" t="str">
            <v>-</v>
          </cell>
          <cell r="Y468">
            <v>0</v>
          </cell>
          <cell r="AB468" t="str">
            <v>-</v>
          </cell>
        </row>
        <row r="469">
          <cell r="C469" t="str">
            <v>HOSPITAL PELÓPIDAS SILVEIRA - CG Nº 017/2022</v>
          </cell>
          <cell r="E469" t="str">
            <v>GABRIELA GOMES DA SILVA</v>
          </cell>
          <cell r="F469" t="str">
            <v>2 - Outros Profissionais da Saúde</v>
          </cell>
          <cell r="G469" t="str">
            <v>2235-05</v>
          </cell>
          <cell r="H469" t="str">
            <v>07/2026</v>
          </cell>
          <cell r="I469">
            <v>0</v>
          </cell>
          <cell r="J469">
            <v>379.78480000000002</v>
          </cell>
          <cell r="K469">
            <v>0</v>
          </cell>
          <cell r="L469">
            <v>0</v>
          </cell>
          <cell r="M469">
            <v>3.33</v>
          </cell>
          <cell r="O469">
            <v>2.5399999999999996</v>
          </cell>
          <cell r="R469">
            <v>0</v>
          </cell>
          <cell r="S469">
            <v>0</v>
          </cell>
          <cell r="U469">
            <v>0</v>
          </cell>
          <cell r="X469" t="str">
            <v>-</v>
          </cell>
          <cell r="Y469">
            <v>0</v>
          </cell>
          <cell r="AB469" t="str">
            <v>-</v>
          </cell>
        </row>
        <row r="470">
          <cell r="C470" t="str">
            <v>HOSPITAL PELÓPIDAS SILVEIRA - CG Nº 017/2022</v>
          </cell>
          <cell r="E470" t="str">
            <v>GABRIELA HERCULANO DA SILVA</v>
          </cell>
          <cell r="F470" t="str">
            <v>2 - Outros Profissionais da Saúde</v>
          </cell>
          <cell r="G470" t="str">
            <v>3222-05</v>
          </cell>
          <cell r="H470" t="str">
            <v>07/2026</v>
          </cell>
          <cell r="I470">
            <v>0</v>
          </cell>
          <cell r="J470">
            <v>284.596</v>
          </cell>
          <cell r="K470">
            <v>0</v>
          </cell>
          <cell r="L470">
            <v>0</v>
          </cell>
          <cell r="M470">
            <v>0</v>
          </cell>
          <cell r="O470">
            <v>5.3199999999999994</v>
          </cell>
          <cell r="R470">
            <v>0</v>
          </cell>
          <cell r="S470">
            <v>97.26</v>
          </cell>
          <cell r="U470">
            <v>0</v>
          </cell>
          <cell r="X470" t="str">
            <v>-</v>
          </cell>
          <cell r="Y470">
            <v>0</v>
          </cell>
          <cell r="AB470" t="str">
            <v>-</v>
          </cell>
        </row>
        <row r="471">
          <cell r="C471" t="str">
            <v>HOSPITAL PELÓPIDAS SILVEIRA - CG Nº 017/2022</v>
          </cell>
          <cell r="E471" t="str">
            <v>GABRIELA RAMOS DA SILVA</v>
          </cell>
          <cell r="F471" t="str">
            <v>2 - Outros Profissionais da Saúde</v>
          </cell>
          <cell r="G471" t="str">
            <v>2235-05</v>
          </cell>
          <cell r="H471" t="str">
            <v>07/2026</v>
          </cell>
          <cell r="I471">
            <v>0</v>
          </cell>
          <cell r="J471">
            <v>481.60160000000002</v>
          </cell>
          <cell r="K471">
            <v>0</v>
          </cell>
          <cell r="L471">
            <v>0</v>
          </cell>
          <cell r="M471">
            <v>2.79</v>
          </cell>
          <cell r="O471">
            <v>20.260000000000002</v>
          </cell>
          <cell r="R471">
            <v>0</v>
          </cell>
          <cell r="S471">
            <v>0</v>
          </cell>
          <cell r="U471">
            <v>0</v>
          </cell>
          <cell r="X471" t="str">
            <v>-</v>
          </cell>
          <cell r="Y471">
            <v>0</v>
          </cell>
          <cell r="AB471" t="str">
            <v>-</v>
          </cell>
        </row>
        <row r="472">
          <cell r="C472" t="str">
            <v>HOSPITAL PELÓPIDAS SILVEIRA - CG Nº 017/2022</v>
          </cell>
          <cell r="E472" t="str">
            <v>GABRIELE TELES CHAVES</v>
          </cell>
          <cell r="F472" t="str">
            <v>1 - Médico</v>
          </cell>
          <cell r="G472" t="str">
            <v>2251-25</v>
          </cell>
          <cell r="H472" t="str">
            <v>07/2026</v>
          </cell>
          <cell r="I472">
            <v>0</v>
          </cell>
          <cell r="J472">
            <v>781.16</v>
          </cell>
          <cell r="K472">
            <v>0</v>
          </cell>
          <cell r="L472">
            <v>0</v>
          </cell>
          <cell r="M472">
            <v>0</v>
          </cell>
          <cell r="O472">
            <v>20.260000000000002</v>
          </cell>
          <cell r="R472">
            <v>0</v>
          </cell>
          <cell r="S472">
            <v>0</v>
          </cell>
          <cell r="U472">
            <v>0</v>
          </cell>
          <cell r="X472" t="str">
            <v>-</v>
          </cell>
          <cell r="Y472">
            <v>0</v>
          </cell>
          <cell r="AB472" t="str">
            <v>-</v>
          </cell>
        </row>
        <row r="473">
          <cell r="C473" t="str">
            <v>HOSPITAL PELÓPIDAS SILVEIRA - CG Nº 017/2022</v>
          </cell>
          <cell r="E473" t="str">
            <v>GABRIELLA ESTEVES GALINDO MACIEL DE MORAES</v>
          </cell>
          <cell r="F473" t="str">
            <v>1 - Médico</v>
          </cell>
          <cell r="G473" t="str">
            <v>2251-25</v>
          </cell>
          <cell r="H473" t="str">
            <v>07/2026</v>
          </cell>
          <cell r="I473">
            <v>0</v>
          </cell>
          <cell r="J473">
            <v>630.86159999999995</v>
          </cell>
          <cell r="K473">
            <v>0</v>
          </cell>
          <cell r="L473">
            <v>0</v>
          </cell>
          <cell r="M473">
            <v>0</v>
          </cell>
          <cell r="O473">
            <v>2.5399999999999996</v>
          </cell>
          <cell r="R473">
            <v>280.23440951005443</v>
          </cell>
          <cell r="S473">
            <v>0</v>
          </cell>
          <cell r="U473">
            <v>0</v>
          </cell>
          <cell r="X473" t="str">
            <v>-</v>
          </cell>
          <cell r="Y473">
            <v>0</v>
          </cell>
          <cell r="AB473" t="str">
            <v>-</v>
          </cell>
        </row>
        <row r="474">
          <cell r="C474" t="str">
            <v>HOSPITAL PELÓPIDAS SILVEIRA - CG Nº 017/2022</v>
          </cell>
          <cell r="E474" t="str">
            <v>GABRIELLE OLIVEIRA DA SILVA</v>
          </cell>
          <cell r="F474" t="str">
            <v>2 - Outros Profissionais da Saúde</v>
          </cell>
          <cell r="G474" t="str">
            <v>3222-05</v>
          </cell>
          <cell r="H474" t="str">
            <v>07/2026</v>
          </cell>
          <cell r="I474">
            <v>0</v>
          </cell>
          <cell r="J474">
            <v>293.2</v>
          </cell>
          <cell r="K474">
            <v>0</v>
          </cell>
          <cell r="L474">
            <v>0</v>
          </cell>
          <cell r="M474">
            <v>32.42</v>
          </cell>
          <cell r="O474">
            <v>2.5399999999999996</v>
          </cell>
          <cell r="R474">
            <v>280.23440951005443</v>
          </cell>
          <cell r="S474">
            <v>92.07</v>
          </cell>
          <cell r="U474">
            <v>0</v>
          </cell>
          <cell r="X474" t="str">
            <v>-</v>
          </cell>
          <cell r="Y474">
            <v>0</v>
          </cell>
          <cell r="AB474" t="str">
            <v>-</v>
          </cell>
        </row>
        <row r="475">
          <cell r="C475" t="str">
            <v>HOSPITAL PELÓPIDAS SILVEIRA - CG Nº 017/2022</v>
          </cell>
          <cell r="E475" t="str">
            <v>GABRIELLY CORREIA DA SILVA</v>
          </cell>
          <cell r="F475" t="str">
            <v>2 - Outros Profissionais da Saúde</v>
          </cell>
          <cell r="G475" t="str">
            <v>3222-05</v>
          </cell>
          <cell r="H475" t="str">
            <v>07/2026</v>
          </cell>
          <cell r="I475">
            <v>0</v>
          </cell>
          <cell r="J475">
            <v>296.71440000000001</v>
          </cell>
          <cell r="K475">
            <v>0</v>
          </cell>
          <cell r="L475">
            <v>0</v>
          </cell>
          <cell r="M475">
            <v>32.42</v>
          </cell>
          <cell r="O475">
            <v>0</v>
          </cell>
          <cell r="R475">
            <v>0</v>
          </cell>
          <cell r="S475">
            <v>90.94</v>
          </cell>
          <cell r="U475">
            <v>0</v>
          </cell>
          <cell r="X475" t="str">
            <v>-</v>
          </cell>
          <cell r="Y475">
            <v>0</v>
          </cell>
          <cell r="AB475" t="str">
            <v>-</v>
          </cell>
        </row>
        <row r="476">
          <cell r="C476" t="str">
            <v>HOSPITAL PELÓPIDAS SILVEIRA - CG Nº 017/2022</v>
          </cell>
          <cell r="E476" t="str">
            <v>GEISIANE MENEZES DE MIRANDA</v>
          </cell>
          <cell r="F476" t="str">
            <v>3 - Administrativo</v>
          </cell>
          <cell r="G476" t="str">
            <v>4110-10</v>
          </cell>
          <cell r="H476" t="str">
            <v>07/2026</v>
          </cell>
          <cell r="I476">
            <v>0</v>
          </cell>
          <cell r="J476">
            <v>16.0884</v>
          </cell>
          <cell r="K476">
            <v>0</v>
          </cell>
          <cell r="L476">
            <v>0</v>
          </cell>
          <cell r="M476">
            <v>0</v>
          </cell>
          <cell r="O476">
            <v>33.049999999999997</v>
          </cell>
          <cell r="R476">
            <v>280.23440951005443</v>
          </cell>
          <cell r="S476">
            <v>48.63</v>
          </cell>
          <cell r="U476">
            <v>0</v>
          </cell>
          <cell r="X476" t="str">
            <v>-</v>
          </cell>
          <cell r="Y476">
            <v>0</v>
          </cell>
          <cell r="AB476" t="str">
            <v>-</v>
          </cell>
        </row>
        <row r="477">
          <cell r="C477" t="str">
            <v>HOSPITAL PELÓPIDAS SILVEIRA - CG Nº 017/2022</v>
          </cell>
          <cell r="E477" t="str">
            <v>GENEZIA CELINA DA SILVA</v>
          </cell>
          <cell r="F477" t="str">
            <v>2 - Outros Profissionais da Saúde</v>
          </cell>
          <cell r="G477" t="str">
            <v>3222-05</v>
          </cell>
          <cell r="H477" t="str">
            <v>07/2026</v>
          </cell>
          <cell r="I477">
            <v>0</v>
          </cell>
          <cell r="J477">
            <v>311.00720000000001</v>
          </cell>
          <cell r="K477">
            <v>0</v>
          </cell>
          <cell r="L477">
            <v>0</v>
          </cell>
          <cell r="M477">
            <v>32.42</v>
          </cell>
          <cell r="O477">
            <v>2.5399999999999996</v>
          </cell>
          <cell r="R477">
            <v>280.23440951005443</v>
          </cell>
          <cell r="S477">
            <v>97.26</v>
          </cell>
          <cell r="U477">
            <v>0</v>
          </cell>
          <cell r="X477" t="str">
            <v>-</v>
          </cell>
          <cell r="Y477">
            <v>0</v>
          </cell>
          <cell r="AB477" t="str">
            <v>-</v>
          </cell>
        </row>
        <row r="478">
          <cell r="C478" t="str">
            <v>HOSPITAL PELÓPIDAS SILVEIRA - CG Nº 017/2022</v>
          </cell>
          <cell r="E478" t="str">
            <v>GENI MARIA GOMES</v>
          </cell>
          <cell r="F478" t="str">
            <v>2 - Outros Profissionais da Saúde</v>
          </cell>
          <cell r="G478" t="str">
            <v>3222-05</v>
          </cell>
          <cell r="H478" t="str">
            <v>07/2026</v>
          </cell>
          <cell r="I478">
            <v>0</v>
          </cell>
          <cell r="J478">
            <v>311.01440000000002</v>
          </cell>
          <cell r="K478">
            <v>0</v>
          </cell>
          <cell r="L478">
            <v>0</v>
          </cell>
          <cell r="M478">
            <v>32.42</v>
          </cell>
          <cell r="O478">
            <v>0</v>
          </cell>
          <cell r="R478">
            <v>298.68470347739139</v>
          </cell>
          <cell r="S478">
            <v>86.89</v>
          </cell>
          <cell r="U478">
            <v>0</v>
          </cell>
          <cell r="X478" t="str">
            <v>-</v>
          </cell>
          <cell r="Y478">
            <v>0</v>
          </cell>
          <cell r="AB478" t="str">
            <v>-</v>
          </cell>
        </row>
        <row r="479">
          <cell r="C479" t="str">
            <v>HOSPITAL PELÓPIDAS SILVEIRA - CG Nº 017/2022</v>
          </cell>
          <cell r="E479" t="str">
            <v>GENILSON RODRIGUES BEZERRA</v>
          </cell>
          <cell r="F479" t="str">
            <v>2 - Outros Profissionais da Saúde</v>
          </cell>
          <cell r="G479" t="str">
            <v>5151-10</v>
          </cell>
          <cell r="H479" t="str">
            <v>07/2026</v>
          </cell>
          <cell r="I479">
            <v>0</v>
          </cell>
          <cell r="J479">
            <v>179.14</v>
          </cell>
          <cell r="K479">
            <v>0</v>
          </cell>
          <cell r="L479">
            <v>0</v>
          </cell>
          <cell r="M479">
            <v>33.340000000000003</v>
          </cell>
          <cell r="O479">
            <v>33.049999999999997</v>
          </cell>
          <cell r="R479">
            <v>141.8572047550272</v>
          </cell>
          <cell r="S479">
            <v>100.03</v>
          </cell>
          <cell r="U479">
            <v>0</v>
          </cell>
          <cell r="X479" t="str">
            <v>-</v>
          </cell>
          <cell r="Y479">
            <v>0</v>
          </cell>
          <cell r="AB479" t="str">
            <v>-</v>
          </cell>
        </row>
        <row r="480">
          <cell r="C480" t="str">
            <v>HOSPITAL PELÓPIDAS SILVEIRA - CG Nº 017/2022</v>
          </cell>
          <cell r="E480" t="str">
            <v>GENISI CALDAS DOS SANTOS</v>
          </cell>
          <cell r="F480" t="str">
            <v>2 - Outros Profissionais da Saúde</v>
          </cell>
          <cell r="G480" t="str">
            <v>3222-05</v>
          </cell>
          <cell r="H480" t="str">
            <v>07/2026</v>
          </cell>
          <cell r="I480">
            <v>0</v>
          </cell>
          <cell r="J480">
            <v>323.71120000000002</v>
          </cell>
          <cell r="K480">
            <v>0</v>
          </cell>
          <cell r="L480">
            <v>0</v>
          </cell>
          <cell r="M480">
            <v>0</v>
          </cell>
          <cell r="O480">
            <v>0</v>
          </cell>
          <cell r="R480">
            <v>0</v>
          </cell>
          <cell r="S480">
            <v>94.67</v>
          </cell>
          <cell r="U480">
            <v>0</v>
          </cell>
          <cell r="X480" t="str">
            <v>-</v>
          </cell>
          <cell r="Y480">
            <v>0</v>
          </cell>
          <cell r="AB480" t="str">
            <v>-</v>
          </cell>
        </row>
        <row r="481">
          <cell r="C481" t="str">
            <v>HOSPITAL PELÓPIDAS SILVEIRA - CG Nº 017/2022</v>
          </cell>
          <cell r="E481" t="str">
            <v>GEOVANNA VERGETE ALVES</v>
          </cell>
          <cell r="F481" t="str">
            <v>2 - Outros Profissionais da Saúde</v>
          </cell>
          <cell r="G481" t="str">
            <v>5211-30</v>
          </cell>
          <cell r="H481" t="str">
            <v>07/2026</v>
          </cell>
          <cell r="I481">
            <v>0</v>
          </cell>
          <cell r="J481">
            <v>1.1608000000000001</v>
          </cell>
          <cell r="K481">
            <v>0</v>
          </cell>
          <cell r="L481">
            <v>0</v>
          </cell>
          <cell r="M481">
            <v>0</v>
          </cell>
          <cell r="O481">
            <v>30.509999999999998</v>
          </cell>
          <cell r="R481">
            <v>0</v>
          </cell>
          <cell r="S481">
            <v>0</v>
          </cell>
          <cell r="U481">
            <v>0</v>
          </cell>
          <cell r="X481" t="str">
            <v>-</v>
          </cell>
          <cell r="Y481">
            <v>0</v>
          </cell>
          <cell r="AB481" t="str">
            <v>-</v>
          </cell>
        </row>
        <row r="482">
          <cell r="C482" t="str">
            <v>HOSPITAL PELÓPIDAS SILVEIRA - CG Nº 017/2022</v>
          </cell>
          <cell r="E482" t="str">
            <v>GERALDO LOPES DA SILVA FILHO</v>
          </cell>
          <cell r="F482" t="str">
            <v>3 - Administrativo</v>
          </cell>
          <cell r="G482" t="str">
            <v>7823-05</v>
          </cell>
          <cell r="H482" t="str">
            <v>07/2026</v>
          </cell>
          <cell r="I482">
            <v>0</v>
          </cell>
          <cell r="J482">
            <v>160.27440000000001</v>
          </cell>
          <cell r="K482">
            <v>0</v>
          </cell>
          <cell r="L482">
            <v>0</v>
          </cell>
          <cell r="M482">
            <v>40.07</v>
          </cell>
          <cell r="O482">
            <v>30.509999999999998</v>
          </cell>
          <cell r="R482">
            <v>409.3864672814131</v>
          </cell>
          <cell r="S482">
            <v>0</v>
          </cell>
          <cell r="U482">
            <v>0</v>
          </cell>
          <cell r="X482" t="str">
            <v>-</v>
          </cell>
          <cell r="Y482">
            <v>0</v>
          </cell>
          <cell r="AB482" t="str">
            <v>-</v>
          </cell>
        </row>
        <row r="483">
          <cell r="C483" t="str">
            <v>HOSPITAL PELÓPIDAS SILVEIRA - CG Nº 017/2022</v>
          </cell>
          <cell r="E483" t="str">
            <v>GERALDO ROQUE DA SILVA JUNIOR</v>
          </cell>
          <cell r="F483" t="str">
            <v>3 - Administrativo</v>
          </cell>
          <cell r="G483" t="str">
            <v>5142-25</v>
          </cell>
          <cell r="H483" t="str">
            <v>07/2026</v>
          </cell>
          <cell r="I483">
            <v>0</v>
          </cell>
          <cell r="J483">
            <v>157.6216</v>
          </cell>
          <cell r="K483">
            <v>0</v>
          </cell>
          <cell r="L483">
            <v>0</v>
          </cell>
          <cell r="M483">
            <v>33.340000000000003</v>
          </cell>
          <cell r="O483">
            <v>33.049999999999997</v>
          </cell>
          <cell r="R483">
            <v>17.317720475502718</v>
          </cell>
          <cell r="S483">
            <v>94.66</v>
          </cell>
          <cell r="U483">
            <v>0</v>
          </cell>
          <cell r="X483" t="str">
            <v>-</v>
          </cell>
          <cell r="Y483">
            <v>0</v>
          </cell>
          <cell r="AB483" t="str">
            <v>-</v>
          </cell>
        </row>
        <row r="484">
          <cell r="C484" t="str">
            <v>HOSPITAL PELÓPIDAS SILVEIRA - CG Nº 017/2022</v>
          </cell>
          <cell r="E484" t="str">
            <v>GERLANE LINO DA SILVA</v>
          </cell>
          <cell r="F484" t="str">
            <v>2 - Outros Profissionais da Saúde</v>
          </cell>
          <cell r="G484" t="str">
            <v>3222-05</v>
          </cell>
          <cell r="H484" t="str">
            <v>07/2026</v>
          </cell>
          <cell r="I484">
            <v>0</v>
          </cell>
          <cell r="J484">
            <v>298.52</v>
          </cell>
          <cell r="K484">
            <v>0</v>
          </cell>
          <cell r="L484">
            <v>0</v>
          </cell>
          <cell r="M484">
            <v>0</v>
          </cell>
          <cell r="O484">
            <v>5.3199999999999994</v>
          </cell>
          <cell r="R484">
            <v>280.23440951005443</v>
          </cell>
          <cell r="S484">
            <v>110.76</v>
          </cell>
          <cell r="U484">
            <v>0</v>
          </cell>
          <cell r="X484" t="str">
            <v>-</v>
          </cell>
          <cell r="Y484">
            <v>0</v>
          </cell>
          <cell r="AB484" t="str">
            <v>-</v>
          </cell>
        </row>
        <row r="485">
          <cell r="C485" t="str">
            <v>HOSPITAL PELÓPIDAS SILVEIRA - CG Nº 017/2022</v>
          </cell>
          <cell r="E485" t="str">
            <v xml:space="preserve">GERSYCA PAOLA BARBOSA CAVALCANTI </v>
          </cell>
          <cell r="F485" t="str">
            <v>2 - Outros Profissionais da Saúde</v>
          </cell>
          <cell r="G485" t="str">
            <v>2235-05</v>
          </cell>
          <cell r="H485" t="str">
            <v>07/2026</v>
          </cell>
          <cell r="I485">
            <v>0</v>
          </cell>
          <cell r="J485">
            <v>477.71039999999999</v>
          </cell>
          <cell r="K485">
            <v>0</v>
          </cell>
          <cell r="L485">
            <v>0</v>
          </cell>
          <cell r="M485">
            <v>3.59</v>
          </cell>
          <cell r="O485">
            <v>0</v>
          </cell>
          <cell r="R485">
            <v>280.23440951005443</v>
          </cell>
          <cell r="S485">
            <v>143.65</v>
          </cell>
          <cell r="U485">
            <v>120.26</v>
          </cell>
          <cell r="X485" t="str">
            <v>Auxílio creche</v>
          </cell>
          <cell r="Y485">
            <v>0</v>
          </cell>
          <cell r="AB485" t="str">
            <v>-</v>
          </cell>
        </row>
        <row r="486">
          <cell r="C486" t="str">
            <v>HOSPITAL PELÓPIDAS SILVEIRA - CG Nº 017/2022</v>
          </cell>
          <cell r="E486" t="str">
            <v>GEYSIELLY PORFIRIA DE FREITAS</v>
          </cell>
          <cell r="F486" t="str">
            <v>2 - Outros Profissionais da Saúde</v>
          </cell>
          <cell r="G486" t="str">
            <v>5211-30</v>
          </cell>
          <cell r="H486" t="str">
            <v>07/2026</v>
          </cell>
          <cell r="I486">
            <v>0</v>
          </cell>
          <cell r="J486">
            <v>149.44479999999999</v>
          </cell>
          <cell r="K486">
            <v>0</v>
          </cell>
          <cell r="L486">
            <v>0</v>
          </cell>
          <cell r="M486">
            <v>0</v>
          </cell>
          <cell r="O486">
            <v>33.049999999999997</v>
          </cell>
          <cell r="R486">
            <v>298.68470347739139</v>
          </cell>
          <cell r="S486">
            <v>106.77</v>
          </cell>
          <cell r="U486">
            <v>0</v>
          </cell>
          <cell r="X486" t="str">
            <v>-</v>
          </cell>
          <cell r="Y486">
            <v>0</v>
          </cell>
          <cell r="AB486" t="str">
            <v>-</v>
          </cell>
        </row>
        <row r="487">
          <cell r="C487" t="str">
            <v>HOSPITAL PELÓPIDAS SILVEIRA - CG Nº 017/2022</v>
          </cell>
          <cell r="E487" t="str">
            <v>GILBERTO CAIO DUARTE BATISTA</v>
          </cell>
          <cell r="F487" t="str">
            <v>2 - Outros Profissionais da Saúde</v>
          </cell>
          <cell r="G487" t="str">
            <v>3222-05</v>
          </cell>
          <cell r="H487" t="str">
            <v>07/2026</v>
          </cell>
          <cell r="I487">
            <v>0</v>
          </cell>
          <cell r="J487">
            <v>416.6816</v>
          </cell>
          <cell r="K487">
            <v>0</v>
          </cell>
          <cell r="L487">
            <v>0</v>
          </cell>
          <cell r="M487">
            <v>32.42</v>
          </cell>
          <cell r="O487">
            <v>0</v>
          </cell>
          <cell r="R487">
            <v>280.23440951005443</v>
          </cell>
          <cell r="S487">
            <v>97.26</v>
          </cell>
          <cell r="U487">
            <v>0</v>
          </cell>
          <cell r="X487" t="str">
            <v>-</v>
          </cell>
          <cell r="Y487">
            <v>0</v>
          </cell>
          <cell r="AB487" t="str">
            <v>-</v>
          </cell>
        </row>
        <row r="488">
          <cell r="C488" t="str">
            <v>HOSPITAL PELÓPIDAS SILVEIRA - CG Nº 017/2022</v>
          </cell>
          <cell r="E488" t="str">
            <v>GILBERTO PACHECO DA SILVA</v>
          </cell>
          <cell r="F488" t="str">
            <v>2 - Outros Profissionais da Saúde</v>
          </cell>
          <cell r="G488" t="str">
            <v>5151-10</v>
          </cell>
          <cell r="H488" t="str">
            <v>07/2026</v>
          </cell>
          <cell r="I488">
            <v>0</v>
          </cell>
          <cell r="J488">
            <v>180.12799999999999</v>
          </cell>
          <cell r="K488">
            <v>0</v>
          </cell>
          <cell r="L488">
            <v>0</v>
          </cell>
          <cell r="M488">
            <v>0</v>
          </cell>
          <cell r="O488">
            <v>35.83</v>
          </cell>
          <cell r="R488">
            <v>0</v>
          </cell>
          <cell r="S488">
            <v>100.03</v>
          </cell>
          <cell r="U488">
            <v>0</v>
          </cell>
          <cell r="X488" t="str">
            <v>-</v>
          </cell>
          <cell r="Y488">
            <v>0</v>
          </cell>
          <cell r="AB488" t="str">
            <v>-</v>
          </cell>
        </row>
        <row r="489">
          <cell r="C489" t="str">
            <v>HOSPITAL PELÓPIDAS SILVEIRA - CG Nº 017/2022</v>
          </cell>
          <cell r="E489" t="str">
            <v>GILCEIA MOURA DOS SANTOS SILVA</v>
          </cell>
          <cell r="F489" t="str">
            <v>2 - Outros Profissionais da Saúde</v>
          </cell>
          <cell r="G489" t="str">
            <v>2235-05</v>
          </cell>
          <cell r="H489" t="str">
            <v>07/2026</v>
          </cell>
          <cell r="I489">
            <v>0</v>
          </cell>
          <cell r="J489">
            <v>527.01120000000003</v>
          </cell>
          <cell r="K489">
            <v>0</v>
          </cell>
          <cell r="L489">
            <v>0</v>
          </cell>
          <cell r="M489">
            <v>3.59</v>
          </cell>
          <cell r="O489">
            <v>0</v>
          </cell>
          <cell r="R489">
            <v>141.8572047550272</v>
          </cell>
          <cell r="S489">
            <v>0</v>
          </cell>
          <cell r="U489">
            <v>0</v>
          </cell>
          <cell r="X489" t="str">
            <v>-</v>
          </cell>
          <cell r="Y489">
            <v>0</v>
          </cell>
          <cell r="AB489" t="str">
            <v>-</v>
          </cell>
        </row>
        <row r="490">
          <cell r="C490" t="str">
            <v>HOSPITAL PELÓPIDAS SILVEIRA - CG Nº 017/2022</v>
          </cell>
          <cell r="E490" t="str">
            <v>GILENO CASSIO PORTELA COSTA</v>
          </cell>
          <cell r="F490" t="str">
            <v>3 - Administrativo</v>
          </cell>
          <cell r="G490" t="str">
            <v>5174-10</v>
          </cell>
          <cell r="H490" t="str">
            <v>07/2026</v>
          </cell>
          <cell r="I490">
            <v>0</v>
          </cell>
          <cell r="J490">
            <v>168.08080000000001</v>
          </cell>
          <cell r="K490">
            <v>0</v>
          </cell>
          <cell r="L490">
            <v>0</v>
          </cell>
          <cell r="M490">
            <v>33.340000000000003</v>
          </cell>
          <cell r="O490">
            <v>30.509999999999998</v>
          </cell>
          <cell r="R490">
            <v>280.23440951005443</v>
          </cell>
          <cell r="S490">
            <v>100.03</v>
          </cell>
          <cell r="U490">
            <v>0</v>
          </cell>
          <cell r="X490" t="str">
            <v>-</v>
          </cell>
          <cell r="Y490">
            <v>0</v>
          </cell>
          <cell r="AB490" t="str">
            <v>-</v>
          </cell>
        </row>
        <row r="491">
          <cell r="C491" t="str">
            <v>HOSPITAL PELÓPIDAS SILVEIRA - CG Nº 017/2022</v>
          </cell>
          <cell r="E491" t="str">
            <v>GILVAN BELO VICENTE FILHO</v>
          </cell>
          <cell r="F491" t="str">
            <v>3 - Administrativo</v>
          </cell>
          <cell r="G491" t="str">
            <v>5174-10</v>
          </cell>
          <cell r="H491" t="str">
            <v>07/2026</v>
          </cell>
          <cell r="I491">
            <v>0</v>
          </cell>
          <cell r="J491">
            <v>135.4648</v>
          </cell>
          <cell r="K491">
            <v>0</v>
          </cell>
          <cell r="L491">
            <v>0</v>
          </cell>
          <cell r="M491">
            <v>0</v>
          </cell>
          <cell r="O491">
            <v>30.509999999999998</v>
          </cell>
          <cell r="R491">
            <v>298.68470347739139</v>
          </cell>
          <cell r="S491">
            <v>93.36</v>
          </cell>
          <cell r="U491">
            <v>0</v>
          </cell>
          <cell r="X491" t="str">
            <v>-</v>
          </cell>
          <cell r="Y491">
            <v>0</v>
          </cell>
          <cell r="AB491" t="str">
            <v>-</v>
          </cell>
        </row>
        <row r="492">
          <cell r="C492" t="str">
            <v>HOSPITAL PELÓPIDAS SILVEIRA - CG Nº 017/2022</v>
          </cell>
          <cell r="E492" t="str">
            <v>GILVANDO ANTONIO DOS SANTOS</v>
          </cell>
          <cell r="F492" t="str">
            <v>3 - Administrativo</v>
          </cell>
          <cell r="G492" t="str">
            <v>5174-10</v>
          </cell>
          <cell r="H492" t="str">
            <v>07/2026</v>
          </cell>
          <cell r="I492">
            <v>0</v>
          </cell>
          <cell r="J492">
            <v>154.91040000000001</v>
          </cell>
          <cell r="K492">
            <v>0</v>
          </cell>
          <cell r="L492">
            <v>0</v>
          </cell>
          <cell r="M492">
            <v>33.340000000000003</v>
          </cell>
          <cell r="O492">
            <v>30.509999999999998</v>
          </cell>
          <cell r="R492">
            <v>0</v>
          </cell>
          <cell r="S492">
            <v>90.03</v>
          </cell>
          <cell r="U492">
            <v>0</v>
          </cell>
          <cell r="X492" t="str">
            <v>-</v>
          </cell>
          <cell r="Y492">
            <v>0</v>
          </cell>
          <cell r="AB492" t="str">
            <v>-</v>
          </cell>
        </row>
        <row r="493">
          <cell r="C493" t="str">
            <v>HOSPITAL PELÓPIDAS SILVEIRA - CG Nº 017/2022</v>
          </cell>
          <cell r="E493" t="str">
            <v>GILVANETE BATISTA CAVALCANTI</v>
          </cell>
          <cell r="F493" t="str">
            <v>3 - Administrativo</v>
          </cell>
          <cell r="G493" t="str">
            <v>1421-15</v>
          </cell>
          <cell r="H493" t="str">
            <v>07/2026</v>
          </cell>
          <cell r="I493">
            <v>0</v>
          </cell>
          <cell r="J493">
            <v>613.02080000000001</v>
          </cell>
          <cell r="K493">
            <v>0</v>
          </cell>
          <cell r="L493">
            <v>0</v>
          </cell>
          <cell r="M493">
            <v>0</v>
          </cell>
          <cell r="O493">
            <v>33.049999999999997</v>
          </cell>
          <cell r="R493">
            <v>0</v>
          </cell>
          <cell r="S493">
            <v>0</v>
          </cell>
          <cell r="U493">
            <v>0</v>
          </cell>
          <cell r="X493" t="str">
            <v>-</v>
          </cell>
          <cell r="Y493">
            <v>0</v>
          </cell>
          <cell r="AB493" t="str">
            <v>-</v>
          </cell>
        </row>
        <row r="494">
          <cell r="C494" t="str">
            <v>HOSPITAL PELÓPIDAS SILVEIRA - CG Nº 017/2022</v>
          </cell>
          <cell r="E494" t="str">
            <v>GILVANIA PEREIRA DE ARAUJO</v>
          </cell>
          <cell r="F494" t="str">
            <v>2 - Outros Profissionais da Saúde</v>
          </cell>
          <cell r="G494" t="str">
            <v>3222-05</v>
          </cell>
          <cell r="H494" t="str">
            <v>07/2026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O494">
            <v>2.5399999999999996</v>
          </cell>
          <cell r="R494">
            <v>0</v>
          </cell>
          <cell r="S494">
            <v>0</v>
          </cell>
          <cell r="U494">
            <v>0</v>
          </cell>
          <cell r="X494" t="str">
            <v>-</v>
          </cell>
          <cell r="Y494">
            <v>0</v>
          </cell>
          <cell r="AB494" t="str">
            <v>-</v>
          </cell>
        </row>
        <row r="495">
          <cell r="C495" t="str">
            <v>HOSPITAL PELÓPIDAS SILVEIRA - CG Nº 017/2022</v>
          </cell>
          <cell r="E495" t="str">
            <v>GIOVANA KARINA BRANDAO DE MOURA</v>
          </cell>
          <cell r="F495" t="str">
            <v>2 - Outros Profissionais da Saúde</v>
          </cell>
          <cell r="G495" t="str">
            <v>2237-10</v>
          </cell>
          <cell r="H495" t="str">
            <v>07/2026</v>
          </cell>
          <cell r="I495">
            <v>0</v>
          </cell>
          <cell r="J495">
            <v>509.99520000000001</v>
          </cell>
          <cell r="K495">
            <v>0</v>
          </cell>
          <cell r="L495">
            <v>0</v>
          </cell>
          <cell r="M495">
            <v>0</v>
          </cell>
          <cell r="O495">
            <v>20.260000000000002</v>
          </cell>
          <cell r="R495">
            <v>0</v>
          </cell>
          <cell r="S495">
            <v>0</v>
          </cell>
          <cell r="U495">
            <v>0</v>
          </cell>
          <cell r="X495" t="str">
            <v>-</v>
          </cell>
          <cell r="Y495">
            <v>0</v>
          </cell>
          <cell r="AB495" t="str">
            <v>-</v>
          </cell>
        </row>
        <row r="496">
          <cell r="C496" t="str">
            <v>HOSPITAL PELÓPIDAS SILVEIRA - CG Nº 017/2022</v>
          </cell>
          <cell r="E496" t="str">
            <v>GIOVANNA DE BARROS MACIEL</v>
          </cell>
          <cell r="F496" t="str">
            <v>1 - Médico</v>
          </cell>
          <cell r="G496" t="str">
            <v>2251-40</v>
          </cell>
          <cell r="H496" t="str">
            <v>07/2026</v>
          </cell>
          <cell r="I496">
            <v>0</v>
          </cell>
          <cell r="J496">
            <v>625.18399999999997</v>
          </cell>
          <cell r="K496">
            <v>0</v>
          </cell>
          <cell r="L496">
            <v>0</v>
          </cell>
          <cell r="M496">
            <v>0</v>
          </cell>
          <cell r="O496">
            <v>0</v>
          </cell>
          <cell r="R496">
            <v>0</v>
          </cell>
          <cell r="S496">
            <v>0</v>
          </cell>
          <cell r="U496">
            <v>0</v>
          </cell>
          <cell r="X496" t="str">
            <v>-</v>
          </cell>
          <cell r="Y496">
            <v>0</v>
          </cell>
          <cell r="AB496" t="str">
            <v>-</v>
          </cell>
        </row>
        <row r="497">
          <cell r="C497" t="str">
            <v>HOSPITAL PELÓPIDAS SILVEIRA - CG Nº 017/2022</v>
          </cell>
          <cell r="E497" t="str">
            <v>GIOVANNA HELLEN CARNEIRO DA SILVA</v>
          </cell>
          <cell r="F497" t="str">
            <v>2 - Outros Profissionais da Saúde</v>
          </cell>
          <cell r="G497" t="str">
            <v>5211-30</v>
          </cell>
          <cell r="H497" t="str">
            <v>07/2026</v>
          </cell>
          <cell r="I497">
            <v>0</v>
          </cell>
          <cell r="J497">
            <v>150.84800000000001</v>
          </cell>
          <cell r="K497">
            <v>0</v>
          </cell>
          <cell r="L497">
            <v>0</v>
          </cell>
          <cell r="M497">
            <v>0</v>
          </cell>
          <cell r="O497">
            <v>33.049999999999997</v>
          </cell>
          <cell r="R497">
            <v>0</v>
          </cell>
          <cell r="S497">
            <v>110.52</v>
          </cell>
          <cell r="U497">
            <v>0</v>
          </cell>
          <cell r="X497" t="str">
            <v>-</v>
          </cell>
          <cell r="Y497">
            <v>0</v>
          </cell>
          <cell r="AB497" t="str">
            <v>-</v>
          </cell>
        </row>
        <row r="498">
          <cell r="C498" t="str">
            <v>HOSPITAL PELÓPIDAS SILVEIRA - CG Nº 017/2022</v>
          </cell>
          <cell r="E498" t="str">
            <v>GIRLANNE MARIA PAZ DE MOURA</v>
          </cell>
          <cell r="F498" t="str">
            <v>2 - Outros Profissionais da Saúde</v>
          </cell>
          <cell r="G498" t="str">
            <v>3222-05</v>
          </cell>
          <cell r="H498" t="str">
            <v>07/2026</v>
          </cell>
          <cell r="I498">
            <v>0</v>
          </cell>
          <cell r="J498">
            <v>435.61840000000001</v>
          </cell>
          <cell r="K498">
            <v>0</v>
          </cell>
          <cell r="L498">
            <v>0</v>
          </cell>
          <cell r="M498">
            <v>32.42</v>
          </cell>
          <cell r="O498">
            <v>0</v>
          </cell>
          <cell r="R498">
            <v>0</v>
          </cell>
          <cell r="S498">
            <v>0</v>
          </cell>
          <cell r="U498">
            <v>0</v>
          </cell>
          <cell r="X498" t="str">
            <v>-</v>
          </cell>
          <cell r="Y498">
            <v>0</v>
          </cell>
          <cell r="AB498" t="str">
            <v>-</v>
          </cell>
        </row>
        <row r="499">
          <cell r="C499" t="str">
            <v>HOSPITAL PELÓPIDAS SILVEIRA - CG Nº 017/2022</v>
          </cell>
          <cell r="E499" t="str">
            <v>GISELA ROSE LIMA BORGES</v>
          </cell>
          <cell r="F499" t="str">
            <v>2 - Outros Profissionais da Saúde</v>
          </cell>
          <cell r="G499" t="str">
            <v>2238-10</v>
          </cell>
          <cell r="H499" t="str">
            <v>07/2026</v>
          </cell>
          <cell r="I499">
            <v>0</v>
          </cell>
          <cell r="J499">
            <v>352.05119999999999</v>
          </cell>
          <cell r="K499">
            <v>0</v>
          </cell>
          <cell r="L499">
            <v>0</v>
          </cell>
          <cell r="M499">
            <v>0</v>
          </cell>
          <cell r="O499">
            <v>33.049999999999997</v>
          </cell>
          <cell r="R499">
            <v>81.791247728030214</v>
          </cell>
          <cell r="S499">
            <v>0</v>
          </cell>
          <cell r="U499">
            <v>0</v>
          </cell>
          <cell r="X499" t="str">
            <v>-</v>
          </cell>
          <cell r="Y499">
            <v>0</v>
          </cell>
          <cell r="AB499" t="str">
            <v>-</v>
          </cell>
        </row>
        <row r="500">
          <cell r="C500" t="str">
            <v>HOSPITAL PELÓPIDAS SILVEIRA - CG Nº 017/2022</v>
          </cell>
          <cell r="E500" t="str">
            <v>GISELE CONCEICAO DOS SANTOS LAPA</v>
          </cell>
          <cell r="F500" t="str">
            <v>2 - Outros Profissionais da Saúde</v>
          </cell>
          <cell r="G500" t="str">
            <v>3222-05</v>
          </cell>
          <cell r="H500" t="str">
            <v>07/2026</v>
          </cell>
          <cell r="I500">
            <v>0</v>
          </cell>
          <cell r="J500">
            <v>266.10399999999998</v>
          </cell>
          <cell r="K500">
            <v>0</v>
          </cell>
          <cell r="L500">
            <v>0</v>
          </cell>
          <cell r="M500">
            <v>32.42</v>
          </cell>
          <cell r="O500">
            <v>2.5399999999999996</v>
          </cell>
          <cell r="R500">
            <v>0</v>
          </cell>
          <cell r="S500">
            <v>167.82</v>
          </cell>
          <cell r="U500">
            <v>0</v>
          </cell>
          <cell r="X500" t="str">
            <v>-</v>
          </cell>
          <cell r="Y500">
            <v>0</v>
          </cell>
          <cell r="AB500" t="str">
            <v>-</v>
          </cell>
        </row>
        <row r="501">
          <cell r="C501" t="str">
            <v>HOSPITAL PELÓPIDAS SILVEIRA - CG Nº 017/2022</v>
          </cell>
          <cell r="E501" t="str">
            <v>GISELY MARIA DA SILVA MOURA</v>
          </cell>
          <cell r="F501" t="str">
            <v>2 - Outros Profissionais da Saúde</v>
          </cell>
          <cell r="G501" t="str">
            <v>5152-05</v>
          </cell>
          <cell r="H501" t="str">
            <v>07/2026</v>
          </cell>
          <cell r="I501">
            <v>0</v>
          </cell>
          <cell r="J501">
            <v>164.77359999999999</v>
          </cell>
          <cell r="K501">
            <v>0</v>
          </cell>
          <cell r="L501">
            <v>0</v>
          </cell>
          <cell r="M501">
            <v>0</v>
          </cell>
          <cell r="O501">
            <v>35.83</v>
          </cell>
          <cell r="R501">
            <v>0</v>
          </cell>
          <cell r="S501">
            <v>0</v>
          </cell>
          <cell r="U501">
            <v>0</v>
          </cell>
          <cell r="X501" t="str">
            <v>-</v>
          </cell>
          <cell r="Y501">
            <v>0</v>
          </cell>
          <cell r="AB501" t="str">
            <v>-</v>
          </cell>
        </row>
        <row r="502">
          <cell r="C502" t="str">
            <v>HOSPITAL PELÓPIDAS SILVEIRA - CG Nº 017/2022</v>
          </cell>
          <cell r="E502" t="str">
            <v>GISLANE GOMES DANIEL</v>
          </cell>
          <cell r="F502" t="str">
            <v>2 - Outros Profissionais da Saúde</v>
          </cell>
          <cell r="G502" t="str">
            <v>2235-05</v>
          </cell>
          <cell r="H502" t="str">
            <v>07/2026</v>
          </cell>
          <cell r="I502">
            <v>0</v>
          </cell>
          <cell r="J502">
            <v>498.06400000000002</v>
          </cell>
          <cell r="K502">
            <v>0</v>
          </cell>
          <cell r="L502">
            <v>0</v>
          </cell>
          <cell r="M502">
            <v>0</v>
          </cell>
          <cell r="O502">
            <v>2.5399999999999996</v>
          </cell>
          <cell r="R502">
            <v>280.23440951005443</v>
          </cell>
          <cell r="S502">
            <v>0</v>
          </cell>
          <cell r="U502">
            <v>0</v>
          </cell>
          <cell r="X502" t="str">
            <v>-</v>
          </cell>
          <cell r="Y502">
            <v>0</v>
          </cell>
          <cell r="AB502" t="str">
            <v>-</v>
          </cell>
        </row>
        <row r="503">
          <cell r="C503" t="str">
            <v>HOSPITAL PELÓPIDAS SILVEIRA - CG Nº 017/2022</v>
          </cell>
          <cell r="E503" t="str">
            <v>GIVALDO JOSE DOS SANTOS</v>
          </cell>
          <cell r="F503" t="str">
            <v>2 - Outros Profissionais da Saúde</v>
          </cell>
          <cell r="G503" t="str">
            <v>3222-05</v>
          </cell>
          <cell r="H503" t="str">
            <v>07/2026</v>
          </cell>
          <cell r="I503">
            <v>0</v>
          </cell>
          <cell r="J503">
            <v>295.91120000000001</v>
          </cell>
          <cell r="K503">
            <v>0</v>
          </cell>
          <cell r="L503">
            <v>0</v>
          </cell>
          <cell r="M503">
            <v>0</v>
          </cell>
          <cell r="O503">
            <v>0</v>
          </cell>
          <cell r="R503">
            <v>372.48587934673918</v>
          </cell>
          <cell r="S503">
            <v>97.26</v>
          </cell>
          <cell r="U503">
            <v>0</v>
          </cell>
          <cell r="X503" t="str">
            <v>-</v>
          </cell>
          <cell r="Y503">
            <v>0</v>
          </cell>
          <cell r="AB503" t="str">
            <v>-</v>
          </cell>
        </row>
        <row r="504">
          <cell r="C504" t="str">
            <v>HOSPITAL PELÓPIDAS SILVEIRA - CG Nº 017/2022</v>
          </cell>
          <cell r="E504" t="str">
            <v>GIVANILSON SANTO LIMA</v>
          </cell>
          <cell r="F504" t="str">
            <v>3 - Administrativo</v>
          </cell>
          <cell r="G504" t="str">
            <v>7152-10</v>
          </cell>
          <cell r="H504" t="str">
            <v>07/2026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O504">
            <v>33.049999999999997</v>
          </cell>
          <cell r="R504">
            <v>280.23440951005443</v>
          </cell>
          <cell r="S504">
            <v>0</v>
          </cell>
          <cell r="U504">
            <v>0</v>
          </cell>
          <cell r="X504" t="str">
            <v>-</v>
          </cell>
          <cell r="Y504">
            <v>0</v>
          </cell>
          <cell r="AB504" t="str">
            <v>-</v>
          </cell>
        </row>
        <row r="505">
          <cell r="C505" t="str">
            <v>HOSPITAL PELÓPIDAS SILVEIRA - CG Nº 017/2022</v>
          </cell>
          <cell r="E505" t="str">
            <v>GLAUCIA ZACARIAS MAGALHAES</v>
          </cell>
          <cell r="F505" t="str">
            <v>2 - Outros Profissionais da Saúde</v>
          </cell>
          <cell r="G505" t="str">
            <v>3222-05</v>
          </cell>
          <cell r="H505" t="str">
            <v>07/2026</v>
          </cell>
          <cell r="I505">
            <v>0</v>
          </cell>
          <cell r="J505">
            <v>299.03039999999999</v>
          </cell>
          <cell r="K505">
            <v>0</v>
          </cell>
          <cell r="L505">
            <v>0</v>
          </cell>
          <cell r="M505">
            <v>32.42</v>
          </cell>
          <cell r="O505">
            <v>2.5399999999999996</v>
          </cell>
          <cell r="R505">
            <v>0</v>
          </cell>
          <cell r="S505">
            <v>97.26</v>
          </cell>
          <cell r="U505">
            <v>0</v>
          </cell>
          <cell r="X505" t="str">
            <v>-</v>
          </cell>
          <cell r="Y505">
            <v>0</v>
          </cell>
          <cell r="AB505" t="str">
            <v>-</v>
          </cell>
        </row>
        <row r="506">
          <cell r="C506" t="str">
            <v>HOSPITAL PELÓPIDAS SILVEIRA - CG Nº 017/2022</v>
          </cell>
          <cell r="E506" t="str">
            <v>GLAUCIONE MAGDA CABRAL E SILVA</v>
          </cell>
          <cell r="F506" t="str">
            <v>2 - Outros Profissionais da Saúde</v>
          </cell>
          <cell r="G506" t="str">
            <v>5152-05</v>
          </cell>
          <cell r="H506" t="str">
            <v>07/2026</v>
          </cell>
          <cell r="I506">
            <v>0</v>
          </cell>
          <cell r="J506">
            <v>195.0136</v>
          </cell>
          <cell r="K506">
            <v>0</v>
          </cell>
          <cell r="L506">
            <v>0</v>
          </cell>
          <cell r="M506">
            <v>0</v>
          </cell>
          <cell r="O506">
            <v>33.049999999999997</v>
          </cell>
          <cell r="R506">
            <v>0</v>
          </cell>
          <cell r="S506">
            <v>0</v>
          </cell>
          <cell r="U506">
            <v>0</v>
          </cell>
          <cell r="X506" t="str">
            <v>-</v>
          </cell>
          <cell r="Y506">
            <v>0</v>
          </cell>
          <cell r="AB506" t="str">
            <v>-</v>
          </cell>
        </row>
        <row r="507">
          <cell r="C507" t="str">
            <v>HOSPITAL PELÓPIDAS SILVEIRA - CG Nº 017/2022</v>
          </cell>
          <cell r="E507" t="str">
            <v>GLEICE BARBARA MELO FERREIRA</v>
          </cell>
          <cell r="F507" t="str">
            <v>2 - Outros Profissionais da Saúde</v>
          </cell>
          <cell r="G507" t="str">
            <v>3241-15</v>
          </cell>
          <cell r="H507" t="str">
            <v>07/2026</v>
          </cell>
          <cell r="I507">
            <v>0</v>
          </cell>
          <cell r="J507">
            <v>371.79680000000002</v>
          </cell>
          <cell r="K507">
            <v>0</v>
          </cell>
          <cell r="L507">
            <v>0</v>
          </cell>
          <cell r="M507">
            <v>0</v>
          </cell>
          <cell r="O507">
            <v>5.3199999999999994</v>
          </cell>
          <cell r="R507">
            <v>409.3864672814131</v>
          </cell>
          <cell r="S507">
            <v>0</v>
          </cell>
          <cell r="U507">
            <v>0</v>
          </cell>
          <cell r="X507" t="str">
            <v>-</v>
          </cell>
          <cell r="Y507">
            <v>0</v>
          </cell>
          <cell r="AB507" t="str">
            <v>-</v>
          </cell>
        </row>
        <row r="508">
          <cell r="C508" t="str">
            <v>HOSPITAL PELÓPIDAS SILVEIRA - CG Nº 017/2022</v>
          </cell>
          <cell r="E508" t="str">
            <v>GLEICIA APOLONIO DE MENEZES</v>
          </cell>
          <cell r="F508" t="str">
            <v>2 - Outros Profissionais da Saúde</v>
          </cell>
          <cell r="G508" t="str">
            <v>2235-05</v>
          </cell>
          <cell r="H508" t="str">
            <v>07/2026</v>
          </cell>
          <cell r="I508">
            <v>0</v>
          </cell>
          <cell r="J508">
            <v>459.88400000000001</v>
          </cell>
          <cell r="K508">
            <v>0</v>
          </cell>
          <cell r="L508">
            <v>0</v>
          </cell>
          <cell r="M508">
            <v>3.59</v>
          </cell>
          <cell r="O508">
            <v>5.3199999999999994</v>
          </cell>
          <cell r="R508">
            <v>0</v>
          </cell>
          <cell r="S508">
            <v>143.65</v>
          </cell>
          <cell r="U508">
            <v>0</v>
          </cell>
          <cell r="X508" t="str">
            <v>-</v>
          </cell>
          <cell r="Y508">
            <v>0</v>
          </cell>
          <cell r="AB508" t="str">
            <v>-</v>
          </cell>
        </row>
        <row r="509">
          <cell r="C509" t="str">
            <v>HOSPITAL PELÓPIDAS SILVEIRA - CG Nº 017/2022</v>
          </cell>
          <cell r="E509" t="str">
            <v>GLEICIANE SILVA CRUZ</v>
          </cell>
          <cell r="F509" t="str">
            <v>2 - Outros Profissionais da Saúde</v>
          </cell>
          <cell r="G509" t="str">
            <v>2235-05</v>
          </cell>
          <cell r="H509" t="str">
            <v>07/2026</v>
          </cell>
          <cell r="I509">
            <v>0</v>
          </cell>
          <cell r="J509">
            <v>486.8</v>
          </cell>
          <cell r="K509">
            <v>0</v>
          </cell>
          <cell r="L509">
            <v>0</v>
          </cell>
          <cell r="M509">
            <v>3.59</v>
          </cell>
          <cell r="O509">
            <v>2.5399999999999996</v>
          </cell>
          <cell r="R509">
            <v>0</v>
          </cell>
          <cell r="S509">
            <v>0</v>
          </cell>
          <cell r="U509">
            <v>0</v>
          </cell>
          <cell r="X509" t="str">
            <v>-</v>
          </cell>
          <cell r="Y509">
            <v>0</v>
          </cell>
          <cell r="AB509" t="str">
            <v>-</v>
          </cell>
        </row>
        <row r="510">
          <cell r="C510" t="str">
            <v>HOSPITAL PELÓPIDAS SILVEIRA - CG Nº 017/2022</v>
          </cell>
          <cell r="E510" t="str">
            <v>GLEISSY KELLY RICARDO PROFIRO</v>
          </cell>
          <cell r="F510" t="str">
            <v>2 - Outros Profissionais da Saúde</v>
          </cell>
          <cell r="G510" t="str">
            <v>2234-05</v>
          </cell>
          <cell r="H510" t="str">
            <v>07/2026</v>
          </cell>
          <cell r="I510">
            <v>0</v>
          </cell>
          <cell r="J510">
            <v>428.82639999999998</v>
          </cell>
          <cell r="K510">
            <v>0</v>
          </cell>
          <cell r="L510">
            <v>0</v>
          </cell>
          <cell r="M510">
            <v>0</v>
          </cell>
          <cell r="O510">
            <v>2.5399999999999996</v>
          </cell>
          <cell r="R510">
            <v>0</v>
          </cell>
          <cell r="S510">
            <v>0</v>
          </cell>
          <cell r="U510">
            <v>0</v>
          </cell>
          <cell r="X510" t="str">
            <v>-</v>
          </cell>
          <cell r="Y510">
            <v>0</v>
          </cell>
          <cell r="AB510" t="str">
            <v>-</v>
          </cell>
        </row>
        <row r="511">
          <cell r="C511" t="str">
            <v>HOSPITAL PELÓPIDAS SILVEIRA - CG Nº 017/2022</v>
          </cell>
          <cell r="E511" t="str">
            <v>GLEYCE KELLY PEREIRA DE ARAUJO FREITAS</v>
          </cell>
          <cell r="F511" t="str">
            <v>2 - Outros Profissionais da Saúde</v>
          </cell>
          <cell r="G511" t="str">
            <v>3222-05</v>
          </cell>
          <cell r="H511" t="str">
            <v>07/2026</v>
          </cell>
          <cell r="I511">
            <v>0</v>
          </cell>
          <cell r="J511">
            <v>417.10160000000002</v>
          </cell>
          <cell r="K511">
            <v>0</v>
          </cell>
          <cell r="L511">
            <v>0</v>
          </cell>
          <cell r="M511">
            <v>32.42</v>
          </cell>
          <cell r="O511">
            <v>2.5399999999999996</v>
          </cell>
          <cell r="R511">
            <v>0</v>
          </cell>
          <cell r="S511">
            <v>0</v>
          </cell>
          <cell r="U511">
            <v>0</v>
          </cell>
          <cell r="X511" t="str">
            <v>-</v>
          </cell>
          <cell r="Y511">
            <v>0</v>
          </cell>
          <cell r="AB511" t="str">
            <v>-</v>
          </cell>
        </row>
        <row r="512">
          <cell r="C512" t="str">
            <v>HOSPITAL PELÓPIDAS SILVEIRA - CG Nº 017/2022</v>
          </cell>
          <cell r="E512" t="str">
            <v>GLEYCIANE MELO DA SILVA</v>
          </cell>
          <cell r="F512" t="str">
            <v>2 - Outros Profissionais da Saúde</v>
          </cell>
          <cell r="G512" t="str">
            <v>3222-05</v>
          </cell>
          <cell r="H512" t="str">
            <v>07/2026</v>
          </cell>
          <cell r="I512">
            <v>0</v>
          </cell>
          <cell r="J512">
            <v>442.29840000000002</v>
          </cell>
          <cell r="K512">
            <v>0</v>
          </cell>
          <cell r="L512">
            <v>0</v>
          </cell>
          <cell r="M512">
            <v>0</v>
          </cell>
          <cell r="O512">
            <v>5.3199999999999994</v>
          </cell>
          <cell r="R512">
            <v>0</v>
          </cell>
          <cell r="S512">
            <v>0</v>
          </cell>
          <cell r="U512">
            <v>0</v>
          </cell>
          <cell r="X512" t="str">
            <v>-</v>
          </cell>
          <cell r="Y512">
            <v>0</v>
          </cell>
          <cell r="AB512" t="str">
            <v>-</v>
          </cell>
        </row>
        <row r="513">
          <cell r="C513" t="str">
            <v>HOSPITAL PELÓPIDAS SILVEIRA - CG Nº 017/2022</v>
          </cell>
          <cell r="E513" t="str">
            <v>GLORIA MARIA DE ARAUJO DA SILVA</v>
          </cell>
          <cell r="F513" t="str">
            <v>2 - Outros Profissionais da Saúde</v>
          </cell>
          <cell r="G513" t="str">
            <v>2235-05</v>
          </cell>
          <cell r="H513" t="str">
            <v>07/2026</v>
          </cell>
          <cell r="I513">
            <v>0</v>
          </cell>
          <cell r="J513">
            <v>450.90879999999999</v>
          </cell>
          <cell r="K513">
            <v>0</v>
          </cell>
          <cell r="L513">
            <v>0</v>
          </cell>
          <cell r="M513">
            <v>0</v>
          </cell>
          <cell r="O513">
            <v>5.3199999999999994</v>
          </cell>
          <cell r="R513">
            <v>0</v>
          </cell>
          <cell r="S513">
            <v>0</v>
          </cell>
          <cell r="U513">
            <v>0</v>
          </cell>
          <cell r="X513" t="str">
            <v>-</v>
          </cell>
          <cell r="Y513">
            <v>0</v>
          </cell>
          <cell r="AB513" t="str">
            <v>-</v>
          </cell>
        </row>
        <row r="514">
          <cell r="C514" t="str">
            <v>HOSPITAL PELÓPIDAS SILVEIRA - CG Nº 017/2022</v>
          </cell>
          <cell r="E514" t="str">
            <v>GRACIELE EDLA DE SOUZA</v>
          </cell>
          <cell r="F514" t="str">
            <v>2 - Outros Profissionais da Saúde</v>
          </cell>
          <cell r="G514" t="str">
            <v>2235-05</v>
          </cell>
          <cell r="H514" t="str">
            <v>07/2026</v>
          </cell>
          <cell r="I514">
            <v>0</v>
          </cell>
          <cell r="J514">
            <v>489.36880000000002</v>
          </cell>
          <cell r="K514">
            <v>0</v>
          </cell>
          <cell r="L514">
            <v>0</v>
          </cell>
          <cell r="M514">
            <v>3.59</v>
          </cell>
          <cell r="O514">
            <v>2.5399999999999996</v>
          </cell>
          <cell r="R514">
            <v>0</v>
          </cell>
          <cell r="S514">
            <v>0</v>
          </cell>
          <cell r="U514">
            <v>120.26</v>
          </cell>
          <cell r="X514" t="str">
            <v>Auxílio creche</v>
          </cell>
          <cell r="Y514">
            <v>0</v>
          </cell>
          <cell r="AB514" t="str">
            <v>-</v>
          </cell>
        </row>
        <row r="515">
          <cell r="C515" t="str">
            <v>HOSPITAL PELÓPIDAS SILVEIRA - CG Nº 017/2022</v>
          </cell>
          <cell r="E515" t="str">
            <v>GRACIELY DE SANTANA SOUZA</v>
          </cell>
          <cell r="F515" t="str">
            <v>2 - Outros Profissionais da Saúde</v>
          </cell>
          <cell r="G515" t="str">
            <v>3241-15</v>
          </cell>
          <cell r="H515" t="str">
            <v>07/2026</v>
          </cell>
          <cell r="I515">
            <v>0</v>
          </cell>
          <cell r="J515">
            <v>375.84399999999999</v>
          </cell>
          <cell r="K515">
            <v>0</v>
          </cell>
          <cell r="L515">
            <v>0</v>
          </cell>
          <cell r="M515">
            <v>0</v>
          </cell>
          <cell r="O515">
            <v>5.3199999999999994</v>
          </cell>
          <cell r="R515">
            <v>206.43323364070653</v>
          </cell>
          <cell r="S515">
            <v>0</v>
          </cell>
          <cell r="U515">
            <v>0</v>
          </cell>
          <cell r="X515" t="str">
            <v>-</v>
          </cell>
          <cell r="Y515">
            <v>0</v>
          </cell>
          <cell r="AB515" t="str">
            <v>-</v>
          </cell>
        </row>
        <row r="516">
          <cell r="C516" t="str">
            <v>HOSPITAL PELÓPIDAS SILVEIRA - CG Nº 017/2022</v>
          </cell>
          <cell r="E516" t="str">
            <v>GRAZIELE MARIA DA SILVEIRA</v>
          </cell>
          <cell r="F516" t="str">
            <v>2 - Outros Profissionais da Saúde</v>
          </cell>
          <cell r="G516" t="str">
            <v>2236-05</v>
          </cell>
          <cell r="H516" t="str">
            <v>07/2026</v>
          </cell>
          <cell r="I516">
            <v>0</v>
          </cell>
          <cell r="J516">
            <v>298.36399999999998</v>
          </cell>
          <cell r="K516">
            <v>0</v>
          </cell>
          <cell r="L516">
            <v>0</v>
          </cell>
          <cell r="M516">
            <v>0</v>
          </cell>
          <cell r="O516">
            <v>0</v>
          </cell>
          <cell r="R516">
            <v>0</v>
          </cell>
          <cell r="S516">
            <v>117.83</v>
          </cell>
          <cell r="U516">
            <v>0</v>
          </cell>
          <cell r="X516" t="str">
            <v>-</v>
          </cell>
          <cell r="Y516">
            <v>0</v>
          </cell>
          <cell r="AB516" t="str">
            <v>-</v>
          </cell>
        </row>
        <row r="517">
          <cell r="C517" t="str">
            <v>HOSPITAL PELÓPIDAS SILVEIRA - CG Nº 017/2022</v>
          </cell>
          <cell r="E517" t="str">
            <v>GRAZIELLA ALINNY BEZERRA DA SILVA</v>
          </cell>
          <cell r="F517" t="str">
            <v>2 - Outros Profissionais da Saúde</v>
          </cell>
          <cell r="G517" t="str">
            <v>5211-30</v>
          </cell>
          <cell r="H517" t="str">
            <v>07/2026</v>
          </cell>
          <cell r="I517">
            <v>0</v>
          </cell>
          <cell r="J517">
            <v>164.0968</v>
          </cell>
          <cell r="K517">
            <v>0</v>
          </cell>
          <cell r="L517">
            <v>0</v>
          </cell>
          <cell r="M517">
            <v>36.82</v>
          </cell>
          <cell r="O517">
            <v>30.509999999999998</v>
          </cell>
          <cell r="R517">
            <v>0</v>
          </cell>
          <cell r="S517">
            <v>0</v>
          </cell>
          <cell r="U517">
            <v>0</v>
          </cell>
          <cell r="X517" t="str">
            <v>-</v>
          </cell>
          <cell r="Y517">
            <v>0</v>
          </cell>
          <cell r="AB517" t="str">
            <v>-</v>
          </cell>
        </row>
        <row r="518">
          <cell r="C518" t="str">
            <v>HOSPITAL PELÓPIDAS SILVEIRA - CG Nº 017/2022</v>
          </cell>
          <cell r="E518" t="str">
            <v>GREICEANE FERNANDINA DE OLIVEIRA E SILVA</v>
          </cell>
          <cell r="F518" t="str">
            <v>2 - Outros Profissionais da Saúde</v>
          </cell>
          <cell r="G518" t="str">
            <v>2238-10</v>
          </cell>
          <cell r="H518" t="str">
            <v>07/2026</v>
          </cell>
          <cell r="I518">
            <v>0</v>
          </cell>
          <cell r="J518">
            <v>305.08159999999998</v>
          </cell>
          <cell r="K518">
            <v>0</v>
          </cell>
          <cell r="L518">
            <v>0</v>
          </cell>
          <cell r="M518">
            <v>0</v>
          </cell>
          <cell r="O518">
            <v>30.509999999999998</v>
          </cell>
          <cell r="R518">
            <v>0</v>
          </cell>
          <cell r="S518">
            <v>0</v>
          </cell>
          <cell r="U518">
            <v>0</v>
          </cell>
          <cell r="X518" t="str">
            <v>-</v>
          </cell>
          <cell r="Y518">
            <v>0</v>
          </cell>
          <cell r="AB518" t="str">
            <v>-</v>
          </cell>
        </row>
        <row r="519">
          <cell r="C519" t="str">
            <v>HOSPITAL PELÓPIDAS SILVEIRA - CG Nº 017/2022</v>
          </cell>
          <cell r="E519" t="str">
            <v>GUILHERME CARLOS FERREIRA DE ASSIS</v>
          </cell>
          <cell r="F519" t="str">
            <v>3 - Administrativo</v>
          </cell>
          <cell r="G519" t="str">
            <v>5135-05</v>
          </cell>
          <cell r="H519" t="str">
            <v>07/2026</v>
          </cell>
          <cell r="I519">
            <v>0</v>
          </cell>
          <cell r="J519">
            <v>234.26560000000001</v>
          </cell>
          <cell r="K519">
            <v>0</v>
          </cell>
          <cell r="L519">
            <v>0</v>
          </cell>
          <cell r="M519">
            <v>0</v>
          </cell>
          <cell r="O519">
            <v>30.509999999999998</v>
          </cell>
          <cell r="R519">
            <v>0</v>
          </cell>
          <cell r="S519">
            <v>0</v>
          </cell>
          <cell r="U519">
            <v>0</v>
          </cell>
          <cell r="X519" t="str">
            <v>-</v>
          </cell>
          <cell r="Y519">
            <v>0</v>
          </cell>
          <cell r="AB519" t="str">
            <v>-</v>
          </cell>
        </row>
        <row r="520">
          <cell r="C520" t="str">
            <v>HOSPITAL PELÓPIDAS SILVEIRA - CG Nº 017/2022</v>
          </cell>
          <cell r="E520" t="str">
            <v>GUILHERME LEOCADIO DA SILVA</v>
          </cell>
          <cell r="F520" t="str">
            <v>3 - Administrativo</v>
          </cell>
          <cell r="G520" t="str">
            <v>5174-10</v>
          </cell>
          <cell r="H520" t="str">
            <v>07/2026</v>
          </cell>
          <cell r="I520">
            <v>0</v>
          </cell>
          <cell r="J520">
            <v>32.177599999999998</v>
          </cell>
          <cell r="K520">
            <v>32.177599999999998</v>
          </cell>
          <cell r="L520">
            <v>0</v>
          </cell>
          <cell r="M520">
            <v>33.340000000000003</v>
          </cell>
          <cell r="O520">
            <v>50.769999999999996</v>
          </cell>
          <cell r="R520">
            <v>0</v>
          </cell>
          <cell r="S520">
            <v>0</v>
          </cell>
          <cell r="U520">
            <v>0</v>
          </cell>
          <cell r="X520" t="str">
            <v>-</v>
          </cell>
          <cell r="Y520">
            <v>0</v>
          </cell>
          <cell r="AB520" t="str">
            <v>-</v>
          </cell>
        </row>
        <row r="521">
          <cell r="C521" t="str">
            <v>HOSPITAL PELÓPIDAS SILVEIRA - CG Nº 017/2022</v>
          </cell>
          <cell r="E521" t="str">
            <v>GUSTAVO GOMES DE LIMA</v>
          </cell>
          <cell r="F521" t="str">
            <v>1 - Médico</v>
          </cell>
          <cell r="G521" t="str">
            <v>2251-25</v>
          </cell>
          <cell r="H521" t="str">
            <v>07/2026</v>
          </cell>
          <cell r="I521">
            <v>0</v>
          </cell>
          <cell r="J521">
            <v>639.61279999999999</v>
          </cell>
          <cell r="K521">
            <v>0</v>
          </cell>
          <cell r="L521">
            <v>0</v>
          </cell>
          <cell r="M521">
            <v>0</v>
          </cell>
          <cell r="O521">
            <v>2.5399999999999996</v>
          </cell>
          <cell r="R521">
            <v>280.23440951005443</v>
          </cell>
          <cell r="S521">
            <v>0</v>
          </cell>
          <cell r="U521">
            <v>0</v>
          </cell>
          <cell r="X521" t="str">
            <v>-</v>
          </cell>
          <cell r="Y521">
            <v>0</v>
          </cell>
          <cell r="AB521" t="str">
            <v>-</v>
          </cell>
        </row>
        <row r="522">
          <cell r="C522" t="str">
            <v>HOSPITAL PELÓPIDAS SILVEIRA - CG Nº 017/2022</v>
          </cell>
          <cell r="E522" t="str">
            <v>HADASSA SILVA DO NASCIMENTO SOUZA</v>
          </cell>
          <cell r="F522" t="str">
            <v>2 - Outros Profissionais da Saúde</v>
          </cell>
          <cell r="G522" t="str">
            <v>3222-05</v>
          </cell>
          <cell r="H522" t="str">
            <v>07/2026</v>
          </cell>
          <cell r="I522">
            <v>0</v>
          </cell>
          <cell r="J522">
            <v>283.38479999999998</v>
          </cell>
          <cell r="K522">
            <v>0</v>
          </cell>
          <cell r="L522">
            <v>0</v>
          </cell>
          <cell r="M522">
            <v>32.42</v>
          </cell>
          <cell r="O522">
            <v>2.5399999999999996</v>
          </cell>
          <cell r="R522">
            <v>298.68470347739139</v>
          </cell>
          <cell r="S522">
            <v>97.26</v>
          </cell>
          <cell r="U522">
            <v>0</v>
          </cell>
          <cell r="X522" t="str">
            <v>-</v>
          </cell>
          <cell r="Y522">
            <v>0</v>
          </cell>
          <cell r="AB522" t="str">
            <v>-</v>
          </cell>
        </row>
        <row r="523">
          <cell r="C523" t="str">
            <v>HOSPITAL PELÓPIDAS SILVEIRA - CG Nº 017/2022</v>
          </cell>
          <cell r="E523" t="str">
            <v>HEBER ARAUJO SILVA</v>
          </cell>
          <cell r="F523" t="str">
            <v>2 - Outros Profissionais da Saúde</v>
          </cell>
          <cell r="G523" t="str">
            <v>3222-05</v>
          </cell>
          <cell r="H523" t="str">
            <v>07/2026</v>
          </cell>
          <cell r="I523">
            <v>0</v>
          </cell>
          <cell r="J523">
            <v>297.30079999999998</v>
          </cell>
          <cell r="K523">
            <v>0</v>
          </cell>
          <cell r="L523">
            <v>0</v>
          </cell>
          <cell r="M523">
            <v>0</v>
          </cell>
          <cell r="O523">
            <v>2.5399999999999996</v>
          </cell>
          <cell r="R523">
            <v>0</v>
          </cell>
          <cell r="S523">
            <v>70.03</v>
          </cell>
          <cell r="U523">
            <v>0</v>
          </cell>
          <cell r="X523" t="str">
            <v>-</v>
          </cell>
          <cell r="Y523">
            <v>0</v>
          </cell>
          <cell r="AB523" t="str">
            <v>-</v>
          </cell>
        </row>
        <row r="524">
          <cell r="C524" t="str">
            <v>HOSPITAL PELÓPIDAS SILVEIRA - CG Nº 017/2022</v>
          </cell>
          <cell r="E524" t="str">
            <v>HELAYNE NOGUEIRA MELO DO NASCIMENTO</v>
          </cell>
          <cell r="F524" t="str">
            <v>2 - Outros Profissionais da Saúde</v>
          </cell>
          <cell r="G524" t="str">
            <v>3222-05</v>
          </cell>
          <cell r="H524" t="str">
            <v>07/2026</v>
          </cell>
          <cell r="I524">
            <v>0</v>
          </cell>
          <cell r="J524">
            <v>291.45119999999997</v>
          </cell>
          <cell r="K524">
            <v>0</v>
          </cell>
          <cell r="L524">
            <v>0</v>
          </cell>
          <cell r="M524">
            <v>0</v>
          </cell>
          <cell r="O524">
            <v>2.5399999999999996</v>
          </cell>
          <cell r="R524">
            <v>409.3864672814131</v>
          </cell>
          <cell r="S524">
            <v>97.26</v>
          </cell>
          <cell r="U524">
            <v>0</v>
          </cell>
          <cell r="X524" t="str">
            <v>-</v>
          </cell>
          <cell r="Y524">
            <v>0</v>
          </cell>
          <cell r="AB524" t="str">
            <v>-</v>
          </cell>
        </row>
        <row r="525">
          <cell r="C525" t="str">
            <v>HOSPITAL PELÓPIDAS SILVEIRA - CG Nº 017/2022</v>
          </cell>
          <cell r="E525" t="str">
            <v>HELENICE DOS SANTOS</v>
          </cell>
          <cell r="F525" t="str">
            <v>2 - Outros Profissionais da Saúde</v>
          </cell>
          <cell r="G525" t="str">
            <v>3222-05</v>
          </cell>
          <cell r="H525" t="str">
            <v>07/2026</v>
          </cell>
          <cell r="I525">
            <v>0</v>
          </cell>
          <cell r="J525">
            <v>331.20400000000001</v>
          </cell>
          <cell r="K525">
            <v>0</v>
          </cell>
          <cell r="L525">
            <v>0</v>
          </cell>
          <cell r="M525">
            <v>32.42</v>
          </cell>
          <cell r="O525">
            <v>0</v>
          </cell>
          <cell r="R525">
            <v>0</v>
          </cell>
          <cell r="S525">
            <v>97.26</v>
          </cell>
          <cell r="U525">
            <v>0</v>
          </cell>
          <cell r="X525" t="str">
            <v>-</v>
          </cell>
          <cell r="Y525">
            <v>0</v>
          </cell>
          <cell r="AB525" t="str">
            <v>-</v>
          </cell>
        </row>
        <row r="526">
          <cell r="C526" t="str">
            <v>HOSPITAL PELÓPIDAS SILVEIRA - CG Nº 017/2022</v>
          </cell>
          <cell r="E526" t="str">
            <v>HELOISE GONDIM BEZERRA SILVA</v>
          </cell>
          <cell r="F526" t="str">
            <v>2 - Outros Profissionais da Saúde</v>
          </cell>
          <cell r="G526" t="str">
            <v>1312-25</v>
          </cell>
          <cell r="H526" t="str">
            <v>07/2026</v>
          </cell>
          <cell r="I526">
            <v>0</v>
          </cell>
          <cell r="J526">
            <v>475.54480000000001</v>
          </cell>
          <cell r="K526">
            <v>0</v>
          </cell>
          <cell r="L526">
            <v>0</v>
          </cell>
          <cell r="M526">
            <v>0</v>
          </cell>
          <cell r="O526">
            <v>33.049999999999997</v>
          </cell>
          <cell r="R526">
            <v>0</v>
          </cell>
          <cell r="S526">
            <v>0</v>
          </cell>
          <cell r="U526">
            <v>0</v>
          </cell>
          <cell r="X526" t="str">
            <v>-</v>
          </cell>
          <cell r="Y526">
            <v>0</v>
          </cell>
          <cell r="AB526" t="str">
            <v>-</v>
          </cell>
        </row>
        <row r="527">
          <cell r="C527" t="str">
            <v>HOSPITAL PELÓPIDAS SILVEIRA - CG Nº 017/2022</v>
          </cell>
          <cell r="E527" t="str">
            <v>HELTON DOUGLAS BARROS DA SILVA</v>
          </cell>
          <cell r="F527" t="str">
            <v>2 - Outros Profissionais da Saúde</v>
          </cell>
          <cell r="G527" t="str">
            <v>2234-05</v>
          </cell>
          <cell r="H527" t="str">
            <v>07/2026</v>
          </cell>
          <cell r="I527">
            <v>0</v>
          </cell>
          <cell r="J527">
            <v>516.4384</v>
          </cell>
          <cell r="K527">
            <v>0</v>
          </cell>
          <cell r="L527">
            <v>0</v>
          </cell>
          <cell r="M527">
            <v>21.15</v>
          </cell>
          <cell r="O527">
            <v>0</v>
          </cell>
          <cell r="R527">
            <v>0</v>
          </cell>
          <cell r="S527">
            <v>0</v>
          </cell>
          <cell r="U527">
            <v>0</v>
          </cell>
          <cell r="X527" t="str">
            <v>-</v>
          </cell>
          <cell r="Y527">
            <v>0</v>
          </cell>
          <cell r="AB527" t="str">
            <v>-</v>
          </cell>
        </row>
        <row r="528">
          <cell r="C528" t="str">
            <v>HOSPITAL PELÓPIDAS SILVEIRA - CG Nº 017/2022</v>
          </cell>
          <cell r="E528" t="str">
            <v>HELY SUELEN MARIA BARBOSA DANTAS ESPOSITO</v>
          </cell>
          <cell r="F528" t="str">
            <v>2 - Outros Profissionais da Saúde</v>
          </cell>
          <cell r="G528" t="str">
            <v>2238-10</v>
          </cell>
          <cell r="H528" t="str">
            <v>07/2026</v>
          </cell>
          <cell r="I528">
            <v>0</v>
          </cell>
          <cell r="J528">
            <v>271.5736</v>
          </cell>
          <cell r="K528">
            <v>0</v>
          </cell>
          <cell r="L528">
            <v>0</v>
          </cell>
          <cell r="M528">
            <v>0</v>
          </cell>
          <cell r="O528">
            <v>35.83</v>
          </cell>
          <cell r="R528">
            <v>0</v>
          </cell>
          <cell r="S528">
            <v>0</v>
          </cell>
          <cell r="U528">
            <v>0</v>
          </cell>
          <cell r="X528" t="str">
            <v>-</v>
          </cell>
          <cell r="Y528">
            <v>0</v>
          </cell>
          <cell r="AB528" t="str">
            <v>-</v>
          </cell>
        </row>
        <row r="529">
          <cell r="C529" t="str">
            <v>HOSPITAL PELÓPIDAS SILVEIRA - CG Nº 017/2022</v>
          </cell>
          <cell r="E529" t="str">
            <v>HENRIQUE BELEM RODRIGUES DE MELO</v>
          </cell>
          <cell r="F529" t="str">
            <v>2 - Outros Profissionais da Saúde</v>
          </cell>
          <cell r="G529" t="str">
            <v>2236-05</v>
          </cell>
          <cell r="H529" t="str">
            <v>07/2026</v>
          </cell>
          <cell r="I529">
            <v>0</v>
          </cell>
          <cell r="J529">
            <v>429.4864</v>
          </cell>
          <cell r="K529">
            <v>0</v>
          </cell>
          <cell r="L529">
            <v>0</v>
          </cell>
          <cell r="M529">
            <v>0</v>
          </cell>
          <cell r="O529">
            <v>0</v>
          </cell>
          <cell r="R529">
            <v>141.8572047550272</v>
          </cell>
          <cell r="S529">
            <v>0</v>
          </cell>
          <cell r="U529">
            <v>0</v>
          </cell>
          <cell r="X529" t="str">
            <v>-</v>
          </cell>
          <cell r="Y529">
            <v>0</v>
          </cell>
          <cell r="AB529" t="str">
            <v>-</v>
          </cell>
        </row>
        <row r="530">
          <cell r="C530" t="str">
            <v>HOSPITAL PELÓPIDAS SILVEIRA - CG Nº 017/2022</v>
          </cell>
          <cell r="E530" t="str">
            <v>HENRIQUE DOUGLAS GOMES DOS SANTOS</v>
          </cell>
          <cell r="F530" t="str">
            <v>3 - Administrativo</v>
          </cell>
          <cell r="G530" t="str">
            <v>5142-25</v>
          </cell>
          <cell r="H530" t="str">
            <v>07/2026</v>
          </cell>
          <cell r="I530">
            <v>0</v>
          </cell>
          <cell r="J530">
            <v>184.83920000000001</v>
          </cell>
          <cell r="K530">
            <v>0</v>
          </cell>
          <cell r="L530">
            <v>0</v>
          </cell>
          <cell r="M530">
            <v>0</v>
          </cell>
          <cell r="O530">
            <v>30.509999999999998</v>
          </cell>
          <cell r="R530">
            <v>0</v>
          </cell>
          <cell r="S530">
            <v>87.25</v>
          </cell>
          <cell r="U530">
            <v>0</v>
          </cell>
          <cell r="X530" t="str">
            <v>-</v>
          </cell>
          <cell r="Y530">
            <v>0</v>
          </cell>
          <cell r="AB530" t="str">
            <v>-</v>
          </cell>
        </row>
        <row r="531">
          <cell r="C531" t="str">
            <v>HOSPITAL PELÓPIDAS SILVEIRA - CG Nº 017/2022</v>
          </cell>
          <cell r="E531" t="str">
            <v>HERYBER VIEIRA DOS SANTOS</v>
          </cell>
          <cell r="F531" t="str">
            <v>3 - Administrativo</v>
          </cell>
          <cell r="G531" t="str">
            <v>5174-10</v>
          </cell>
          <cell r="H531" t="str">
            <v>07/2026</v>
          </cell>
          <cell r="I531">
            <v>0</v>
          </cell>
          <cell r="J531">
            <v>231.8552</v>
          </cell>
          <cell r="K531">
            <v>0</v>
          </cell>
          <cell r="L531">
            <v>0</v>
          </cell>
          <cell r="M531">
            <v>0</v>
          </cell>
          <cell r="O531">
            <v>35.83</v>
          </cell>
          <cell r="R531">
            <v>0</v>
          </cell>
          <cell r="S531">
            <v>0</v>
          </cell>
          <cell r="U531">
            <v>0</v>
          </cell>
          <cell r="X531" t="str">
            <v>-</v>
          </cell>
          <cell r="Y531">
            <v>0</v>
          </cell>
          <cell r="AB531" t="str">
            <v>-</v>
          </cell>
        </row>
        <row r="532">
          <cell r="C532" t="str">
            <v>HOSPITAL PELÓPIDAS SILVEIRA - CG Nº 017/2022</v>
          </cell>
          <cell r="E532" t="str">
            <v>HILDA TUNU DA COSTA NETA</v>
          </cell>
          <cell r="F532" t="str">
            <v>2 - Outros Profissionais da Saúde</v>
          </cell>
          <cell r="G532" t="str">
            <v>2236-05</v>
          </cell>
          <cell r="H532" t="str">
            <v>07/2026</v>
          </cell>
          <cell r="I532">
            <v>0</v>
          </cell>
          <cell r="J532">
            <v>291.4624</v>
          </cell>
          <cell r="K532">
            <v>0</v>
          </cell>
          <cell r="L532">
            <v>0</v>
          </cell>
          <cell r="M532">
            <v>0</v>
          </cell>
          <cell r="O532">
            <v>2.5399999999999996</v>
          </cell>
          <cell r="R532">
            <v>0</v>
          </cell>
          <cell r="S532">
            <v>0</v>
          </cell>
          <cell r="U532">
            <v>0</v>
          </cell>
          <cell r="X532" t="str">
            <v>-</v>
          </cell>
          <cell r="Y532">
            <v>0</v>
          </cell>
          <cell r="AB532" t="str">
            <v>-</v>
          </cell>
        </row>
        <row r="533">
          <cell r="C533" t="str">
            <v>HOSPITAL PELÓPIDAS SILVEIRA - CG Nº 017/2022</v>
          </cell>
          <cell r="E533" t="str">
            <v>HORRANNY RODRIGUES SANTOS</v>
          </cell>
          <cell r="F533" t="str">
            <v>2 - Outros Profissionais da Saúde</v>
          </cell>
          <cell r="G533" t="str">
            <v>3222-05</v>
          </cell>
          <cell r="H533" t="str">
            <v>07/2026</v>
          </cell>
          <cell r="I533">
            <v>0</v>
          </cell>
          <cell r="J533">
            <v>319.88720000000001</v>
          </cell>
          <cell r="K533">
            <v>0</v>
          </cell>
          <cell r="L533">
            <v>0</v>
          </cell>
          <cell r="M533">
            <v>0</v>
          </cell>
          <cell r="O533">
            <v>2.5399999999999996</v>
          </cell>
          <cell r="R533">
            <v>151.08235173869568</v>
          </cell>
          <cell r="S533">
            <v>97.26</v>
          </cell>
          <cell r="U533">
            <v>0</v>
          </cell>
          <cell r="X533" t="str">
            <v>-</v>
          </cell>
          <cell r="Y533">
            <v>0</v>
          </cell>
          <cell r="AB533" t="str">
            <v>-</v>
          </cell>
        </row>
        <row r="534">
          <cell r="C534" t="str">
            <v>HOSPITAL PELÓPIDAS SILVEIRA - CG Nº 017/2022</v>
          </cell>
          <cell r="E534" t="str">
            <v>HUGO HENRIQUE ARAUJO FERREIRA</v>
          </cell>
          <cell r="F534" t="str">
            <v>2 - Outros Profissionais da Saúde</v>
          </cell>
          <cell r="G534" t="str">
            <v>3222-05</v>
          </cell>
          <cell r="H534" t="str">
            <v>07/2026</v>
          </cell>
          <cell r="I534">
            <v>0</v>
          </cell>
          <cell r="J534">
            <v>304.29599999999999</v>
          </cell>
          <cell r="K534">
            <v>0</v>
          </cell>
          <cell r="L534">
            <v>0</v>
          </cell>
          <cell r="M534">
            <v>0</v>
          </cell>
          <cell r="O534">
            <v>0</v>
          </cell>
          <cell r="R534">
            <v>0</v>
          </cell>
          <cell r="S534">
            <v>97.26</v>
          </cell>
          <cell r="U534">
            <v>0</v>
          </cell>
          <cell r="X534" t="str">
            <v>-</v>
          </cell>
          <cell r="Y534">
            <v>0</v>
          </cell>
          <cell r="AB534" t="str">
            <v>-</v>
          </cell>
        </row>
        <row r="535">
          <cell r="C535" t="str">
            <v>HOSPITAL PELÓPIDAS SILVEIRA - CG Nº 017/2022</v>
          </cell>
          <cell r="E535" t="str">
            <v>HUGO WEMERSON VIEIRA</v>
          </cell>
          <cell r="F535" t="str">
            <v>2 - Outros Profissionais da Saúde</v>
          </cell>
          <cell r="G535" t="str">
            <v>5151-10</v>
          </cell>
          <cell r="H535" t="str">
            <v>07/2026</v>
          </cell>
          <cell r="I535">
            <v>0</v>
          </cell>
          <cell r="J535">
            <v>206.78639999999999</v>
          </cell>
          <cell r="K535">
            <v>0</v>
          </cell>
          <cell r="L535">
            <v>0</v>
          </cell>
          <cell r="M535">
            <v>33.340000000000003</v>
          </cell>
          <cell r="O535">
            <v>33.049999999999997</v>
          </cell>
          <cell r="R535">
            <v>0</v>
          </cell>
          <cell r="S535">
            <v>0</v>
          </cell>
          <cell r="U535">
            <v>0</v>
          </cell>
          <cell r="X535" t="str">
            <v>-</v>
          </cell>
          <cell r="Y535">
            <v>0</v>
          </cell>
          <cell r="AB535" t="str">
            <v>-</v>
          </cell>
        </row>
        <row r="536">
          <cell r="C536" t="str">
            <v>HOSPITAL PELÓPIDAS SILVEIRA - CG Nº 017/2022</v>
          </cell>
          <cell r="E536" t="str">
            <v>HUMBERTO FERREIRA DOS SANTOS</v>
          </cell>
          <cell r="F536" t="str">
            <v>2 - Outros Profissionais da Saúde</v>
          </cell>
          <cell r="G536" t="str">
            <v>3241-15</v>
          </cell>
          <cell r="H536" t="str">
            <v>07/2026</v>
          </cell>
          <cell r="I536">
            <v>0</v>
          </cell>
          <cell r="J536">
            <v>310.59440000000001</v>
          </cell>
          <cell r="K536">
            <v>0</v>
          </cell>
          <cell r="L536">
            <v>0</v>
          </cell>
          <cell r="M536">
            <v>0</v>
          </cell>
          <cell r="O536">
            <v>5.3199999999999994</v>
          </cell>
          <cell r="R536">
            <v>0</v>
          </cell>
          <cell r="S536">
            <v>0</v>
          </cell>
          <cell r="U536">
            <v>0</v>
          </cell>
          <cell r="X536" t="str">
            <v>-</v>
          </cell>
          <cell r="Y536">
            <v>0</v>
          </cell>
          <cell r="AB536" t="str">
            <v>-</v>
          </cell>
        </row>
        <row r="537">
          <cell r="C537" t="str">
            <v>HOSPITAL PELÓPIDAS SILVEIRA - CG Nº 017/2022</v>
          </cell>
          <cell r="E537" t="str">
            <v>IANNE KELLY MOREIRA PINHEIRO</v>
          </cell>
          <cell r="F537" t="str">
            <v>2 - Outros Profissionais da Saúde</v>
          </cell>
          <cell r="G537" t="str">
            <v>2235-05</v>
          </cell>
          <cell r="H537" t="str">
            <v>07/2026</v>
          </cell>
          <cell r="I537">
            <v>0</v>
          </cell>
          <cell r="J537">
            <v>562.428</v>
          </cell>
          <cell r="K537">
            <v>0</v>
          </cell>
          <cell r="L537">
            <v>0</v>
          </cell>
          <cell r="M537">
            <v>3.05</v>
          </cell>
          <cell r="O537">
            <v>2.5399999999999996</v>
          </cell>
          <cell r="R537">
            <v>0</v>
          </cell>
          <cell r="S537">
            <v>0</v>
          </cell>
          <cell r="U537">
            <v>0</v>
          </cell>
          <cell r="X537" t="str">
            <v>-</v>
          </cell>
          <cell r="Y537">
            <v>0</v>
          </cell>
          <cell r="AB537" t="str">
            <v>-</v>
          </cell>
        </row>
        <row r="538">
          <cell r="C538" t="str">
            <v>HOSPITAL PELÓPIDAS SILVEIRA - CG Nº 017/2022</v>
          </cell>
          <cell r="E538" t="str">
            <v>ILZA AMADIA DA SILVA</v>
          </cell>
          <cell r="F538" t="str">
            <v>2 - Outros Profissionais da Saúde</v>
          </cell>
          <cell r="G538" t="str">
            <v>3222-05</v>
          </cell>
          <cell r="H538" t="str">
            <v>07/2026</v>
          </cell>
          <cell r="I538">
            <v>0</v>
          </cell>
          <cell r="J538">
            <v>285.03519999999997</v>
          </cell>
          <cell r="K538">
            <v>0</v>
          </cell>
          <cell r="L538">
            <v>0</v>
          </cell>
          <cell r="M538">
            <v>0</v>
          </cell>
          <cell r="O538">
            <v>2.5399999999999996</v>
          </cell>
          <cell r="R538">
            <v>0</v>
          </cell>
          <cell r="S538">
            <v>94.02</v>
          </cell>
          <cell r="U538">
            <v>0</v>
          </cell>
          <cell r="X538" t="str">
            <v>-</v>
          </cell>
          <cell r="Y538">
            <v>0</v>
          </cell>
          <cell r="AB538" t="str">
            <v>-</v>
          </cell>
        </row>
        <row r="539">
          <cell r="C539" t="str">
            <v>HOSPITAL PELÓPIDAS SILVEIRA - CG Nº 017/2022</v>
          </cell>
          <cell r="E539" t="str">
            <v>INES HENRIQUE DA SILVA SOUZA</v>
          </cell>
          <cell r="F539" t="str">
            <v>2 - Outros Profissionais da Saúde</v>
          </cell>
          <cell r="G539" t="str">
            <v>3222-05</v>
          </cell>
          <cell r="H539" t="str">
            <v>07/2026</v>
          </cell>
          <cell r="I539">
            <v>0</v>
          </cell>
          <cell r="J539">
            <v>303.84719999999999</v>
          </cell>
          <cell r="K539">
            <v>0</v>
          </cell>
          <cell r="L539">
            <v>0</v>
          </cell>
          <cell r="M539">
            <v>32.42</v>
          </cell>
          <cell r="O539">
            <v>5.3199999999999994</v>
          </cell>
          <cell r="R539">
            <v>0</v>
          </cell>
          <cell r="S539">
            <v>0</v>
          </cell>
          <cell r="U539">
            <v>0</v>
          </cell>
          <cell r="X539" t="str">
            <v>-</v>
          </cell>
          <cell r="Y539">
            <v>0</v>
          </cell>
          <cell r="AB539" t="str">
            <v>-</v>
          </cell>
        </row>
        <row r="540">
          <cell r="C540" t="str">
            <v>HOSPITAL PELÓPIDAS SILVEIRA - CG Nº 017/2022</v>
          </cell>
          <cell r="E540" t="str">
            <v>INGRID RAYANNE ALVES SILVA MELO</v>
          </cell>
          <cell r="F540" t="str">
            <v>2 - Outros Profissionais da Saúde</v>
          </cell>
          <cell r="G540" t="str">
            <v>2235-05</v>
          </cell>
          <cell r="H540" t="str">
            <v>07/2026</v>
          </cell>
          <cell r="I540">
            <v>0</v>
          </cell>
          <cell r="J540">
            <v>426.85840000000002</v>
          </cell>
          <cell r="K540">
            <v>0</v>
          </cell>
          <cell r="L540">
            <v>0</v>
          </cell>
          <cell r="M540">
            <v>0</v>
          </cell>
          <cell r="O540">
            <v>2.5399999999999996</v>
          </cell>
          <cell r="R540">
            <v>151.08235173869568</v>
          </cell>
          <cell r="S540">
            <v>0</v>
          </cell>
          <cell r="U540">
            <v>0</v>
          </cell>
          <cell r="X540" t="str">
            <v>-</v>
          </cell>
          <cell r="Y540">
            <v>0</v>
          </cell>
          <cell r="AB540" t="str">
            <v>-</v>
          </cell>
        </row>
        <row r="541">
          <cell r="C541" t="str">
            <v>HOSPITAL PELÓPIDAS SILVEIRA - CG Nº 017/2022</v>
          </cell>
          <cell r="E541" t="str">
            <v>INGRYD MYARA BATISTA DA SILVA</v>
          </cell>
          <cell r="F541" t="str">
            <v>2 - Outros Profissionais da Saúde</v>
          </cell>
          <cell r="G541" t="str">
            <v>3222-05</v>
          </cell>
          <cell r="H541" t="str">
            <v>07/2026</v>
          </cell>
          <cell r="I541">
            <v>0</v>
          </cell>
          <cell r="J541">
            <v>285.17919999999998</v>
          </cell>
          <cell r="K541">
            <v>0</v>
          </cell>
          <cell r="L541">
            <v>0</v>
          </cell>
          <cell r="M541">
            <v>32.42</v>
          </cell>
          <cell r="O541">
            <v>0</v>
          </cell>
          <cell r="R541">
            <v>0</v>
          </cell>
          <cell r="S541">
            <v>89.48</v>
          </cell>
          <cell r="U541">
            <v>0</v>
          </cell>
          <cell r="X541" t="str">
            <v>-</v>
          </cell>
          <cell r="Y541">
            <v>0</v>
          </cell>
          <cell r="AB541" t="str">
            <v>-</v>
          </cell>
        </row>
        <row r="542">
          <cell r="C542" t="str">
            <v>HOSPITAL PELÓPIDAS SILVEIRA - CG Nº 017/2022</v>
          </cell>
          <cell r="E542" t="str">
            <v>IRAMAR AFONSO DE CARVALHO FILHO</v>
          </cell>
          <cell r="F542" t="str">
            <v>3 - Administrativo</v>
          </cell>
          <cell r="G542" t="str">
            <v>3132-15</v>
          </cell>
          <cell r="H542" t="str">
            <v>07/2026</v>
          </cell>
          <cell r="I542">
            <v>0</v>
          </cell>
          <cell r="J542">
            <v>314.44319999999999</v>
          </cell>
          <cell r="K542">
            <v>0</v>
          </cell>
          <cell r="L542">
            <v>0</v>
          </cell>
          <cell r="M542">
            <v>0</v>
          </cell>
          <cell r="O542">
            <v>30.509999999999998</v>
          </cell>
          <cell r="R542">
            <v>0</v>
          </cell>
          <cell r="S542">
            <v>0</v>
          </cell>
          <cell r="U542">
            <v>0</v>
          </cell>
          <cell r="X542" t="str">
            <v>-</v>
          </cell>
          <cell r="Y542">
            <v>0</v>
          </cell>
          <cell r="AB542" t="str">
            <v>-</v>
          </cell>
        </row>
        <row r="543">
          <cell r="C543" t="str">
            <v>HOSPITAL PELÓPIDAS SILVEIRA - CG Nº 017/2022</v>
          </cell>
          <cell r="E543" t="str">
            <v>IRANI PEREIRA DA SILVA</v>
          </cell>
          <cell r="F543" t="str">
            <v>3 - Administrativo</v>
          </cell>
          <cell r="G543" t="str">
            <v>5134-30</v>
          </cell>
          <cell r="H543" t="str">
            <v>07/2026</v>
          </cell>
          <cell r="I543">
            <v>0</v>
          </cell>
          <cell r="J543">
            <v>201.24879999999999</v>
          </cell>
          <cell r="K543">
            <v>0</v>
          </cell>
          <cell r="L543">
            <v>0</v>
          </cell>
          <cell r="M543">
            <v>33.340000000000003</v>
          </cell>
          <cell r="O543">
            <v>33.049999999999997</v>
          </cell>
          <cell r="R543">
            <v>0</v>
          </cell>
          <cell r="S543">
            <v>81.23</v>
          </cell>
          <cell r="U543">
            <v>0</v>
          </cell>
          <cell r="X543" t="str">
            <v>-</v>
          </cell>
          <cell r="Y543">
            <v>0</v>
          </cell>
          <cell r="AB543" t="str">
            <v>-</v>
          </cell>
        </row>
        <row r="544">
          <cell r="C544" t="str">
            <v>HOSPITAL PELÓPIDAS SILVEIRA - CG Nº 017/2022</v>
          </cell>
          <cell r="E544" t="str">
            <v>IRINEIDE DO NASCIMENTO BRANDAO</v>
          </cell>
          <cell r="F544" t="str">
            <v>2 - Outros Profissionais da Saúde</v>
          </cell>
          <cell r="G544" t="str">
            <v>3222-05</v>
          </cell>
          <cell r="H544" t="str">
            <v>07/2026</v>
          </cell>
          <cell r="I544">
            <v>0</v>
          </cell>
          <cell r="J544">
            <v>307.39999999999998</v>
          </cell>
          <cell r="K544">
            <v>0</v>
          </cell>
          <cell r="L544">
            <v>0</v>
          </cell>
          <cell r="M544">
            <v>32.42</v>
          </cell>
          <cell r="O544">
            <v>2.5399999999999996</v>
          </cell>
          <cell r="R544">
            <v>0</v>
          </cell>
          <cell r="S544">
            <v>0</v>
          </cell>
          <cell r="U544">
            <v>0</v>
          </cell>
          <cell r="X544" t="str">
            <v>-</v>
          </cell>
          <cell r="Y544">
            <v>0</v>
          </cell>
          <cell r="AB544" t="str">
            <v>-</v>
          </cell>
        </row>
        <row r="545">
          <cell r="C545" t="str">
            <v>HOSPITAL PELÓPIDAS SILVEIRA - CG Nº 017/2022</v>
          </cell>
          <cell r="E545" t="str">
            <v>IRIS CAROLINE DA SILVA</v>
          </cell>
          <cell r="F545" t="str">
            <v>2 - Outros Profissionais da Saúde</v>
          </cell>
          <cell r="G545" t="str">
            <v>3222-05</v>
          </cell>
          <cell r="H545" t="str">
            <v>07/2026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O545">
            <v>5.3199999999999994</v>
          </cell>
          <cell r="R545">
            <v>0</v>
          </cell>
          <cell r="S545">
            <v>0</v>
          </cell>
          <cell r="U545">
            <v>0</v>
          </cell>
          <cell r="X545" t="str">
            <v>-</v>
          </cell>
          <cell r="Y545">
            <v>0</v>
          </cell>
          <cell r="AB545" t="str">
            <v>-</v>
          </cell>
        </row>
        <row r="546">
          <cell r="C546" t="str">
            <v>HOSPITAL PELÓPIDAS SILVEIRA - CG Nº 017/2022</v>
          </cell>
          <cell r="E546" t="str">
            <v>IRLA MILENA DE ALBUQUERQUE BIEGING</v>
          </cell>
          <cell r="F546" t="str">
            <v>2 - Outros Profissionais da Saúde</v>
          </cell>
          <cell r="G546" t="str">
            <v>2236-05</v>
          </cell>
          <cell r="H546" t="str">
            <v>07/2026</v>
          </cell>
          <cell r="I546">
            <v>0</v>
          </cell>
          <cell r="J546">
            <v>264.86160000000001</v>
          </cell>
          <cell r="K546">
            <v>0</v>
          </cell>
          <cell r="L546">
            <v>0</v>
          </cell>
          <cell r="M546">
            <v>3.06</v>
          </cell>
          <cell r="O546">
            <v>2.5399999999999996</v>
          </cell>
          <cell r="R546">
            <v>0</v>
          </cell>
          <cell r="S546">
            <v>0</v>
          </cell>
          <cell r="U546">
            <v>121.1</v>
          </cell>
          <cell r="X546" t="str">
            <v>Auxílio creche</v>
          </cell>
          <cell r="Y546">
            <v>0</v>
          </cell>
          <cell r="AB546" t="str">
            <v>-</v>
          </cell>
        </row>
        <row r="547">
          <cell r="C547" t="str">
            <v>HOSPITAL PELÓPIDAS SILVEIRA - CG Nº 017/2022</v>
          </cell>
          <cell r="E547" t="str">
            <v>ISA CARLA AZEVEDO DELMONDES</v>
          </cell>
          <cell r="F547" t="str">
            <v>2 - Outros Profissionais da Saúde</v>
          </cell>
          <cell r="G547" t="str">
            <v>2234-05</v>
          </cell>
          <cell r="H547" t="str">
            <v>07/2026</v>
          </cell>
          <cell r="I547">
            <v>0</v>
          </cell>
          <cell r="J547">
            <v>531.46159999999998</v>
          </cell>
          <cell r="K547">
            <v>0</v>
          </cell>
          <cell r="L547">
            <v>0</v>
          </cell>
          <cell r="M547">
            <v>0</v>
          </cell>
          <cell r="O547">
            <v>0</v>
          </cell>
          <cell r="R547">
            <v>151.08235173869568</v>
          </cell>
          <cell r="S547">
            <v>0</v>
          </cell>
          <cell r="U547">
            <v>0</v>
          </cell>
          <cell r="X547" t="str">
            <v>-</v>
          </cell>
          <cell r="Y547">
            <v>0</v>
          </cell>
          <cell r="AB547" t="str">
            <v>-</v>
          </cell>
        </row>
        <row r="548">
          <cell r="C548" t="str">
            <v>HOSPITAL PELÓPIDAS SILVEIRA - CG Nº 017/2022</v>
          </cell>
          <cell r="E548" t="str">
            <v>ISABEL CRISTINA GOMES DA SILVA</v>
          </cell>
          <cell r="F548" t="str">
            <v>3 - Administrativo</v>
          </cell>
          <cell r="G548" t="str">
            <v>5143-20</v>
          </cell>
          <cell r="H548" t="str">
            <v>07/2026</v>
          </cell>
          <cell r="I548">
            <v>0</v>
          </cell>
          <cell r="J548">
            <v>185.24719999999999</v>
          </cell>
          <cell r="K548">
            <v>0</v>
          </cell>
          <cell r="L548">
            <v>0</v>
          </cell>
          <cell r="M548">
            <v>33.340000000000003</v>
          </cell>
          <cell r="O548">
            <v>30.509999999999998</v>
          </cell>
          <cell r="R548">
            <v>141.8572047550272</v>
          </cell>
          <cell r="S548">
            <v>100.03</v>
          </cell>
          <cell r="U548">
            <v>0</v>
          </cell>
          <cell r="X548" t="str">
            <v>-</v>
          </cell>
          <cell r="Y548">
            <v>0</v>
          </cell>
          <cell r="AB548" t="str">
            <v>-</v>
          </cell>
        </row>
        <row r="549">
          <cell r="C549" t="str">
            <v>HOSPITAL PELÓPIDAS SILVEIRA - CG Nº 017/2022</v>
          </cell>
          <cell r="E549" t="str">
            <v>ISABELA GABRIELLY FREITAS GOMES DA SILVA</v>
          </cell>
          <cell r="F549" t="str">
            <v>2 - Outros Profissionais da Saúde</v>
          </cell>
          <cell r="G549" t="str">
            <v>3222-05</v>
          </cell>
          <cell r="H549" t="str">
            <v>07/2026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O549">
            <v>5.3199999999999994</v>
          </cell>
          <cell r="R549">
            <v>0</v>
          </cell>
          <cell r="S549">
            <v>0</v>
          </cell>
          <cell r="U549">
            <v>0</v>
          </cell>
          <cell r="X549" t="str">
            <v>-</v>
          </cell>
          <cell r="Y549">
            <v>0</v>
          </cell>
          <cell r="AB549" t="str">
            <v>-</v>
          </cell>
        </row>
        <row r="550">
          <cell r="C550" t="str">
            <v>HOSPITAL PELÓPIDAS SILVEIRA - CG Nº 017/2022</v>
          </cell>
          <cell r="E550" t="str">
            <v>ISABELA OLIVEIRA DA SILVA FLOR</v>
          </cell>
          <cell r="F550" t="str">
            <v>2 - Outros Profissionais da Saúde</v>
          </cell>
          <cell r="G550" t="str">
            <v>2235-05</v>
          </cell>
          <cell r="H550" t="str">
            <v>07/2026</v>
          </cell>
          <cell r="I550">
            <v>0</v>
          </cell>
          <cell r="J550">
            <v>452.084</v>
          </cell>
          <cell r="K550">
            <v>0</v>
          </cell>
          <cell r="L550">
            <v>0</v>
          </cell>
          <cell r="M550">
            <v>0</v>
          </cell>
          <cell r="O550">
            <v>5.3199999999999994</v>
          </cell>
          <cell r="R550">
            <v>0</v>
          </cell>
          <cell r="S550">
            <v>0</v>
          </cell>
          <cell r="U550">
            <v>0</v>
          </cell>
          <cell r="X550" t="str">
            <v>-</v>
          </cell>
          <cell r="Y550">
            <v>0</v>
          </cell>
          <cell r="AB550" t="str">
            <v>-</v>
          </cell>
        </row>
        <row r="551">
          <cell r="C551" t="str">
            <v>HOSPITAL PELÓPIDAS SILVEIRA - CG Nº 017/2022</v>
          </cell>
          <cell r="E551" t="str">
            <v>ISABELA RAFAELLI MARQUES DE SA</v>
          </cell>
          <cell r="F551" t="str">
            <v>2 - Outros Profissionais da Saúde</v>
          </cell>
          <cell r="G551" t="str">
            <v>2235-05</v>
          </cell>
          <cell r="H551" t="str">
            <v>07/2026</v>
          </cell>
          <cell r="I551">
            <v>0</v>
          </cell>
          <cell r="J551">
            <v>450.85520000000002</v>
          </cell>
          <cell r="K551">
            <v>0</v>
          </cell>
          <cell r="L551">
            <v>0</v>
          </cell>
          <cell r="M551">
            <v>2.79</v>
          </cell>
          <cell r="O551">
            <v>2.5399999999999996</v>
          </cell>
          <cell r="R551">
            <v>0</v>
          </cell>
          <cell r="S551">
            <v>0</v>
          </cell>
          <cell r="U551">
            <v>0</v>
          </cell>
          <cell r="X551" t="str">
            <v>-</v>
          </cell>
          <cell r="Y551">
            <v>0</v>
          </cell>
          <cell r="AB551" t="str">
            <v>-</v>
          </cell>
        </row>
        <row r="552">
          <cell r="C552" t="str">
            <v>HOSPITAL PELÓPIDAS SILVEIRA - CG Nº 017/2022</v>
          </cell>
          <cell r="E552" t="str">
            <v>ISABELLA DA SILVA GALDINO TAVARES</v>
          </cell>
          <cell r="F552" t="str">
            <v>2 - Outros Profissionais da Saúde</v>
          </cell>
          <cell r="G552" t="str">
            <v>3222-05</v>
          </cell>
          <cell r="H552" t="str">
            <v>07/2026</v>
          </cell>
          <cell r="I552">
            <v>0</v>
          </cell>
          <cell r="J552">
            <v>297.22879999999998</v>
          </cell>
          <cell r="K552">
            <v>0</v>
          </cell>
          <cell r="L552">
            <v>0</v>
          </cell>
          <cell r="M552">
            <v>0</v>
          </cell>
          <cell r="O552">
            <v>0</v>
          </cell>
          <cell r="R552">
            <v>280.23440951005443</v>
          </cell>
          <cell r="S552">
            <v>0</v>
          </cell>
          <cell r="U552">
            <v>0</v>
          </cell>
          <cell r="X552" t="str">
            <v>-</v>
          </cell>
          <cell r="Y552">
            <v>0</v>
          </cell>
          <cell r="AB552" t="str">
            <v>-</v>
          </cell>
        </row>
        <row r="553">
          <cell r="C553" t="str">
            <v>HOSPITAL PELÓPIDAS SILVEIRA - CG Nº 017/2022</v>
          </cell>
          <cell r="E553" t="str">
            <v>ISADORA MARIA NASCIMENTO LEMOS</v>
          </cell>
          <cell r="F553" t="str">
            <v>3 - Administrativo</v>
          </cell>
          <cell r="G553" t="str">
            <v>4110-10</v>
          </cell>
          <cell r="H553" t="str">
            <v>07/2026</v>
          </cell>
          <cell r="I553">
            <v>0</v>
          </cell>
          <cell r="J553">
            <v>178.40880000000001</v>
          </cell>
          <cell r="K553">
            <v>0</v>
          </cell>
          <cell r="L553">
            <v>0</v>
          </cell>
          <cell r="M553">
            <v>0</v>
          </cell>
          <cell r="O553">
            <v>30.509999999999998</v>
          </cell>
          <cell r="R553">
            <v>298.68470347739139</v>
          </cell>
          <cell r="S553">
            <v>100.03</v>
          </cell>
          <cell r="U553">
            <v>0</v>
          </cell>
          <cell r="X553" t="str">
            <v>-</v>
          </cell>
          <cell r="Y553">
            <v>0</v>
          </cell>
          <cell r="AB553" t="str">
            <v>-</v>
          </cell>
        </row>
        <row r="554">
          <cell r="C554" t="str">
            <v>HOSPITAL PELÓPIDAS SILVEIRA - CG Nº 017/2022</v>
          </cell>
          <cell r="E554" t="str">
            <v>ISRAEL EUGENIO DA SILVA</v>
          </cell>
          <cell r="F554" t="str">
            <v>3 - Administrativo</v>
          </cell>
          <cell r="G554" t="str">
            <v>5174-10</v>
          </cell>
          <cell r="H554" t="str">
            <v>07/2026</v>
          </cell>
          <cell r="I554">
            <v>0</v>
          </cell>
          <cell r="J554">
            <v>133.6936</v>
          </cell>
          <cell r="K554">
            <v>0</v>
          </cell>
          <cell r="L554">
            <v>0</v>
          </cell>
          <cell r="M554">
            <v>33.340000000000003</v>
          </cell>
          <cell r="O554">
            <v>35.83</v>
          </cell>
          <cell r="R554">
            <v>0</v>
          </cell>
          <cell r="S554">
            <v>93.36</v>
          </cell>
          <cell r="U554">
            <v>0</v>
          </cell>
          <cell r="X554" t="str">
            <v>-</v>
          </cell>
          <cell r="Y554">
            <v>0</v>
          </cell>
          <cell r="AB554" t="str">
            <v>-</v>
          </cell>
        </row>
        <row r="555">
          <cell r="C555" t="str">
            <v>HOSPITAL PELÓPIDAS SILVEIRA - CG Nº 017/2022</v>
          </cell>
          <cell r="E555" t="str">
            <v>ITALO GOMES DA SILVA</v>
          </cell>
          <cell r="F555" t="str">
            <v>2 - Outros Profissionais da Saúde</v>
          </cell>
          <cell r="G555" t="str">
            <v>2236-05</v>
          </cell>
          <cell r="H555" t="str">
            <v>07/2026</v>
          </cell>
          <cell r="I555">
            <v>0</v>
          </cell>
          <cell r="J555">
            <v>162.31200000000001</v>
          </cell>
          <cell r="K555">
            <v>0</v>
          </cell>
          <cell r="L555">
            <v>0</v>
          </cell>
          <cell r="M555">
            <v>0</v>
          </cell>
          <cell r="O555">
            <v>0</v>
          </cell>
          <cell r="R555">
            <v>0</v>
          </cell>
          <cell r="S555">
            <v>0</v>
          </cell>
          <cell r="U555">
            <v>0</v>
          </cell>
          <cell r="X555" t="str">
            <v>-</v>
          </cell>
          <cell r="Y555">
            <v>0</v>
          </cell>
          <cell r="AB555" t="str">
            <v>-</v>
          </cell>
        </row>
        <row r="556">
          <cell r="C556" t="str">
            <v>HOSPITAL PELÓPIDAS SILVEIRA - CG Nº 017/2022</v>
          </cell>
          <cell r="E556" t="str">
            <v>ITALO JONATHAS PEREIRA DE OLIVEIRA</v>
          </cell>
          <cell r="F556" t="str">
            <v>2 - Outros Profissionais da Saúde</v>
          </cell>
          <cell r="G556" t="str">
            <v>5211-30</v>
          </cell>
          <cell r="H556" t="str">
            <v>07/2026</v>
          </cell>
          <cell r="I556">
            <v>0</v>
          </cell>
          <cell r="J556">
            <v>149.78399999999999</v>
          </cell>
          <cell r="K556">
            <v>0</v>
          </cell>
          <cell r="L556">
            <v>0</v>
          </cell>
          <cell r="M556">
            <v>0</v>
          </cell>
          <cell r="O556">
            <v>30.509999999999998</v>
          </cell>
          <cell r="R556">
            <v>0</v>
          </cell>
          <cell r="S556">
            <v>0</v>
          </cell>
          <cell r="U556">
            <v>0</v>
          </cell>
          <cell r="X556" t="str">
            <v>-</v>
          </cell>
          <cell r="Y556">
            <v>0</v>
          </cell>
          <cell r="AB556" t="str">
            <v>-</v>
          </cell>
        </row>
        <row r="557">
          <cell r="C557" t="str">
            <v>HOSPITAL PELÓPIDAS SILVEIRA - CG Nº 017/2022</v>
          </cell>
          <cell r="E557" t="str">
            <v>ITALO OLIVEIRA DE MACEDO</v>
          </cell>
          <cell r="F557" t="str">
            <v>3 - Administrativo</v>
          </cell>
          <cell r="G557" t="str">
            <v>4102-20</v>
          </cell>
          <cell r="H557" t="str">
            <v>07/2026</v>
          </cell>
          <cell r="I557">
            <v>0</v>
          </cell>
          <cell r="J557">
            <v>131.86959999999999</v>
          </cell>
          <cell r="K557">
            <v>0</v>
          </cell>
          <cell r="L557">
            <v>0</v>
          </cell>
          <cell r="M557">
            <v>33.340000000000003</v>
          </cell>
          <cell r="O557">
            <v>30.509999999999998</v>
          </cell>
          <cell r="R557">
            <v>298.68470347739139</v>
          </cell>
          <cell r="S557">
            <v>0</v>
          </cell>
          <cell r="U557">
            <v>0</v>
          </cell>
          <cell r="X557" t="str">
            <v>-</v>
          </cell>
          <cell r="Y557">
            <v>0</v>
          </cell>
          <cell r="AB557" t="str">
            <v>-</v>
          </cell>
        </row>
        <row r="558">
          <cell r="C558" t="str">
            <v>HOSPITAL PELÓPIDAS SILVEIRA - CG Nº 017/2022</v>
          </cell>
          <cell r="E558" t="str">
            <v>ITALO PAULO DA SILVA LIMA</v>
          </cell>
          <cell r="F558" t="str">
            <v>3 - Administrativo</v>
          </cell>
          <cell r="G558" t="str">
            <v>5143-20</v>
          </cell>
          <cell r="H558" t="str">
            <v>07/2026</v>
          </cell>
          <cell r="I558">
            <v>0</v>
          </cell>
          <cell r="J558">
            <v>185.24719999999999</v>
          </cell>
          <cell r="K558">
            <v>0</v>
          </cell>
          <cell r="L558">
            <v>0</v>
          </cell>
          <cell r="M558">
            <v>0</v>
          </cell>
          <cell r="O558">
            <v>33.049999999999997</v>
          </cell>
          <cell r="R558">
            <v>298.68470347739139</v>
          </cell>
          <cell r="S558">
            <v>100.03</v>
          </cell>
          <cell r="U558">
            <v>0</v>
          </cell>
          <cell r="X558" t="str">
            <v>-</v>
          </cell>
          <cell r="Y558">
            <v>0</v>
          </cell>
          <cell r="AB558" t="str">
            <v>-</v>
          </cell>
        </row>
        <row r="559">
          <cell r="C559" t="str">
            <v>HOSPITAL PELÓPIDAS SILVEIRA - CG Nº 017/2022</v>
          </cell>
          <cell r="E559" t="str">
            <v>ITHAWANA LUIZA DA SILVA ARAUJO</v>
          </cell>
          <cell r="F559" t="str">
            <v>2 - Outros Profissionais da Saúde</v>
          </cell>
          <cell r="G559" t="str">
            <v>3222-05</v>
          </cell>
          <cell r="H559" t="str">
            <v>07/2026</v>
          </cell>
          <cell r="I559">
            <v>0</v>
          </cell>
          <cell r="J559">
            <v>284.00479999999999</v>
          </cell>
          <cell r="K559">
            <v>0</v>
          </cell>
          <cell r="L559">
            <v>0</v>
          </cell>
          <cell r="M559">
            <v>0</v>
          </cell>
          <cell r="O559">
            <v>0</v>
          </cell>
          <cell r="R559">
            <v>298.68470347739139</v>
          </cell>
          <cell r="S559">
            <v>97.26</v>
          </cell>
          <cell r="U559">
            <v>0</v>
          </cell>
          <cell r="X559" t="str">
            <v>-</v>
          </cell>
          <cell r="Y559">
            <v>0</v>
          </cell>
          <cell r="AB559" t="str">
            <v>-</v>
          </cell>
        </row>
        <row r="560">
          <cell r="C560" t="str">
            <v>HOSPITAL PELÓPIDAS SILVEIRA - CG Nº 017/2022</v>
          </cell>
          <cell r="E560" t="str">
            <v>IVALDO AMARO SABINO FILHO</v>
          </cell>
          <cell r="F560" t="str">
            <v>2 - Outros Profissionais da Saúde</v>
          </cell>
          <cell r="G560" t="str">
            <v>5151-10</v>
          </cell>
          <cell r="H560" t="str">
            <v>07/2026</v>
          </cell>
          <cell r="I560">
            <v>0</v>
          </cell>
          <cell r="J560">
            <v>155.51519999999999</v>
          </cell>
          <cell r="K560">
            <v>0</v>
          </cell>
          <cell r="L560">
            <v>0</v>
          </cell>
          <cell r="M560">
            <v>33.340000000000003</v>
          </cell>
          <cell r="O560">
            <v>33.049999999999997</v>
          </cell>
          <cell r="R560">
            <v>95.731469836684795</v>
          </cell>
          <cell r="S560">
            <v>100.03</v>
          </cell>
          <cell r="U560">
            <v>0</v>
          </cell>
          <cell r="X560" t="str">
            <v>-</v>
          </cell>
          <cell r="Y560">
            <v>0</v>
          </cell>
          <cell r="AB560" t="str">
            <v>-</v>
          </cell>
        </row>
        <row r="561">
          <cell r="C561" t="str">
            <v>HOSPITAL PELÓPIDAS SILVEIRA - CG Nº 017/2022</v>
          </cell>
          <cell r="E561" t="str">
            <v>IVANEIDE VERGETE MARQUES</v>
          </cell>
          <cell r="F561" t="str">
            <v>2 - Outros Profissionais da Saúde</v>
          </cell>
          <cell r="G561" t="str">
            <v>3241-15</v>
          </cell>
          <cell r="H561" t="str">
            <v>07/2026</v>
          </cell>
          <cell r="I561">
            <v>0</v>
          </cell>
          <cell r="J561">
            <v>399.43279999999999</v>
          </cell>
          <cell r="K561">
            <v>0</v>
          </cell>
          <cell r="L561">
            <v>0</v>
          </cell>
          <cell r="M561">
            <v>0</v>
          </cell>
          <cell r="O561">
            <v>2.5399999999999996</v>
          </cell>
          <cell r="R561">
            <v>141.8572047550272</v>
          </cell>
          <cell r="S561">
            <v>171.97</v>
          </cell>
          <cell r="U561">
            <v>0</v>
          </cell>
          <cell r="X561" t="str">
            <v>-</v>
          </cell>
          <cell r="Y561">
            <v>0</v>
          </cell>
          <cell r="AB561" t="str">
            <v>-</v>
          </cell>
        </row>
        <row r="562">
          <cell r="C562" t="str">
            <v>HOSPITAL PELÓPIDAS SILVEIRA - CG Nº 017/2022</v>
          </cell>
          <cell r="E562" t="str">
            <v>IVANETE DAS GRACAS TININ</v>
          </cell>
          <cell r="F562" t="str">
            <v>2 - Outros Profissionais da Saúde</v>
          </cell>
          <cell r="G562" t="str">
            <v>3222-05</v>
          </cell>
          <cell r="H562" t="str">
            <v>07/2026</v>
          </cell>
          <cell r="I562">
            <v>0</v>
          </cell>
          <cell r="J562">
            <v>305.27440000000001</v>
          </cell>
          <cell r="K562">
            <v>0</v>
          </cell>
          <cell r="L562">
            <v>0</v>
          </cell>
          <cell r="M562">
            <v>0</v>
          </cell>
          <cell r="O562">
            <v>0</v>
          </cell>
          <cell r="R562">
            <v>151.08235173869568</v>
          </cell>
          <cell r="S562">
            <v>97.26</v>
          </cell>
          <cell r="U562">
            <v>81.02</v>
          </cell>
          <cell r="X562" t="str">
            <v>Auxílio creche</v>
          </cell>
          <cell r="Y562">
            <v>0</v>
          </cell>
          <cell r="AB562" t="str">
            <v>-</v>
          </cell>
        </row>
        <row r="563">
          <cell r="C563" t="str">
            <v>HOSPITAL PELÓPIDAS SILVEIRA - CG Nº 017/2022</v>
          </cell>
          <cell r="E563" t="str">
            <v>IVONEIDE GOMES DE ASSIS SILVA</v>
          </cell>
          <cell r="F563" t="str">
            <v>3 - Administrativo</v>
          </cell>
          <cell r="G563" t="str">
            <v>5134-30</v>
          </cell>
          <cell r="H563" t="str">
            <v>07/2026</v>
          </cell>
          <cell r="I563">
            <v>0</v>
          </cell>
          <cell r="J563">
            <v>221.1704</v>
          </cell>
          <cell r="K563">
            <v>0</v>
          </cell>
          <cell r="L563">
            <v>0</v>
          </cell>
          <cell r="M563">
            <v>33.340000000000003</v>
          </cell>
          <cell r="O563">
            <v>33.049999999999997</v>
          </cell>
          <cell r="R563">
            <v>0</v>
          </cell>
          <cell r="S563">
            <v>100.03</v>
          </cell>
          <cell r="U563">
            <v>0</v>
          </cell>
          <cell r="X563" t="str">
            <v>-</v>
          </cell>
          <cell r="Y563">
            <v>0</v>
          </cell>
          <cell r="AB563" t="str">
            <v>-</v>
          </cell>
        </row>
        <row r="564">
          <cell r="C564" t="str">
            <v>HOSPITAL PELÓPIDAS SILVEIRA - CG Nº 017/2022</v>
          </cell>
          <cell r="E564" t="str">
            <v>IZABEL CRISTINA FERREIRA DA SILVA</v>
          </cell>
          <cell r="F564" t="str">
            <v>2 - Outros Profissionais da Saúde</v>
          </cell>
          <cell r="G564" t="str">
            <v>3222-05</v>
          </cell>
          <cell r="H564" t="str">
            <v>07/2026</v>
          </cell>
          <cell r="I564">
            <v>0</v>
          </cell>
          <cell r="J564">
            <v>295.86799999999999</v>
          </cell>
          <cell r="K564">
            <v>0</v>
          </cell>
          <cell r="L564">
            <v>0</v>
          </cell>
          <cell r="M564">
            <v>32.42</v>
          </cell>
          <cell r="O564">
            <v>5.3199999999999994</v>
          </cell>
          <cell r="R564">
            <v>0</v>
          </cell>
          <cell r="S564">
            <v>0</v>
          </cell>
          <cell r="U564">
            <v>0</v>
          </cell>
          <cell r="X564" t="str">
            <v>-</v>
          </cell>
          <cell r="Y564">
            <v>0</v>
          </cell>
          <cell r="AB564" t="str">
            <v>-</v>
          </cell>
        </row>
        <row r="565">
          <cell r="C565" t="str">
            <v>HOSPITAL PELÓPIDAS SILVEIRA - CG Nº 017/2022</v>
          </cell>
          <cell r="E565" t="str">
            <v>IZABEL MARIA MONTEIRO DE ARAUJO</v>
          </cell>
          <cell r="F565" t="str">
            <v>2 - Outros Profissionais da Saúde</v>
          </cell>
          <cell r="G565" t="str">
            <v>2235-05</v>
          </cell>
          <cell r="H565" t="str">
            <v>07/2026</v>
          </cell>
          <cell r="I565">
            <v>0</v>
          </cell>
          <cell r="J565">
            <v>599.04480000000001</v>
          </cell>
          <cell r="K565">
            <v>0</v>
          </cell>
          <cell r="L565">
            <v>0</v>
          </cell>
          <cell r="M565">
            <v>3.33</v>
          </cell>
          <cell r="O565">
            <v>2.5399999999999996</v>
          </cell>
          <cell r="R565">
            <v>151.08235173869568</v>
          </cell>
          <cell r="S565">
            <v>0</v>
          </cell>
          <cell r="U565">
            <v>0</v>
          </cell>
          <cell r="X565" t="str">
            <v>-</v>
          </cell>
          <cell r="Y565">
            <v>0</v>
          </cell>
          <cell r="AB565" t="str">
            <v>-</v>
          </cell>
        </row>
        <row r="566">
          <cell r="C566" t="str">
            <v>HOSPITAL PELÓPIDAS SILVEIRA - CG Nº 017/2022</v>
          </cell>
          <cell r="E566" t="str">
            <v>IZABELLE ALESSANDRA TININ MARINHO</v>
          </cell>
          <cell r="F566" t="str">
            <v>2 - Outros Profissionais da Saúde</v>
          </cell>
          <cell r="G566" t="str">
            <v>3222-05</v>
          </cell>
          <cell r="H566" t="str">
            <v>07/2026</v>
          </cell>
          <cell r="I566">
            <v>0</v>
          </cell>
          <cell r="J566">
            <v>285.71280000000002</v>
          </cell>
          <cell r="K566">
            <v>0</v>
          </cell>
          <cell r="L566">
            <v>0</v>
          </cell>
          <cell r="M566">
            <v>32.42</v>
          </cell>
          <cell r="O566">
            <v>2.5399999999999996</v>
          </cell>
          <cell r="R566">
            <v>298.68470347739139</v>
          </cell>
          <cell r="S566">
            <v>79.11</v>
          </cell>
          <cell r="U566">
            <v>0</v>
          </cell>
          <cell r="X566" t="str">
            <v>-</v>
          </cell>
          <cell r="Y566">
            <v>0</v>
          </cell>
          <cell r="AB566" t="str">
            <v>-</v>
          </cell>
        </row>
        <row r="567">
          <cell r="C567" t="str">
            <v>HOSPITAL PELÓPIDAS SILVEIRA - CG Nº 017/2022</v>
          </cell>
          <cell r="E567" t="str">
            <v>JACIARA SANTOS BATISTA</v>
          </cell>
          <cell r="F567" t="str">
            <v>2 - Outros Profissionais da Saúde</v>
          </cell>
          <cell r="G567" t="str">
            <v>3222-05</v>
          </cell>
          <cell r="H567" t="str">
            <v>07/2026</v>
          </cell>
          <cell r="I567">
            <v>0</v>
          </cell>
          <cell r="J567">
            <v>294.49040000000002</v>
          </cell>
          <cell r="K567">
            <v>0</v>
          </cell>
          <cell r="L567">
            <v>0</v>
          </cell>
          <cell r="M567">
            <v>0</v>
          </cell>
          <cell r="O567">
            <v>2.5399999999999996</v>
          </cell>
          <cell r="R567">
            <v>0</v>
          </cell>
          <cell r="S567">
            <v>97.26</v>
          </cell>
          <cell r="U567">
            <v>0</v>
          </cell>
          <cell r="X567" t="str">
            <v>-</v>
          </cell>
          <cell r="Y567">
            <v>0</v>
          </cell>
          <cell r="AB567" t="str">
            <v>-</v>
          </cell>
        </row>
        <row r="568">
          <cell r="C568" t="str">
            <v>HOSPITAL PELÓPIDAS SILVEIRA - CG Nº 017/2022</v>
          </cell>
          <cell r="E568" t="str">
            <v>JACIARA TOMAZ DA SILVA</v>
          </cell>
          <cell r="F568" t="str">
            <v>2 - Outros Profissionais da Saúde</v>
          </cell>
          <cell r="G568" t="str">
            <v>3222-05</v>
          </cell>
          <cell r="H568" t="str">
            <v>07/2026</v>
          </cell>
          <cell r="I568">
            <v>0</v>
          </cell>
          <cell r="J568">
            <v>283.64080000000001</v>
          </cell>
          <cell r="K568">
            <v>0</v>
          </cell>
          <cell r="L568">
            <v>0</v>
          </cell>
          <cell r="M568">
            <v>32.42</v>
          </cell>
          <cell r="O568">
            <v>2.5399999999999996</v>
          </cell>
          <cell r="R568">
            <v>151.08235173869568</v>
          </cell>
          <cell r="S568">
            <v>0</v>
          </cell>
          <cell r="U568">
            <v>0</v>
          </cell>
          <cell r="X568" t="str">
            <v>-</v>
          </cell>
          <cell r="Y568">
            <v>0</v>
          </cell>
          <cell r="AB568" t="str">
            <v>-</v>
          </cell>
        </row>
        <row r="569">
          <cell r="C569" t="str">
            <v>HOSPITAL PELÓPIDAS SILVEIRA - CG Nº 017/2022</v>
          </cell>
          <cell r="E569" t="str">
            <v>JACIENE MARIA DA SILVA</v>
          </cell>
          <cell r="F569" t="str">
            <v>2 - Outros Profissionais da Saúde</v>
          </cell>
          <cell r="G569" t="str">
            <v>3222-05</v>
          </cell>
          <cell r="H569" t="str">
            <v>07/2026</v>
          </cell>
          <cell r="I569">
            <v>0</v>
          </cell>
          <cell r="J569">
            <v>363.51280000000003</v>
          </cell>
          <cell r="K569">
            <v>0</v>
          </cell>
          <cell r="L569">
            <v>0</v>
          </cell>
          <cell r="M569">
            <v>32.42</v>
          </cell>
          <cell r="O569">
            <v>0</v>
          </cell>
          <cell r="R569">
            <v>151.08235173869568</v>
          </cell>
          <cell r="S569">
            <v>97.26</v>
          </cell>
          <cell r="U569">
            <v>0</v>
          </cell>
          <cell r="X569" t="str">
            <v>-</v>
          </cell>
          <cell r="Y569">
            <v>0</v>
          </cell>
          <cell r="AB569" t="str">
            <v>-</v>
          </cell>
        </row>
        <row r="570">
          <cell r="C570" t="str">
            <v>HOSPITAL PELÓPIDAS SILVEIRA - CG Nº 017/2022</v>
          </cell>
          <cell r="E570" t="str">
            <v>JACIENE MARIA SANTANA DOS SANTOS</v>
          </cell>
          <cell r="F570" t="str">
            <v>3 - Administrativo</v>
          </cell>
          <cell r="G570" t="str">
            <v>5143-20</v>
          </cell>
          <cell r="H570" t="str">
            <v>07/2026</v>
          </cell>
          <cell r="I570">
            <v>0</v>
          </cell>
          <cell r="J570">
            <v>215.73920000000001</v>
          </cell>
          <cell r="K570">
            <v>0</v>
          </cell>
          <cell r="L570">
            <v>0</v>
          </cell>
          <cell r="M570">
            <v>0</v>
          </cell>
          <cell r="O570">
            <v>30.509999999999998</v>
          </cell>
          <cell r="R570">
            <v>298.68470347739139</v>
          </cell>
          <cell r="S570">
            <v>95.96</v>
          </cell>
          <cell r="U570">
            <v>0</v>
          </cell>
          <cell r="X570" t="str">
            <v>-</v>
          </cell>
          <cell r="Y570">
            <v>0</v>
          </cell>
          <cell r="AB570" t="str">
            <v>-</v>
          </cell>
        </row>
        <row r="571">
          <cell r="C571" t="str">
            <v>HOSPITAL PELÓPIDAS SILVEIRA - CG Nº 017/2022</v>
          </cell>
          <cell r="E571" t="str">
            <v>JACKSON DOUGLAS FERREIRA ROCHA</v>
          </cell>
          <cell r="F571" t="str">
            <v>3 - Administrativo</v>
          </cell>
          <cell r="G571" t="str">
            <v>5174-10</v>
          </cell>
          <cell r="H571" t="str">
            <v>07/2026</v>
          </cell>
          <cell r="I571">
            <v>0</v>
          </cell>
          <cell r="J571">
            <v>150.12799999999999</v>
          </cell>
          <cell r="K571">
            <v>0</v>
          </cell>
          <cell r="L571">
            <v>0</v>
          </cell>
          <cell r="M571">
            <v>33.340000000000003</v>
          </cell>
          <cell r="O571">
            <v>30.509999999999998</v>
          </cell>
          <cell r="R571">
            <v>0</v>
          </cell>
          <cell r="S571">
            <v>100.03</v>
          </cell>
          <cell r="U571">
            <v>0</v>
          </cell>
          <cell r="X571" t="str">
            <v>-</v>
          </cell>
          <cell r="Y571">
            <v>0</v>
          </cell>
          <cell r="AB571" t="str">
            <v>-</v>
          </cell>
        </row>
        <row r="572">
          <cell r="C572" t="str">
            <v>HOSPITAL PELÓPIDAS SILVEIRA - CG Nº 017/2022</v>
          </cell>
          <cell r="E572" t="str">
            <v>JACKSON SILVA DA COSTA</v>
          </cell>
          <cell r="F572" t="str">
            <v>3 - Administrativo</v>
          </cell>
          <cell r="G572" t="str">
            <v>5135-05</v>
          </cell>
          <cell r="H572" t="str">
            <v>07/2026</v>
          </cell>
          <cell r="I572">
            <v>0</v>
          </cell>
          <cell r="J572">
            <v>6.8255999999999997</v>
          </cell>
          <cell r="K572">
            <v>0</v>
          </cell>
          <cell r="L572">
            <v>0</v>
          </cell>
          <cell r="M572">
            <v>0</v>
          </cell>
          <cell r="O572">
            <v>30.509999999999998</v>
          </cell>
          <cell r="R572">
            <v>409.3864672814131</v>
          </cell>
          <cell r="S572">
            <v>0</v>
          </cell>
          <cell r="U572">
            <v>0</v>
          </cell>
          <cell r="X572" t="str">
            <v>-</v>
          </cell>
          <cell r="Y572">
            <v>0</v>
          </cell>
          <cell r="AB572" t="str">
            <v>-</v>
          </cell>
        </row>
        <row r="573">
          <cell r="C573" t="str">
            <v>HOSPITAL PELÓPIDAS SILVEIRA - CG Nº 017/2022</v>
          </cell>
          <cell r="E573" t="str">
            <v>JACQUELINE FERREIRA E SILVA</v>
          </cell>
          <cell r="F573" t="str">
            <v>3 - Administrativo</v>
          </cell>
          <cell r="G573" t="str">
            <v>5174-10</v>
          </cell>
          <cell r="H573" t="str">
            <v>07/2026</v>
          </cell>
          <cell r="I573">
            <v>0</v>
          </cell>
          <cell r="J573">
            <v>123.604</v>
          </cell>
          <cell r="K573">
            <v>0</v>
          </cell>
          <cell r="L573">
            <v>0</v>
          </cell>
          <cell r="M573">
            <v>0</v>
          </cell>
          <cell r="O573">
            <v>33.049999999999997</v>
          </cell>
          <cell r="R573">
            <v>0</v>
          </cell>
          <cell r="S573">
            <v>91.24</v>
          </cell>
          <cell r="U573">
            <v>0</v>
          </cell>
          <cell r="X573" t="str">
            <v>-</v>
          </cell>
          <cell r="Y573">
            <v>0</v>
          </cell>
          <cell r="AB573" t="str">
            <v>-</v>
          </cell>
        </row>
        <row r="574">
          <cell r="C574" t="str">
            <v>HOSPITAL PELÓPIDAS SILVEIRA - CG Nº 017/2022</v>
          </cell>
          <cell r="E574" t="str">
            <v>JADE NAYARA SOARES GUIMARAES</v>
          </cell>
          <cell r="F574" t="str">
            <v>2 - Outros Profissionais da Saúde</v>
          </cell>
          <cell r="G574" t="str">
            <v>3222-05</v>
          </cell>
          <cell r="H574" t="str">
            <v>07/2026</v>
          </cell>
          <cell r="I574">
            <v>0</v>
          </cell>
          <cell r="J574">
            <v>284.68560000000002</v>
          </cell>
          <cell r="K574">
            <v>0</v>
          </cell>
          <cell r="L574">
            <v>0</v>
          </cell>
          <cell r="M574">
            <v>32.42</v>
          </cell>
          <cell r="O574">
            <v>5.3199999999999994</v>
          </cell>
          <cell r="R574">
            <v>0</v>
          </cell>
          <cell r="S574">
            <v>0</v>
          </cell>
          <cell r="U574">
            <v>67.52</v>
          </cell>
          <cell r="X574" t="str">
            <v>Auxílio creche</v>
          </cell>
          <cell r="Y574">
            <v>0</v>
          </cell>
          <cell r="AB574" t="str">
            <v>-</v>
          </cell>
        </row>
        <row r="575">
          <cell r="C575" t="str">
            <v>HOSPITAL PELÓPIDAS SILVEIRA - CG Nº 017/2022</v>
          </cell>
          <cell r="E575" t="str">
            <v>JAFIA JOAIDE CAFE DE CARVALHO</v>
          </cell>
          <cell r="F575" t="str">
            <v>2 - Outros Profissionais da Saúde</v>
          </cell>
          <cell r="G575" t="str">
            <v>2235-05</v>
          </cell>
          <cell r="H575" t="str">
            <v>07/2026</v>
          </cell>
          <cell r="I575">
            <v>0</v>
          </cell>
          <cell r="J575">
            <v>451.78480000000002</v>
          </cell>
          <cell r="K575">
            <v>0</v>
          </cell>
          <cell r="L575">
            <v>0</v>
          </cell>
          <cell r="M575">
            <v>0</v>
          </cell>
          <cell r="O575">
            <v>0</v>
          </cell>
          <cell r="R575">
            <v>280.23440951005443</v>
          </cell>
          <cell r="S575">
            <v>0</v>
          </cell>
          <cell r="U575">
            <v>0</v>
          </cell>
          <cell r="X575" t="str">
            <v>-</v>
          </cell>
          <cell r="Y575">
            <v>0</v>
          </cell>
          <cell r="AB575" t="str">
            <v>-</v>
          </cell>
        </row>
        <row r="576">
          <cell r="C576" t="str">
            <v>HOSPITAL PELÓPIDAS SILVEIRA - CG Nº 017/2022</v>
          </cell>
          <cell r="E576" t="str">
            <v>JAILSON CORREIA DA SILVA</v>
          </cell>
          <cell r="F576" t="str">
            <v>3 - Administrativo</v>
          </cell>
          <cell r="G576" t="str">
            <v>5174-10</v>
          </cell>
          <cell r="H576" t="str">
            <v>07/2026</v>
          </cell>
          <cell r="I576">
            <v>0</v>
          </cell>
          <cell r="J576">
            <v>150.22399999999999</v>
          </cell>
          <cell r="K576">
            <v>0</v>
          </cell>
          <cell r="L576">
            <v>0</v>
          </cell>
          <cell r="M576">
            <v>33.340000000000003</v>
          </cell>
          <cell r="O576">
            <v>30.509999999999998</v>
          </cell>
          <cell r="R576">
            <v>169.88913660317934</v>
          </cell>
          <cell r="S576">
            <v>100.03</v>
          </cell>
          <cell r="U576">
            <v>0</v>
          </cell>
          <cell r="X576" t="str">
            <v>-</v>
          </cell>
          <cell r="Y576">
            <v>0</v>
          </cell>
          <cell r="AB576" t="str">
            <v>-</v>
          </cell>
        </row>
        <row r="577">
          <cell r="C577" t="str">
            <v>HOSPITAL PELÓPIDAS SILVEIRA - CG Nº 017/2022</v>
          </cell>
          <cell r="E577" t="str">
            <v>JAILSON WANDERLEY DOS SANTOS BRITO</v>
          </cell>
          <cell r="F577" t="str">
            <v>3 - Administrativo</v>
          </cell>
          <cell r="G577" t="str">
            <v>5143-20</v>
          </cell>
          <cell r="H577" t="str">
            <v>07/2026</v>
          </cell>
          <cell r="I577">
            <v>0</v>
          </cell>
          <cell r="J577">
            <v>191.42160000000001</v>
          </cell>
          <cell r="K577">
            <v>0</v>
          </cell>
          <cell r="L577">
            <v>0</v>
          </cell>
          <cell r="M577">
            <v>0</v>
          </cell>
          <cell r="O577">
            <v>0</v>
          </cell>
          <cell r="R577">
            <v>298.68470347739139</v>
          </cell>
          <cell r="S577">
            <v>95.22</v>
          </cell>
          <cell r="U577">
            <v>0</v>
          </cell>
          <cell r="X577" t="str">
            <v>-</v>
          </cell>
          <cell r="Y577">
            <v>0</v>
          </cell>
          <cell r="AB577" t="str">
            <v>-</v>
          </cell>
        </row>
        <row r="578">
          <cell r="C578" t="str">
            <v>HOSPITAL PELÓPIDAS SILVEIRA - CG Nº 017/2022</v>
          </cell>
          <cell r="E578" t="str">
            <v>JAILTON DA SILVA CHACON</v>
          </cell>
          <cell r="F578" t="str">
            <v>3 - Administrativo</v>
          </cell>
          <cell r="G578" t="str">
            <v>5135-05</v>
          </cell>
          <cell r="H578" t="str">
            <v>07/2026</v>
          </cell>
          <cell r="I578">
            <v>0</v>
          </cell>
          <cell r="J578">
            <v>151.94880000000001</v>
          </cell>
          <cell r="K578">
            <v>0</v>
          </cell>
          <cell r="L578">
            <v>0</v>
          </cell>
          <cell r="M578">
            <v>33.340000000000003</v>
          </cell>
          <cell r="O578">
            <v>33.049999999999997</v>
          </cell>
          <cell r="R578">
            <v>0</v>
          </cell>
          <cell r="S578">
            <v>100.03</v>
          </cell>
          <cell r="U578">
            <v>0</v>
          </cell>
          <cell r="X578" t="str">
            <v>-</v>
          </cell>
          <cell r="Y578">
            <v>0</v>
          </cell>
          <cell r="AB578" t="str">
            <v>-</v>
          </cell>
        </row>
        <row r="579">
          <cell r="C579" t="str">
            <v>HOSPITAL PELÓPIDAS SILVEIRA - CG Nº 017/2022</v>
          </cell>
          <cell r="E579" t="str">
            <v>JAINE RAYANE DO NASCIMENTO DE ASSIS</v>
          </cell>
          <cell r="F579" t="str">
            <v>2 - Outros Profissionais da Saúde</v>
          </cell>
          <cell r="G579" t="str">
            <v>3222-05</v>
          </cell>
          <cell r="H579" t="str">
            <v>07/2026</v>
          </cell>
          <cell r="I579">
            <v>0</v>
          </cell>
          <cell r="J579">
            <v>389.48079999999999</v>
          </cell>
          <cell r="K579">
            <v>0</v>
          </cell>
          <cell r="L579">
            <v>0</v>
          </cell>
          <cell r="M579">
            <v>32.42</v>
          </cell>
          <cell r="O579">
            <v>0</v>
          </cell>
          <cell r="R579">
            <v>280.23440951005443</v>
          </cell>
          <cell r="S579">
            <v>0</v>
          </cell>
          <cell r="U579">
            <v>0</v>
          </cell>
          <cell r="X579" t="str">
            <v>-</v>
          </cell>
          <cell r="Y579">
            <v>0</v>
          </cell>
          <cell r="AB579" t="str">
            <v>-</v>
          </cell>
        </row>
        <row r="580">
          <cell r="C580" t="str">
            <v>HOSPITAL PELÓPIDAS SILVEIRA - CG Nº 017/2022</v>
          </cell>
          <cell r="E580" t="str">
            <v>JAMERSON DAVI PEREIRA DA SILVA</v>
          </cell>
          <cell r="F580" t="str">
            <v>3 - Administrativo</v>
          </cell>
          <cell r="G580" t="str">
            <v>5143-20</v>
          </cell>
          <cell r="H580" t="str">
            <v>07/2026</v>
          </cell>
          <cell r="I580">
            <v>0</v>
          </cell>
          <cell r="J580">
            <v>184.50559999999999</v>
          </cell>
          <cell r="K580">
            <v>0</v>
          </cell>
          <cell r="L580">
            <v>0</v>
          </cell>
          <cell r="M580">
            <v>33.340000000000003</v>
          </cell>
          <cell r="O580">
            <v>35.83</v>
          </cell>
          <cell r="R580">
            <v>0</v>
          </cell>
          <cell r="S580">
            <v>89.84</v>
          </cell>
          <cell r="U580">
            <v>0</v>
          </cell>
          <cell r="X580" t="str">
            <v>-</v>
          </cell>
          <cell r="Y580">
            <v>0</v>
          </cell>
          <cell r="AB580" t="str">
            <v>-</v>
          </cell>
        </row>
        <row r="581">
          <cell r="C581" t="str">
            <v>HOSPITAL PELÓPIDAS SILVEIRA - CG Nº 017/2022</v>
          </cell>
          <cell r="E581" t="str">
            <v>JAMILLE BARBOSA DE LIMA</v>
          </cell>
          <cell r="F581" t="str">
            <v>2 - Outros Profissionais da Saúde</v>
          </cell>
          <cell r="G581" t="str">
            <v>2235-05</v>
          </cell>
          <cell r="H581" t="str">
            <v>07/2026</v>
          </cell>
          <cell r="I581">
            <v>0</v>
          </cell>
          <cell r="J581">
            <v>487.32479999999998</v>
          </cell>
          <cell r="K581">
            <v>0</v>
          </cell>
          <cell r="L581">
            <v>0</v>
          </cell>
          <cell r="M581">
            <v>0</v>
          </cell>
          <cell r="O581">
            <v>2.5399999999999996</v>
          </cell>
          <cell r="R581">
            <v>0</v>
          </cell>
          <cell r="S581">
            <v>0</v>
          </cell>
          <cell r="U581">
            <v>120.26</v>
          </cell>
          <cell r="X581" t="str">
            <v>Auxílio creche</v>
          </cell>
          <cell r="Y581">
            <v>0</v>
          </cell>
          <cell r="AB581" t="str">
            <v>-</v>
          </cell>
        </row>
        <row r="582">
          <cell r="C582" t="str">
            <v>HOSPITAL PELÓPIDAS SILVEIRA - CG Nº 017/2022</v>
          </cell>
          <cell r="E582" t="str">
            <v>JAMILY ROBERTA DA SILVA</v>
          </cell>
          <cell r="F582" t="str">
            <v>2 - Outros Profissionais da Saúde</v>
          </cell>
          <cell r="G582" t="str">
            <v>3222-05</v>
          </cell>
          <cell r="H582" t="str">
            <v>07/2026</v>
          </cell>
          <cell r="I582">
            <v>0</v>
          </cell>
          <cell r="J582">
            <v>250.71520000000001</v>
          </cell>
          <cell r="K582">
            <v>0</v>
          </cell>
          <cell r="L582">
            <v>0</v>
          </cell>
          <cell r="M582">
            <v>0</v>
          </cell>
          <cell r="O582">
            <v>2.5399999999999996</v>
          </cell>
          <cell r="R582">
            <v>0</v>
          </cell>
          <cell r="S582">
            <v>0</v>
          </cell>
          <cell r="U582">
            <v>0</v>
          </cell>
          <cell r="X582" t="str">
            <v>-</v>
          </cell>
          <cell r="Y582">
            <v>0</v>
          </cell>
          <cell r="AB582" t="str">
            <v>-</v>
          </cell>
        </row>
        <row r="583">
          <cell r="C583" t="str">
            <v>HOSPITAL PELÓPIDAS SILVEIRA - CG Nº 017/2022</v>
          </cell>
          <cell r="E583" t="str">
            <v>JAMINE MARIA DA SILVA</v>
          </cell>
          <cell r="F583" t="str">
            <v>2 - Outros Profissionais da Saúde</v>
          </cell>
          <cell r="G583" t="str">
            <v>2234-05</v>
          </cell>
          <cell r="H583" t="str">
            <v>07/2026</v>
          </cell>
          <cell r="I583">
            <v>0</v>
          </cell>
          <cell r="J583">
            <v>405.9776</v>
          </cell>
          <cell r="K583">
            <v>0</v>
          </cell>
          <cell r="L583">
            <v>0</v>
          </cell>
          <cell r="M583">
            <v>0</v>
          </cell>
          <cell r="O583">
            <v>2.5399999999999996</v>
          </cell>
          <cell r="R583">
            <v>298.68470347739139</v>
          </cell>
          <cell r="S583">
            <v>0</v>
          </cell>
          <cell r="U583">
            <v>0</v>
          </cell>
          <cell r="X583" t="str">
            <v>-</v>
          </cell>
          <cell r="Y583">
            <v>0</v>
          </cell>
          <cell r="AB583" t="str">
            <v>-</v>
          </cell>
        </row>
        <row r="584">
          <cell r="C584" t="str">
            <v>HOSPITAL PELÓPIDAS SILVEIRA - CG Nº 017/2022</v>
          </cell>
          <cell r="E584" t="str">
            <v>JANAINA HONORIO ALVES WANDERLEY</v>
          </cell>
          <cell r="F584" t="str">
            <v>2 - Outros Profissionais da Saúde</v>
          </cell>
          <cell r="G584" t="str">
            <v>3222-05</v>
          </cell>
          <cell r="H584" t="str">
            <v>07/2026</v>
          </cell>
          <cell r="I584">
            <v>0</v>
          </cell>
          <cell r="J584">
            <v>281.84160000000003</v>
          </cell>
          <cell r="K584">
            <v>0</v>
          </cell>
          <cell r="L584">
            <v>0</v>
          </cell>
          <cell r="M584">
            <v>32.42</v>
          </cell>
          <cell r="O584">
            <v>2.5399999999999996</v>
          </cell>
          <cell r="R584">
            <v>0</v>
          </cell>
          <cell r="S584">
            <v>84.29</v>
          </cell>
          <cell r="U584">
            <v>0</v>
          </cell>
          <cell r="X584" t="str">
            <v>-</v>
          </cell>
          <cell r="Y584">
            <v>0</v>
          </cell>
          <cell r="AB584" t="str">
            <v>-</v>
          </cell>
        </row>
        <row r="585">
          <cell r="C585" t="str">
            <v>HOSPITAL PELÓPIDAS SILVEIRA - CG Nº 017/2022</v>
          </cell>
          <cell r="E585" t="str">
            <v>JANAINA MARIA DA SILVA</v>
          </cell>
          <cell r="F585" t="str">
            <v>2 - Outros Profissionais da Saúde</v>
          </cell>
          <cell r="G585" t="str">
            <v>3222-05</v>
          </cell>
          <cell r="H585" t="str">
            <v>07/2026</v>
          </cell>
          <cell r="I585">
            <v>0</v>
          </cell>
          <cell r="J585">
            <v>283.77120000000002</v>
          </cell>
          <cell r="K585">
            <v>0</v>
          </cell>
          <cell r="L585">
            <v>0</v>
          </cell>
          <cell r="M585">
            <v>32.42</v>
          </cell>
          <cell r="O585">
            <v>0</v>
          </cell>
          <cell r="R585">
            <v>409.3864672814131</v>
          </cell>
          <cell r="S585">
            <v>0</v>
          </cell>
          <cell r="U585">
            <v>0</v>
          </cell>
          <cell r="X585" t="str">
            <v>-</v>
          </cell>
          <cell r="Y585">
            <v>0</v>
          </cell>
          <cell r="AB585" t="str">
            <v>-</v>
          </cell>
        </row>
        <row r="586">
          <cell r="C586" t="str">
            <v>HOSPITAL PELÓPIDAS SILVEIRA - CG Nº 017/2022</v>
          </cell>
          <cell r="E586" t="str">
            <v>JANAINA MARIA RAMOS DA SILVA</v>
          </cell>
          <cell r="F586" t="str">
            <v>3 - Administrativo</v>
          </cell>
          <cell r="G586" t="str">
            <v>4110-10</v>
          </cell>
          <cell r="H586" t="str">
            <v>07/2026</v>
          </cell>
          <cell r="I586">
            <v>0</v>
          </cell>
          <cell r="J586">
            <v>142.79599999999999</v>
          </cell>
          <cell r="K586">
            <v>0</v>
          </cell>
          <cell r="L586">
            <v>0</v>
          </cell>
          <cell r="M586">
            <v>0</v>
          </cell>
          <cell r="O586">
            <v>35.83</v>
          </cell>
          <cell r="R586">
            <v>0</v>
          </cell>
          <cell r="S586">
            <v>100.03</v>
          </cell>
          <cell r="U586">
            <v>0</v>
          </cell>
          <cell r="X586" t="str">
            <v>-</v>
          </cell>
          <cell r="Y586">
            <v>0</v>
          </cell>
          <cell r="AB586" t="str">
            <v>-</v>
          </cell>
        </row>
        <row r="587">
          <cell r="C587" t="str">
            <v>HOSPITAL PELÓPIDAS SILVEIRA - CG Nº 017/2022</v>
          </cell>
          <cell r="E587" t="str">
            <v>JANAINA VIEIRA DE SOUZA CHAGAS</v>
          </cell>
          <cell r="F587" t="str">
            <v>2 - Outros Profissionais da Saúde</v>
          </cell>
          <cell r="G587" t="str">
            <v>2235-05</v>
          </cell>
          <cell r="H587" t="str">
            <v>07/2026</v>
          </cell>
          <cell r="I587">
            <v>0</v>
          </cell>
          <cell r="J587">
            <v>685.97360000000003</v>
          </cell>
          <cell r="K587">
            <v>0</v>
          </cell>
          <cell r="L587">
            <v>0</v>
          </cell>
          <cell r="M587">
            <v>3.59</v>
          </cell>
          <cell r="O587">
            <v>2.5399999999999996</v>
          </cell>
          <cell r="R587">
            <v>280.23440951005443</v>
          </cell>
          <cell r="S587">
            <v>0</v>
          </cell>
          <cell r="U587">
            <v>120.26</v>
          </cell>
          <cell r="X587" t="str">
            <v>Auxílio creche</v>
          </cell>
          <cell r="Y587">
            <v>0</v>
          </cell>
          <cell r="AB587" t="str">
            <v>-</v>
          </cell>
        </row>
        <row r="588">
          <cell r="C588" t="str">
            <v>HOSPITAL PELÓPIDAS SILVEIRA - CG Nº 017/2022</v>
          </cell>
          <cell r="E588" t="str">
            <v>JANDARACY OLEGARIA DA SILVA</v>
          </cell>
          <cell r="F588" t="str">
            <v>2 - Outros Profissionais da Saúde</v>
          </cell>
          <cell r="G588" t="str">
            <v>3222-05</v>
          </cell>
          <cell r="H588" t="str">
            <v>07/2026</v>
          </cell>
          <cell r="I588">
            <v>0</v>
          </cell>
          <cell r="J588">
            <v>304.13679999999999</v>
          </cell>
          <cell r="K588">
            <v>0</v>
          </cell>
          <cell r="L588">
            <v>0</v>
          </cell>
          <cell r="M588">
            <v>32.42</v>
          </cell>
          <cell r="O588">
            <v>0</v>
          </cell>
          <cell r="R588">
            <v>142.38725806451612</v>
          </cell>
          <cell r="S588">
            <v>76.510000000000005</v>
          </cell>
          <cell r="U588">
            <v>59.41</v>
          </cell>
          <cell r="X588" t="str">
            <v>Auxílio creche</v>
          </cell>
          <cell r="Y588">
            <v>0</v>
          </cell>
          <cell r="AB588" t="str">
            <v>-</v>
          </cell>
        </row>
        <row r="589">
          <cell r="C589" t="str">
            <v>HOSPITAL PELÓPIDAS SILVEIRA - CG Nº 017/2022</v>
          </cell>
          <cell r="E589" t="str">
            <v>JANDESON SANTOS OLIVEIRA</v>
          </cell>
          <cell r="F589" t="str">
            <v>3 - Administrativo</v>
          </cell>
          <cell r="G589" t="str">
            <v>5142-25</v>
          </cell>
          <cell r="H589" t="str">
            <v>07/2026</v>
          </cell>
          <cell r="I589">
            <v>0</v>
          </cell>
          <cell r="J589">
            <v>160.50479999999999</v>
          </cell>
          <cell r="K589">
            <v>0</v>
          </cell>
          <cell r="L589">
            <v>0</v>
          </cell>
          <cell r="M589">
            <v>0</v>
          </cell>
          <cell r="O589">
            <v>0</v>
          </cell>
          <cell r="R589">
            <v>409.3864672814131</v>
          </cell>
          <cell r="S589">
            <v>188.21</v>
          </cell>
          <cell r="U589">
            <v>0</v>
          </cell>
          <cell r="X589" t="str">
            <v>-</v>
          </cell>
          <cell r="Y589">
            <v>0</v>
          </cell>
          <cell r="AB589" t="str">
            <v>-</v>
          </cell>
        </row>
        <row r="590">
          <cell r="C590" t="str">
            <v>HOSPITAL PELÓPIDAS SILVEIRA - CG Nº 017/2022</v>
          </cell>
          <cell r="E590" t="str">
            <v>JANE FERREIRA DA SILVA</v>
          </cell>
          <cell r="F590" t="str">
            <v>3 - Administrativo</v>
          </cell>
          <cell r="G590" t="str">
            <v>4110-10</v>
          </cell>
          <cell r="H590" t="str">
            <v>07/2026</v>
          </cell>
          <cell r="I590">
            <v>0</v>
          </cell>
          <cell r="J590">
            <v>131.46559999999999</v>
          </cell>
          <cell r="K590">
            <v>0</v>
          </cell>
          <cell r="L590">
            <v>0</v>
          </cell>
          <cell r="M590">
            <v>33.340000000000003</v>
          </cell>
          <cell r="O590">
            <v>33.049999999999997</v>
          </cell>
          <cell r="R590">
            <v>151.08235173869568</v>
          </cell>
          <cell r="S590">
            <v>100.03</v>
          </cell>
          <cell r="U590">
            <v>0</v>
          </cell>
          <cell r="X590" t="str">
            <v>-</v>
          </cell>
          <cell r="Y590">
            <v>0</v>
          </cell>
          <cell r="AB590" t="str">
            <v>-</v>
          </cell>
        </row>
        <row r="591">
          <cell r="C591" t="str">
            <v>HOSPITAL PELÓPIDAS SILVEIRA - CG Nº 017/2022</v>
          </cell>
          <cell r="E591" t="str">
            <v>JANE KELLY DE ANDRADE</v>
          </cell>
          <cell r="F591" t="str">
            <v>2 - Outros Profissionais da Saúde</v>
          </cell>
          <cell r="G591" t="str">
            <v>3222-05</v>
          </cell>
          <cell r="H591" t="str">
            <v>07/2026</v>
          </cell>
          <cell r="I591">
            <v>0</v>
          </cell>
          <cell r="J591">
            <v>285.20479999999998</v>
          </cell>
          <cell r="K591">
            <v>0</v>
          </cell>
          <cell r="L591">
            <v>0</v>
          </cell>
          <cell r="M591">
            <v>32.42</v>
          </cell>
          <cell r="O591">
            <v>2.5399999999999996</v>
          </cell>
          <cell r="R591">
            <v>0</v>
          </cell>
          <cell r="S591">
            <v>89.48</v>
          </cell>
          <cell r="U591">
            <v>0</v>
          </cell>
          <cell r="X591" t="str">
            <v>-</v>
          </cell>
          <cell r="Y591">
            <v>0</v>
          </cell>
          <cell r="AB591" t="str">
            <v>-</v>
          </cell>
        </row>
        <row r="592">
          <cell r="C592" t="str">
            <v>HOSPITAL PELÓPIDAS SILVEIRA - CG Nº 017/2022</v>
          </cell>
          <cell r="E592" t="str">
            <v>JANETE FERREIRA DA SILVA</v>
          </cell>
          <cell r="F592" t="str">
            <v>2 - Outros Profissionais da Saúde</v>
          </cell>
          <cell r="G592" t="str">
            <v>3242-05</v>
          </cell>
          <cell r="H592" t="str">
            <v>07/2026</v>
          </cell>
          <cell r="I592">
            <v>0</v>
          </cell>
          <cell r="J592">
            <v>251.97200000000001</v>
          </cell>
          <cell r="K592">
            <v>0</v>
          </cell>
          <cell r="L592">
            <v>0</v>
          </cell>
          <cell r="M592">
            <v>0</v>
          </cell>
          <cell r="O592">
            <v>2.5399999999999996</v>
          </cell>
          <cell r="R592">
            <v>0</v>
          </cell>
          <cell r="S592">
            <v>0</v>
          </cell>
          <cell r="U592">
            <v>0</v>
          </cell>
          <cell r="X592" t="str">
            <v>-</v>
          </cell>
          <cell r="Y592">
            <v>0</v>
          </cell>
          <cell r="AB592" t="str">
            <v>-</v>
          </cell>
        </row>
        <row r="593">
          <cell r="C593" t="str">
            <v>HOSPITAL PELÓPIDAS SILVEIRA - CG Nº 017/2022</v>
          </cell>
          <cell r="E593" t="str">
            <v>JANICE MARIA DA CONCEICAO</v>
          </cell>
          <cell r="F593" t="str">
            <v>2 - Outros Profissionais da Saúde</v>
          </cell>
          <cell r="G593" t="str">
            <v>3222-05</v>
          </cell>
          <cell r="H593" t="str">
            <v>07/2026</v>
          </cell>
          <cell r="I593">
            <v>0</v>
          </cell>
          <cell r="J593">
            <v>284.37599999999998</v>
          </cell>
          <cell r="K593">
            <v>0</v>
          </cell>
          <cell r="L593">
            <v>0</v>
          </cell>
          <cell r="M593">
            <v>0</v>
          </cell>
          <cell r="O593">
            <v>0</v>
          </cell>
          <cell r="R593">
            <v>206.54307692307691</v>
          </cell>
          <cell r="S593">
            <v>0</v>
          </cell>
          <cell r="U593">
            <v>0</v>
          </cell>
          <cell r="X593" t="str">
            <v>-</v>
          </cell>
          <cell r="Y593">
            <v>0</v>
          </cell>
          <cell r="AB593" t="str">
            <v>-</v>
          </cell>
        </row>
        <row r="594">
          <cell r="C594" t="str">
            <v>HOSPITAL PELÓPIDAS SILVEIRA - CG Nº 017/2022</v>
          </cell>
          <cell r="E594" t="str">
            <v>JANIELLE TAYNA LYRA DE FARIAS</v>
          </cell>
          <cell r="F594" t="str">
            <v>3 - Administrativo</v>
          </cell>
          <cell r="G594" t="str">
            <v>4110-10</v>
          </cell>
          <cell r="H594" t="str">
            <v>07/2026</v>
          </cell>
          <cell r="I594">
            <v>0</v>
          </cell>
          <cell r="J594">
            <v>16.21</v>
          </cell>
          <cell r="K594">
            <v>0</v>
          </cell>
          <cell r="L594">
            <v>0</v>
          </cell>
          <cell r="M594">
            <v>0</v>
          </cell>
          <cell r="O594">
            <v>33.049999999999997</v>
          </cell>
          <cell r="R594">
            <v>0</v>
          </cell>
          <cell r="S594">
            <v>48.63</v>
          </cell>
          <cell r="U594">
            <v>0</v>
          </cell>
          <cell r="X594" t="str">
            <v>-</v>
          </cell>
          <cell r="Y594">
            <v>0</v>
          </cell>
          <cell r="AB594" t="str">
            <v>-</v>
          </cell>
        </row>
        <row r="595">
          <cell r="C595" t="str">
            <v>HOSPITAL PELÓPIDAS SILVEIRA - CG Nº 017/2022</v>
          </cell>
          <cell r="E595" t="str">
            <v>JAQUELINE HENRIQUE DOS SANTOS SANTANA</v>
          </cell>
          <cell r="F595" t="str">
            <v>2 - Outros Profissionais da Saúde</v>
          </cell>
          <cell r="G595" t="str">
            <v>3222-05</v>
          </cell>
          <cell r="H595" t="str">
            <v>07/2026</v>
          </cell>
          <cell r="I595">
            <v>0</v>
          </cell>
          <cell r="J595">
            <v>296.05360000000002</v>
          </cell>
          <cell r="K595">
            <v>0</v>
          </cell>
          <cell r="L595">
            <v>0</v>
          </cell>
          <cell r="M595">
            <v>0</v>
          </cell>
          <cell r="O595">
            <v>0</v>
          </cell>
          <cell r="R595">
            <v>0</v>
          </cell>
          <cell r="S595">
            <v>0</v>
          </cell>
          <cell r="U595">
            <v>0</v>
          </cell>
          <cell r="X595" t="str">
            <v>-</v>
          </cell>
          <cell r="Y595">
            <v>0</v>
          </cell>
          <cell r="AB595" t="str">
            <v>-</v>
          </cell>
        </row>
        <row r="596">
          <cell r="C596" t="str">
            <v>HOSPITAL PELÓPIDAS SILVEIRA - CG Nº 017/2022</v>
          </cell>
          <cell r="E596" t="str">
            <v>JAQUELINE MARIA MOREIRA REIS</v>
          </cell>
          <cell r="F596" t="str">
            <v>3 - Administrativo</v>
          </cell>
          <cell r="G596" t="str">
            <v>5143-20</v>
          </cell>
          <cell r="H596" t="str">
            <v>07/2026</v>
          </cell>
          <cell r="I596">
            <v>0</v>
          </cell>
          <cell r="J596">
            <v>215.732</v>
          </cell>
          <cell r="K596">
            <v>0</v>
          </cell>
          <cell r="L596">
            <v>0</v>
          </cell>
          <cell r="M596">
            <v>33.340000000000003</v>
          </cell>
          <cell r="O596">
            <v>30.509999999999998</v>
          </cell>
          <cell r="R596">
            <v>0</v>
          </cell>
          <cell r="S596">
            <v>0</v>
          </cell>
          <cell r="U596">
            <v>0</v>
          </cell>
          <cell r="X596" t="str">
            <v>-</v>
          </cell>
          <cell r="Y596">
            <v>0</v>
          </cell>
          <cell r="AB596" t="str">
            <v>-</v>
          </cell>
        </row>
        <row r="597">
          <cell r="C597" t="str">
            <v>HOSPITAL PELÓPIDAS SILVEIRA - CG Nº 017/2022</v>
          </cell>
          <cell r="E597" t="str">
            <v>JAQUELINE MARILIA DA SILVA</v>
          </cell>
          <cell r="F597" t="str">
            <v>2 - Outros Profissionais da Saúde</v>
          </cell>
          <cell r="G597" t="str">
            <v>2515-10</v>
          </cell>
          <cell r="H597" t="str">
            <v>07/2026</v>
          </cell>
          <cell r="I597">
            <v>0</v>
          </cell>
          <cell r="J597">
            <v>248.14320000000001</v>
          </cell>
          <cell r="K597">
            <v>0</v>
          </cell>
          <cell r="L597">
            <v>0</v>
          </cell>
          <cell r="M597">
            <v>0</v>
          </cell>
          <cell r="O597">
            <v>2.5399999999999996</v>
          </cell>
          <cell r="R597">
            <v>141.8572047550272</v>
          </cell>
          <cell r="S597">
            <v>0</v>
          </cell>
          <cell r="U597">
            <v>0</v>
          </cell>
          <cell r="X597" t="str">
            <v>-</v>
          </cell>
          <cell r="Y597">
            <v>0</v>
          </cell>
          <cell r="AB597" t="str">
            <v>-</v>
          </cell>
        </row>
        <row r="598">
          <cell r="C598" t="str">
            <v>HOSPITAL PELÓPIDAS SILVEIRA - CG Nº 017/2022</v>
          </cell>
          <cell r="E598" t="str">
            <v>JAQUELINE NASCIMENTO FERREIRA DA SILVA</v>
          </cell>
          <cell r="F598" t="str">
            <v>2 - Outros Profissionais da Saúde</v>
          </cell>
          <cell r="G598" t="str">
            <v>3222-05</v>
          </cell>
          <cell r="H598" t="str">
            <v>07/2026</v>
          </cell>
          <cell r="I598">
            <v>0</v>
          </cell>
          <cell r="J598">
            <v>317.53919999999999</v>
          </cell>
          <cell r="K598">
            <v>0</v>
          </cell>
          <cell r="L598">
            <v>0</v>
          </cell>
          <cell r="M598">
            <v>32.42</v>
          </cell>
          <cell r="O598">
            <v>2.5399999999999996</v>
          </cell>
          <cell r="R598">
            <v>0</v>
          </cell>
          <cell r="S598">
            <v>97.26</v>
          </cell>
          <cell r="U598">
            <v>0</v>
          </cell>
          <cell r="X598" t="str">
            <v>-</v>
          </cell>
          <cell r="Y598">
            <v>0</v>
          </cell>
          <cell r="AB598" t="str">
            <v>-</v>
          </cell>
        </row>
        <row r="599">
          <cell r="C599" t="str">
            <v>HOSPITAL PELÓPIDAS SILVEIRA - CG Nº 017/2022</v>
          </cell>
          <cell r="E599" t="str">
            <v>JAQUELINE NUNES BARBOSA</v>
          </cell>
          <cell r="F599" t="str">
            <v>2 - Outros Profissionais da Saúde</v>
          </cell>
          <cell r="G599" t="str">
            <v>3222-05</v>
          </cell>
          <cell r="H599" t="str">
            <v>07/2026</v>
          </cell>
          <cell r="I599">
            <v>0</v>
          </cell>
          <cell r="J599">
            <v>293.55840000000001</v>
          </cell>
          <cell r="K599">
            <v>0</v>
          </cell>
          <cell r="L599">
            <v>0</v>
          </cell>
          <cell r="M599">
            <v>32.42</v>
          </cell>
          <cell r="O599">
            <v>0</v>
          </cell>
          <cell r="R599">
            <v>141.8572047550272</v>
          </cell>
          <cell r="S599">
            <v>0</v>
          </cell>
          <cell r="U599">
            <v>0</v>
          </cell>
          <cell r="X599" t="str">
            <v>-</v>
          </cell>
          <cell r="Y599">
            <v>0</v>
          </cell>
          <cell r="AB599" t="str">
            <v>-</v>
          </cell>
        </row>
        <row r="600">
          <cell r="C600" t="str">
            <v>HOSPITAL PELÓPIDAS SILVEIRA - CG Nº 017/2022</v>
          </cell>
          <cell r="E600" t="str">
            <v>JEANE MARIA DE SOUZA</v>
          </cell>
          <cell r="F600" t="str">
            <v>3 - Administrativo</v>
          </cell>
          <cell r="G600" t="str">
            <v>4110-10</v>
          </cell>
          <cell r="H600" t="str">
            <v>07/2026</v>
          </cell>
          <cell r="I600">
            <v>0</v>
          </cell>
          <cell r="J600">
            <v>133.37520000000001</v>
          </cell>
          <cell r="K600">
            <v>0</v>
          </cell>
          <cell r="L600">
            <v>0</v>
          </cell>
          <cell r="M600">
            <v>33.340000000000003</v>
          </cell>
          <cell r="O600">
            <v>30.509999999999998</v>
          </cell>
          <cell r="R600">
            <v>225.4666666666667</v>
          </cell>
          <cell r="S600">
            <v>100.03</v>
          </cell>
          <cell r="U600">
            <v>0</v>
          </cell>
          <cell r="X600" t="str">
            <v>-</v>
          </cell>
          <cell r="Y600">
            <v>0</v>
          </cell>
          <cell r="AB600" t="str">
            <v>-</v>
          </cell>
        </row>
        <row r="601">
          <cell r="C601" t="str">
            <v>HOSPITAL PELÓPIDAS SILVEIRA - CG Nº 017/2022</v>
          </cell>
          <cell r="E601" t="str">
            <v>JEFFERSON CARLOS DA SILVA</v>
          </cell>
          <cell r="F601" t="str">
            <v>3 - Administrativo</v>
          </cell>
          <cell r="G601" t="str">
            <v>5143-20</v>
          </cell>
          <cell r="H601" t="str">
            <v>07/2026</v>
          </cell>
          <cell r="I601">
            <v>0</v>
          </cell>
          <cell r="J601">
            <v>127.44880000000001</v>
          </cell>
          <cell r="K601">
            <v>0</v>
          </cell>
          <cell r="L601">
            <v>0</v>
          </cell>
          <cell r="M601">
            <v>0</v>
          </cell>
          <cell r="O601">
            <v>0</v>
          </cell>
          <cell r="R601">
            <v>0</v>
          </cell>
          <cell r="S601">
            <v>77.34</v>
          </cell>
          <cell r="U601">
            <v>0</v>
          </cell>
          <cell r="X601" t="str">
            <v>-</v>
          </cell>
          <cell r="Y601">
            <v>0</v>
          </cell>
          <cell r="AB601" t="str">
            <v>-</v>
          </cell>
        </row>
        <row r="602">
          <cell r="C602" t="str">
            <v>HOSPITAL PELÓPIDAS SILVEIRA - CG Nº 017/2022</v>
          </cell>
          <cell r="E602" t="str">
            <v>JEFFERSON FRANCISCO AGUIAR</v>
          </cell>
          <cell r="F602" t="str">
            <v>3 - Administrativo</v>
          </cell>
          <cell r="G602" t="str">
            <v>2522-05</v>
          </cell>
          <cell r="H602" t="str">
            <v>07/2026</v>
          </cell>
          <cell r="I602">
            <v>0</v>
          </cell>
          <cell r="J602">
            <v>289.50080000000003</v>
          </cell>
          <cell r="K602">
            <v>0</v>
          </cell>
          <cell r="L602">
            <v>0</v>
          </cell>
          <cell r="M602">
            <v>44</v>
          </cell>
          <cell r="O602">
            <v>30.509999999999998</v>
          </cell>
          <cell r="R602">
            <v>0</v>
          </cell>
          <cell r="S602">
            <v>0</v>
          </cell>
          <cell r="U602">
            <v>0</v>
          </cell>
          <cell r="X602" t="str">
            <v>-</v>
          </cell>
          <cell r="Y602">
            <v>0</v>
          </cell>
          <cell r="AB602" t="str">
            <v>-</v>
          </cell>
        </row>
        <row r="603">
          <cell r="C603" t="str">
            <v>HOSPITAL PELÓPIDAS SILVEIRA - CG Nº 017/2022</v>
          </cell>
          <cell r="E603" t="str">
            <v>JEFFERSON MORAES DA COSTA</v>
          </cell>
          <cell r="F603" t="str">
            <v>2 - Outros Profissionais da Saúde</v>
          </cell>
          <cell r="G603" t="str">
            <v>5151-10</v>
          </cell>
          <cell r="H603" t="str">
            <v>07/2026</v>
          </cell>
          <cell r="I603">
            <v>0</v>
          </cell>
          <cell r="J603">
            <v>180.29920000000001</v>
          </cell>
          <cell r="K603">
            <v>0</v>
          </cell>
          <cell r="L603">
            <v>0</v>
          </cell>
          <cell r="M603">
            <v>33.340000000000003</v>
          </cell>
          <cell r="O603">
            <v>33.049999999999997</v>
          </cell>
          <cell r="R603">
            <v>0</v>
          </cell>
          <cell r="S603">
            <v>0</v>
          </cell>
          <cell r="U603">
            <v>0</v>
          </cell>
          <cell r="X603" t="str">
            <v>-</v>
          </cell>
          <cell r="Y603">
            <v>0</v>
          </cell>
          <cell r="AB603" t="str">
            <v>-</v>
          </cell>
        </row>
        <row r="604">
          <cell r="C604" t="str">
            <v>HOSPITAL PELÓPIDAS SILVEIRA - CG Nº 017/2022</v>
          </cell>
          <cell r="E604" t="str">
            <v>JENNIFFER LARYSSA ASSIS CELESTINO</v>
          </cell>
          <cell r="F604" t="str">
            <v>2 - Outros Profissionais da Saúde</v>
          </cell>
          <cell r="G604" t="str">
            <v>3222-05</v>
          </cell>
          <cell r="H604" t="str">
            <v>07/2026</v>
          </cell>
          <cell r="I604">
            <v>0</v>
          </cell>
          <cell r="J604">
            <v>279.9128</v>
          </cell>
          <cell r="K604">
            <v>0</v>
          </cell>
          <cell r="L604">
            <v>0</v>
          </cell>
          <cell r="M604">
            <v>0</v>
          </cell>
          <cell r="O604">
            <v>2.5399999999999996</v>
          </cell>
          <cell r="R604">
            <v>206.43323364070653</v>
          </cell>
          <cell r="S604">
            <v>0</v>
          </cell>
          <cell r="U604">
            <v>0</v>
          </cell>
          <cell r="X604" t="str">
            <v>-</v>
          </cell>
          <cell r="Y604">
            <v>0</v>
          </cell>
          <cell r="AB604" t="str">
            <v>-</v>
          </cell>
        </row>
        <row r="605">
          <cell r="C605" t="str">
            <v>HOSPITAL PELÓPIDAS SILVEIRA - CG Nº 017/2022</v>
          </cell>
          <cell r="E605" t="str">
            <v>JESFICA TAVARES DA SILVA</v>
          </cell>
          <cell r="F605" t="str">
            <v>2 - Outros Profissionais da Saúde</v>
          </cell>
          <cell r="G605" t="str">
            <v>3222-05</v>
          </cell>
          <cell r="H605" t="str">
            <v>07/2026</v>
          </cell>
          <cell r="I605">
            <v>0</v>
          </cell>
          <cell r="J605">
            <v>284.99520000000001</v>
          </cell>
          <cell r="K605">
            <v>0</v>
          </cell>
          <cell r="L605">
            <v>0</v>
          </cell>
          <cell r="M605">
            <v>32.42</v>
          </cell>
          <cell r="O605">
            <v>2.5399999999999996</v>
          </cell>
          <cell r="R605">
            <v>0</v>
          </cell>
          <cell r="S605">
            <v>97.26</v>
          </cell>
          <cell r="U605">
            <v>0</v>
          </cell>
          <cell r="X605" t="str">
            <v>-</v>
          </cell>
          <cell r="Y605">
            <v>0</v>
          </cell>
          <cell r="AB605" t="str">
            <v>-</v>
          </cell>
        </row>
        <row r="606">
          <cell r="C606" t="str">
            <v>HOSPITAL PELÓPIDAS SILVEIRA - CG Nº 017/2022</v>
          </cell>
          <cell r="E606" t="str">
            <v>JESSE FELIPE DA SILVA</v>
          </cell>
          <cell r="F606" t="str">
            <v>2 - Outros Profissionais da Saúde</v>
          </cell>
          <cell r="G606" t="str">
            <v>3241-15</v>
          </cell>
          <cell r="H606" t="str">
            <v>07/2026</v>
          </cell>
          <cell r="I606">
            <v>0</v>
          </cell>
          <cell r="J606">
            <v>302.35759999999999</v>
          </cell>
          <cell r="K606">
            <v>0</v>
          </cell>
          <cell r="L606">
            <v>0</v>
          </cell>
          <cell r="M606">
            <v>0</v>
          </cell>
          <cell r="O606">
            <v>2.5399999999999996</v>
          </cell>
          <cell r="R606">
            <v>0</v>
          </cell>
          <cell r="S606">
            <v>0</v>
          </cell>
          <cell r="U606">
            <v>0</v>
          </cell>
          <cell r="X606" t="str">
            <v>-</v>
          </cell>
          <cell r="Y606">
            <v>0</v>
          </cell>
          <cell r="AB606" t="str">
            <v>-</v>
          </cell>
        </row>
        <row r="607">
          <cell r="C607" t="str">
            <v>HOSPITAL PELÓPIDAS SILVEIRA - CG Nº 017/2022</v>
          </cell>
          <cell r="E607" t="str">
            <v>JESSICA CRISTINA BARBOSA DE MORAIS</v>
          </cell>
          <cell r="F607" t="str">
            <v>2 - Outros Profissionais da Saúde</v>
          </cell>
          <cell r="G607" t="str">
            <v>3222-05</v>
          </cell>
          <cell r="H607" t="str">
            <v>07/2026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O607">
            <v>2.5399999999999996</v>
          </cell>
          <cell r="R607">
            <v>0</v>
          </cell>
          <cell r="S607">
            <v>0</v>
          </cell>
          <cell r="U607">
            <v>0</v>
          </cell>
          <cell r="X607" t="str">
            <v>-</v>
          </cell>
          <cell r="Y607">
            <v>0</v>
          </cell>
          <cell r="AB607" t="str">
            <v>-</v>
          </cell>
        </row>
        <row r="608">
          <cell r="C608" t="str">
            <v>HOSPITAL PELÓPIDAS SILVEIRA - CG Nº 017/2022</v>
          </cell>
          <cell r="E608" t="str">
            <v>JESSICA MARIA DA SILVA</v>
          </cell>
          <cell r="F608" t="str">
            <v>2 - Outros Profissionais da Saúde</v>
          </cell>
          <cell r="G608" t="str">
            <v>3222-05</v>
          </cell>
          <cell r="H608" t="str">
            <v>07/2026</v>
          </cell>
          <cell r="I608">
            <v>0</v>
          </cell>
          <cell r="J608">
            <v>314.61200000000002</v>
          </cell>
          <cell r="K608">
            <v>0</v>
          </cell>
          <cell r="L608">
            <v>0</v>
          </cell>
          <cell r="M608">
            <v>0</v>
          </cell>
          <cell r="O608">
            <v>2.5399999999999996</v>
          </cell>
          <cell r="R608">
            <v>280.23440951005443</v>
          </cell>
          <cell r="S608">
            <v>0</v>
          </cell>
          <cell r="U608">
            <v>0</v>
          </cell>
          <cell r="X608" t="str">
            <v>-</v>
          </cell>
          <cell r="Y608">
            <v>0</v>
          </cell>
          <cell r="AB608" t="str">
            <v>-</v>
          </cell>
        </row>
        <row r="609">
          <cell r="C609" t="str">
            <v>HOSPITAL PELÓPIDAS SILVEIRA - CG Nº 017/2022</v>
          </cell>
          <cell r="E609" t="str">
            <v>JESSICA SANTOS DE OLIVEIRA SILVA</v>
          </cell>
          <cell r="F609" t="str">
            <v>2 - Outros Profissionais da Saúde</v>
          </cell>
          <cell r="G609" t="str">
            <v>3222-05</v>
          </cell>
          <cell r="H609" t="str">
            <v>07/2026</v>
          </cell>
          <cell r="I609">
            <v>0</v>
          </cell>
          <cell r="J609">
            <v>287.96480000000003</v>
          </cell>
          <cell r="K609">
            <v>0</v>
          </cell>
          <cell r="L609">
            <v>0</v>
          </cell>
          <cell r="M609">
            <v>32.42</v>
          </cell>
          <cell r="O609">
            <v>5.3199999999999994</v>
          </cell>
          <cell r="R609">
            <v>0</v>
          </cell>
          <cell r="S609">
            <v>92.07</v>
          </cell>
          <cell r="U609">
            <v>0</v>
          </cell>
          <cell r="X609" t="str">
            <v>-</v>
          </cell>
          <cell r="Y609">
            <v>0</v>
          </cell>
          <cell r="AB609" t="str">
            <v>-</v>
          </cell>
        </row>
        <row r="610">
          <cell r="C610" t="str">
            <v>HOSPITAL PELÓPIDAS SILVEIRA - CG Nº 017/2022</v>
          </cell>
          <cell r="E610" t="str">
            <v>JESSICA SOUZA GOMES DA SILVA</v>
          </cell>
          <cell r="F610" t="str">
            <v>2 - Outros Profissionais da Saúde</v>
          </cell>
          <cell r="G610" t="str">
            <v>2235-05</v>
          </cell>
          <cell r="H610" t="str">
            <v>07/2026</v>
          </cell>
          <cell r="I610">
            <v>0</v>
          </cell>
          <cell r="J610">
            <v>437.23919999999998</v>
          </cell>
          <cell r="K610">
            <v>0</v>
          </cell>
          <cell r="L610">
            <v>0</v>
          </cell>
          <cell r="M610">
            <v>0</v>
          </cell>
          <cell r="O610">
            <v>0</v>
          </cell>
          <cell r="R610">
            <v>0</v>
          </cell>
          <cell r="S610">
            <v>0</v>
          </cell>
          <cell r="U610">
            <v>0</v>
          </cell>
          <cell r="X610" t="str">
            <v>-</v>
          </cell>
          <cell r="Y610">
            <v>0</v>
          </cell>
          <cell r="AB610" t="str">
            <v>-</v>
          </cell>
        </row>
        <row r="611">
          <cell r="C611" t="str">
            <v>HOSPITAL PELÓPIDAS SILVEIRA - CG Nº 017/2022</v>
          </cell>
          <cell r="E611" t="str">
            <v>JESSYKA VERISSIMO DE ALBUQUERQUE SILVA</v>
          </cell>
          <cell r="F611" t="str">
            <v>2 - Outros Profissionais da Saúde</v>
          </cell>
          <cell r="G611" t="str">
            <v>5211-30</v>
          </cell>
          <cell r="H611" t="str">
            <v>07/2026</v>
          </cell>
          <cell r="I611">
            <v>0</v>
          </cell>
          <cell r="J611">
            <v>136.21360000000001</v>
          </cell>
          <cell r="K611">
            <v>0</v>
          </cell>
          <cell r="L611">
            <v>0</v>
          </cell>
          <cell r="M611">
            <v>36.82</v>
          </cell>
          <cell r="O611">
            <v>50.769999999999996</v>
          </cell>
          <cell r="R611">
            <v>0</v>
          </cell>
          <cell r="S611">
            <v>0</v>
          </cell>
          <cell r="U611">
            <v>0</v>
          </cell>
          <cell r="X611" t="str">
            <v>-</v>
          </cell>
          <cell r="Y611">
            <v>0</v>
          </cell>
          <cell r="AB611" t="str">
            <v>-</v>
          </cell>
        </row>
        <row r="612">
          <cell r="C612" t="str">
            <v>HOSPITAL PELÓPIDAS SILVEIRA - CG Nº 017/2022</v>
          </cell>
          <cell r="E612" t="str">
            <v>JESUINO ALBINO</v>
          </cell>
          <cell r="F612" t="str">
            <v>1 - Médico</v>
          </cell>
          <cell r="G612" t="str">
            <v>2252-60</v>
          </cell>
          <cell r="H612" t="str">
            <v>07/2026</v>
          </cell>
          <cell r="I612">
            <v>0</v>
          </cell>
          <cell r="J612">
            <v>808.7056</v>
          </cell>
          <cell r="K612">
            <v>0</v>
          </cell>
          <cell r="L612">
            <v>0</v>
          </cell>
          <cell r="M612">
            <v>0</v>
          </cell>
          <cell r="O612">
            <v>0</v>
          </cell>
          <cell r="R612">
            <v>0</v>
          </cell>
          <cell r="S612">
            <v>0</v>
          </cell>
          <cell r="U612">
            <v>0</v>
          </cell>
          <cell r="X612" t="str">
            <v>-</v>
          </cell>
          <cell r="Y612">
            <v>0</v>
          </cell>
          <cell r="AB612" t="str">
            <v>-</v>
          </cell>
        </row>
        <row r="613">
          <cell r="C613" t="str">
            <v>HOSPITAL PELÓPIDAS SILVEIRA - CG Nº 017/2022</v>
          </cell>
          <cell r="E613" t="str">
            <v>JEVERSON DAVID SIMAO</v>
          </cell>
          <cell r="F613" t="str">
            <v>3 - Administrativo</v>
          </cell>
          <cell r="G613" t="str">
            <v>4110-10</v>
          </cell>
          <cell r="H613" t="str">
            <v>07/2026</v>
          </cell>
          <cell r="I613">
            <v>0</v>
          </cell>
          <cell r="J613">
            <v>155.64080000000001</v>
          </cell>
          <cell r="K613">
            <v>0</v>
          </cell>
          <cell r="L613">
            <v>0</v>
          </cell>
          <cell r="M613">
            <v>33.340000000000003</v>
          </cell>
          <cell r="O613">
            <v>33.049999999999997</v>
          </cell>
          <cell r="R613">
            <v>0</v>
          </cell>
          <cell r="S613">
            <v>0</v>
          </cell>
          <cell r="U613">
            <v>0</v>
          </cell>
          <cell r="X613" t="str">
            <v>-</v>
          </cell>
          <cell r="Y613">
            <v>0</v>
          </cell>
          <cell r="AB613" t="str">
            <v>-</v>
          </cell>
        </row>
        <row r="614">
          <cell r="C614" t="str">
            <v>HOSPITAL PELÓPIDAS SILVEIRA - CG Nº 017/2022</v>
          </cell>
          <cell r="E614" t="str">
            <v>JHENNEFER ALEXANDRA DE OLIVEIRA RAMOS</v>
          </cell>
          <cell r="F614" t="str">
            <v>2 - Outros Profissionais da Saúde</v>
          </cell>
          <cell r="G614" t="str">
            <v>3222-05</v>
          </cell>
          <cell r="H614" t="str">
            <v>07/2026</v>
          </cell>
          <cell r="I614">
            <v>0</v>
          </cell>
          <cell r="J614">
            <v>318.38159999999999</v>
          </cell>
          <cell r="K614">
            <v>0</v>
          </cell>
          <cell r="L614">
            <v>0</v>
          </cell>
          <cell r="M614">
            <v>0</v>
          </cell>
          <cell r="O614">
            <v>0</v>
          </cell>
          <cell r="R614">
            <v>151.46260869565216</v>
          </cell>
          <cell r="S614">
            <v>0</v>
          </cell>
          <cell r="U614">
            <v>81.02</v>
          </cell>
          <cell r="X614" t="str">
            <v>Auxílio creche</v>
          </cell>
          <cell r="Y614">
            <v>0</v>
          </cell>
          <cell r="AB614" t="str">
            <v>-</v>
          </cell>
        </row>
        <row r="615">
          <cell r="C615" t="str">
            <v>HOSPITAL PELÓPIDAS SILVEIRA - CG Nº 017/2022</v>
          </cell>
          <cell r="E615" t="str">
            <v>JHONATAN ROBERTO DOS SANTOS</v>
          </cell>
          <cell r="F615" t="str">
            <v>3 - Administrativo</v>
          </cell>
          <cell r="G615" t="str">
            <v>5143-20</v>
          </cell>
          <cell r="H615" t="str">
            <v>07/2026</v>
          </cell>
          <cell r="I615">
            <v>0</v>
          </cell>
          <cell r="J615">
            <v>74.099199999999996</v>
          </cell>
          <cell r="K615">
            <v>0</v>
          </cell>
          <cell r="L615">
            <v>0</v>
          </cell>
          <cell r="M615">
            <v>0</v>
          </cell>
          <cell r="O615">
            <v>0</v>
          </cell>
          <cell r="R615">
            <v>280.23440951005443</v>
          </cell>
          <cell r="S615">
            <v>40.01</v>
          </cell>
          <cell r="U615">
            <v>0</v>
          </cell>
          <cell r="X615" t="str">
            <v>-</v>
          </cell>
          <cell r="Y615">
            <v>0</v>
          </cell>
          <cell r="AB615" t="str">
            <v>-</v>
          </cell>
        </row>
        <row r="616">
          <cell r="C616" t="str">
            <v>HOSPITAL PELÓPIDAS SILVEIRA - CG Nº 017/2022</v>
          </cell>
          <cell r="E616" t="str">
            <v>JOABE SENA DA SILVA</v>
          </cell>
          <cell r="F616" t="str">
            <v>2 - Outros Profissionais da Saúde</v>
          </cell>
          <cell r="G616" t="str">
            <v>5211-30</v>
          </cell>
          <cell r="H616" t="str">
            <v>07/2026</v>
          </cell>
          <cell r="I616">
            <v>0</v>
          </cell>
          <cell r="J616">
            <v>166.0472</v>
          </cell>
          <cell r="K616">
            <v>0</v>
          </cell>
          <cell r="L616">
            <v>0</v>
          </cell>
          <cell r="M616">
            <v>0</v>
          </cell>
          <cell r="O616">
            <v>33.049999999999997</v>
          </cell>
          <cell r="R616">
            <v>298.68470347739139</v>
          </cell>
          <cell r="S616">
            <v>84.68</v>
          </cell>
          <cell r="U616">
            <v>0</v>
          </cell>
          <cell r="X616" t="str">
            <v>-</v>
          </cell>
          <cell r="Y616">
            <v>0</v>
          </cell>
          <cell r="AB616" t="str">
            <v>-</v>
          </cell>
        </row>
        <row r="617">
          <cell r="C617" t="str">
            <v>HOSPITAL PELÓPIDAS SILVEIRA - CG Nº 017/2022</v>
          </cell>
          <cell r="E617" t="str">
            <v>JOABE SILVA SOUSA</v>
          </cell>
          <cell r="F617" t="str">
            <v>2 - Outros Profissionais da Saúde</v>
          </cell>
          <cell r="G617" t="str">
            <v>3222-05</v>
          </cell>
          <cell r="H617" t="str">
            <v>07/2026</v>
          </cell>
          <cell r="I617">
            <v>0</v>
          </cell>
          <cell r="J617">
            <v>396.5872</v>
          </cell>
          <cell r="K617">
            <v>0</v>
          </cell>
          <cell r="L617">
            <v>0</v>
          </cell>
          <cell r="M617">
            <v>0</v>
          </cell>
          <cell r="O617">
            <v>0</v>
          </cell>
          <cell r="R617">
            <v>280.23440951005443</v>
          </cell>
          <cell r="S617">
            <v>97.26</v>
          </cell>
          <cell r="U617">
            <v>0</v>
          </cell>
          <cell r="X617" t="str">
            <v>-</v>
          </cell>
          <cell r="Y617">
            <v>0</v>
          </cell>
          <cell r="AB617" t="str">
            <v>-</v>
          </cell>
        </row>
        <row r="618">
          <cell r="C618" t="str">
            <v>HOSPITAL PELÓPIDAS SILVEIRA - CG Nº 017/2022</v>
          </cell>
          <cell r="E618" t="str">
            <v>JOANA ANGELICA BARBOSA DA SILVA SANTOS</v>
          </cell>
          <cell r="F618" t="str">
            <v>3 - Administrativo</v>
          </cell>
          <cell r="G618" t="str">
            <v>5143-20</v>
          </cell>
          <cell r="H618" t="str">
            <v>07/2026</v>
          </cell>
          <cell r="I618">
            <v>0</v>
          </cell>
          <cell r="J618">
            <v>255.3912</v>
          </cell>
          <cell r="K618">
            <v>0</v>
          </cell>
          <cell r="L618">
            <v>0</v>
          </cell>
          <cell r="M618">
            <v>0</v>
          </cell>
          <cell r="O618">
            <v>30.509999999999998</v>
          </cell>
          <cell r="R618">
            <v>280.23440951005443</v>
          </cell>
          <cell r="S618">
            <v>100.03</v>
          </cell>
          <cell r="U618">
            <v>0</v>
          </cell>
          <cell r="X618" t="str">
            <v>-</v>
          </cell>
          <cell r="Y618">
            <v>0</v>
          </cell>
          <cell r="AB618" t="str">
            <v>-</v>
          </cell>
        </row>
        <row r="619">
          <cell r="C619" t="str">
            <v>HOSPITAL PELÓPIDAS SILVEIRA - CG Nº 017/2022</v>
          </cell>
          <cell r="E619" t="str">
            <v>JOANA D ARC BERNARDO DOS SANTOS</v>
          </cell>
          <cell r="F619" t="str">
            <v>3 - Administrativo</v>
          </cell>
          <cell r="G619" t="str">
            <v>5143-20</v>
          </cell>
          <cell r="H619" t="str">
            <v>07/2026</v>
          </cell>
          <cell r="I619">
            <v>0</v>
          </cell>
          <cell r="J619">
            <v>308.06240000000003</v>
          </cell>
          <cell r="K619">
            <v>0</v>
          </cell>
          <cell r="L619">
            <v>0</v>
          </cell>
          <cell r="M619">
            <v>33.340000000000003</v>
          </cell>
          <cell r="O619">
            <v>33.049999999999997</v>
          </cell>
          <cell r="R619">
            <v>141.8572047550272</v>
          </cell>
          <cell r="S619">
            <v>100.03</v>
          </cell>
          <cell r="U619">
            <v>0</v>
          </cell>
          <cell r="X619" t="str">
            <v>-</v>
          </cell>
          <cell r="Y619">
            <v>0</v>
          </cell>
          <cell r="AB619" t="str">
            <v>-</v>
          </cell>
        </row>
        <row r="620">
          <cell r="C620" t="str">
            <v>HOSPITAL PELÓPIDAS SILVEIRA - CG Nº 017/2022</v>
          </cell>
          <cell r="E620" t="str">
            <v>JOANA D ARC PORCINO TAVARES FARIAS</v>
          </cell>
          <cell r="F620" t="str">
            <v>2 - Outros Profissionais da Saúde</v>
          </cell>
          <cell r="G620" t="str">
            <v>3222-05</v>
          </cell>
          <cell r="H620" t="str">
            <v>07/2026</v>
          </cell>
          <cell r="I620">
            <v>0</v>
          </cell>
          <cell r="J620">
            <v>376.8064</v>
          </cell>
          <cell r="K620">
            <v>0</v>
          </cell>
          <cell r="L620">
            <v>0</v>
          </cell>
          <cell r="M620">
            <v>0</v>
          </cell>
          <cell r="O620">
            <v>2.5399999999999996</v>
          </cell>
          <cell r="R620">
            <v>0</v>
          </cell>
          <cell r="S620">
            <v>97.26</v>
          </cell>
          <cell r="U620">
            <v>0</v>
          </cell>
          <cell r="X620" t="str">
            <v>-</v>
          </cell>
          <cell r="Y620">
            <v>0</v>
          </cell>
          <cell r="AB620" t="str">
            <v>-</v>
          </cell>
        </row>
        <row r="621">
          <cell r="C621" t="str">
            <v>HOSPITAL PELÓPIDAS SILVEIRA - CG Nº 017/2022</v>
          </cell>
          <cell r="E621" t="str">
            <v>JOANNY BEATRIZ ALVES DA SILVA</v>
          </cell>
          <cell r="F621" t="str">
            <v>2 - Outros Profissionais da Saúde</v>
          </cell>
          <cell r="G621" t="str">
            <v>3222-05</v>
          </cell>
          <cell r="H621" t="str">
            <v>07/2026</v>
          </cell>
          <cell r="I621">
            <v>0</v>
          </cell>
          <cell r="J621">
            <v>296.56959999999998</v>
          </cell>
          <cell r="K621">
            <v>0</v>
          </cell>
          <cell r="L621">
            <v>0</v>
          </cell>
          <cell r="M621">
            <v>0</v>
          </cell>
          <cell r="O621">
            <v>0</v>
          </cell>
          <cell r="R621">
            <v>0</v>
          </cell>
          <cell r="S621">
            <v>0</v>
          </cell>
          <cell r="U621">
            <v>0</v>
          </cell>
          <cell r="X621" t="str">
            <v>-</v>
          </cell>
          <cell r="Y621">
            <v>0</v>
          </cell>
          <cell r="AB621" t="str">
            <v>-</v>
          </cell>
        </row>
        <row r="622">
          <cell r="C622" t="str">
            <v>HOSPITAL PELÓPIDAS SILVEIRA - CG Nº 017/2022</v>
          </cell>
          <cell r="E622" t="str">
            <v>JOAO BATISTA ALVES FERREIRA</v>
          </cell>
          <cell r="F622" t="str">
            <v>3 - Administrativo</v>
          </cell>
          <cell r="G622" t="str">
            <v>5135-05</v>
          </cell>
          <cell r="H622" t="str">
            <v>07/2026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O622">
            <v>5.3199999999999994</v>
          </cell>
          <cell r="R622">
            <v>0</v>
          </cell>
          <cell r="S622">
            <v>0</v>
          </cell>
          <cell r="U622">
            <v>0</v>
          </cell>
          <cell r="X622" t="str">
            <v>-</v>
          </cell>
          <cell r="Y622">
            <v>0</v>
          </cell>
          <cell r="AB622" t="str">
            <v>-</v>
          </cell>
        </row>
        <row r="623">
          <cell r="C623" t="str">
            <v>HOSPITAL PELÓPIDAS SILVEIRA - CG Nº 017/2022</v>
          </cell>
          <cell r="E623" t="str">
            <v>JOAO BOSCO BARRETO SAMPAIO</v>
          </cell>
          <cell r="F623" t="str">
            <v>2 - Outros Profissionais da Saúde</v>
          </cell>
          <cell r="G623" t="str">
            <v>2236-05</v>
          </cell>
          <cell r="H623" t="str">
            <v>07/2026</v>
          </cell>
          <cell r="I623">
            <v>0</v>
          </cell>
          <cell r="J623">
            <v>294.00479999999999</v>
          </cell>
          <cell r="K623">
            <v>0</v>
          </cell>
          <cell r="L623">
            <v>0</v>
          </cell>
          <cell r="M623">
            <v>3.82</v>
          </cell>
          <cell r="O623">
            <v>0</v>
          </cell>
          <cell r="R623">
            <v>224.88352760804349</v>
          </cell>
          <cell r="S623">
            <v>0</v>
          </cell>
          <cell r="U623">
            <v>0</v>
          </cell>
          <cell r="X623" t="str">
            <v>-</v>
          </cell>
          <cell r="Y623">
            <v>0</v>
          </cell>
          <cell r="AB623" t="str">
            <v>-</v>
          </cell>
        </row>
        <row r="624">
          <cell r="C624" t="str">
            <v>HOSPITAL PELÓPIDAS SILVEIRA - CG Nº 017/2022</v>
          </cell>
          <cell r="E624" t="str">
            <v>JOAO CELESTINO DA SILVA FILHO</v>
          </cell>
          <cell r="F624" t="str">
            <v>3 - Administrativo</v>
          </cell>
          <cell r="G624" t="str">
            <v>5174-10</v>
          </cell>
          <cell r="H624" t="str">
            <v>07/2026</v>
          </cell>
          <cell r="I624">
            <v>0</v>
          </cell>
          <cell r="J624">
            <v>133.37520000000001</v>
          </cell>
          <cell r="K624">
            <v>0</v>
          </cell>
          <cell r="L624">
            <v>0</v>
          </cell>
          <cell r="M624">
            <v>0</v>
          </cell>
          <cell r="O624">
            <v>30.509999999999998</v>
          </cell>
          <cell r="R624">
            <v>280.23440951005443</v>
          </cell>
          <cell r="S624">
            <v>96.7</v>
          </cell>
          <cell r="U624">
            <v>0</v>
          </cell>
          <cell r="X624" t="str">
            <v>-</v>
          </cell>
          <cell r="Y624">
            <v>0</v>
          </cell>
          <cell r="AB624" t="str">
            <v>-</v>
          </cell>
        </row>
        <row r="625">
          <cell r="C625" t="str">
            <v>HOSPITAL PELÓPIDAS SILVEIRA - CG Nº 017/2022</v>
          </cell>
          <cell r="E625" t="str">
            <v>JOAO GUILHERME CORREIA DA SILVA</v>
          </cell>
          <cell r="F625" t="str">
            <v>3 - Administrativo</v>
          </cell>
          <cell r="G625" t="str">
            <v>5174-10</v>
          </cell>
          <cell r="H625" t="str">
            <v>07/2026</v>
          </cell>
          <cell r="I625">
            <v>0</v>
          </cell>
          <cell r="J625">
            <v>132.304</v>
          </cell>
          <cell r="K625">
            <v>0</v>
          </cell>
          <cell r="L625">
            <v>0</v>
          </cell>
          <cell r="M625">
            <v>0</v>
          </cell>
          <cell r="O625">
            <v>2.5399999999999996</v>
          </cell>
          <cell r="R625">
            <v>0</v>
          </cell>
          <cell r="S625">
            <v>93.36</v>
          </cell>
          <cell r="U625">
            <v>0</v>
          </cell>
          <cell r="X625" t="str">
            <v>-</v>
          </cell>
          <cell r="Y625">
            <v>0</v>
          </cell>
          <cell r="AB625" t="str">
            <v>-</v>
          </cell>
        </row>
        <row r="626">
          <cell r="C626" t="str">
            <v>HOSPITAL PELÓPIDAS SILVEIRA - CG Nº 017/2022</v>
          </cell>
          <cell r="E626" t="str">
            <v>JOAO GUILHERME SABINO DA SILVA</v>
          </cell>
          <cell r="F626" t="str">
            <v>2 - Outros Profissionais da Saúde</v>
          </cell>
          <cell r="G626" t="str">
            <v>2234-05</v>
          </cell>
          <cell r="H626" t="str">
            <v>07/2026</v>
          </cell>
          <cell r="I626">
            <v>0</v>
          </cell>
          <cell r="J626">
            <v>680.44799999999998</v>
          </cell>
          <cell r="K626">
            <v>0</v>
          </cell>
          <cell r="L626">
            <v>0</v>
          </cell>
          <cell r="M626">
            <v>0</v>
          </cell>
          <cell r="O626">
            <v>0</v>
          </cell>
          <cell r="R626">
            <v>298.68470347739139</v>
          </cell>
          <cell r="S626">
            <v>0</v>
          </cell>
          <cell r="U626">
            <v>0</v>
          </cell>
          <cell r="X626" t="str">
            <v>-</v>
          </cell>
          <cell r="Y626">
            <v>0</v>
          </cell>
          <cell r="AB626" t="str">
            <v>-</v>
          </cell>
        </row>
        <row r="627">
          <cell r="C627" t="str">
            <v>HOSPITAL PELÓPIDAS SILVEIRA - CG Nº 017/2022</v>
          </cell>
          <cell r="E627" t="str">
            <v>JOAO MARCELINO DA SILVA</v>
          </cell>
          <cell r="F627" t="str">
            <v>3 - Administrativo</v>
          </cell>
          <cell r="G627" t="str">
            <v>9511-05</v>
          </cell>
          <cell r="H627" t="str">
            <v>07/2026</v>
          </cell>
          <cell r="I627">
            <v>0</v>
          </cell>
          <cell r="J627">
            <v>276.18639999999999</v>
          </cell>
          <cell r="K627">
            <v>0</v>
          </cell>
          <cell r="L627">
            <v>0</v>
          </cell>
          <cell r="M627">
            <v>0</v>
          </cell>
          <cell r="O627">
            <v>30.509999999999998</v>
          </cell>
          <cell r="R627">
            <v>151.08235173869568</v>
          </cell>
          <cell r="S627">
            <v>132.16999999999999</v>
          </cell>
          <cell r="U627">
            <v>0</v>
          </cell>
          <cell r="X627" t="str">
            <v>-</v>
          </cell>
          <cell r="Y627">
            <v>0</v>
          </cell>
          <cell r="AB627" t="str">
            <v>-</v>
          </cell>
        </row>
        <row r="628">
          <cell r="C628" t="str">
            <v>HOSPITAL PELÓPIDAS SILVEIRA - CG Nº 017/2022</v>
          </cell>
          <cell r="E628" t="str">
            <v>JOAO PAULO VALERIO DA SILVA</v>
          </cell>
          <cell r="F628" t="str">
            <v>3 - Administrativo</v>
          </cell>
          <cell r="G628" t="str">
            <v>5174-10</v>
          </cell>
          <cell r="H628" t="str">
            <v>07/2026</v>
          </cell>
          <cell r="I628">
            <v>0</v>
          </cell>
          <cell r="J628">
            <v>167.60319999999999</v>
          </cell>
          <cell r="K628">
            <v>0</v>
          </cell>
          <cell r="L628">
            <v>0</v>
          </cell>
          <cell r="M628">
            <v>33.340000000000003</v>
          </cell>
          <cell r="O628">
            <v>30.509999999999998</v>
          </cell>
          <cell r="R628">
            <v>152.47999999999999</v>
          </cell>
          <cell r="S628">
            <v>100.03</v>
          </cell>
          <cell r="U628">
            <v>0</v>
          </cell>
          <cell r="X628" t="str">
            <v>-</v>
          </cell>
          <cell r="Y628">
            <v>0</v>
          </cell>
          <cell r="AB628" t="str">
            <v>-</v>
          </cell>
        </row>
        <row r="629">
          <cell r="C629" t="str">
            <v>HOSPITAL PELÓPIDAS SILVEIRA - CG Nº 017/2022</v>
          </cell>
          <cell r="E629" t="str">
            <v>JOAO PEDRO DA SILVA</v>
          </cell>
          <cell r="F629" t="str">
            <v>3 - Administrativo</v>
          </cell>
          <cell r="G629" t="str">
            <v>5142-25</v>
          </cell>
          <cell r="H629" t="str">
            <v>07/2026</v>
          </cell>
          <cell r="I629">
            <v>0</v>
          </cell>
          <cell r="J629">
            <v>160.50479999999999</v>
          </cell>
          <cell r="K629">
            <v>0</v>
          </cell>
          <cell r="L629">
            <v>0</v>
          </cell>
          <cell r="M629">
            <v>0</v>
          </cell>
          <cell r="O629">
            <v>5.3199999999999994</v>
          </cell>
          <cell r="R629">
            <v>446.28705521608703</v>
          </cell>
          <cell r="S629">
            <v>73.77</v>
          </cell>
          <cell r="U629">
            <v>0</v>
          </cell>
          <cell r="X629" t="str">
            <v>-</v>
          </cell>
          <cell r="Y629">
            <v>0</v>
          </cell>
          <cell r="AB629" t="str">
            <v>-</v>
          </cell>
        </row>
        <row r="630">
          <cell r="C630" t="str">
            <v>HOSPITAL PELÓPIDAS SILVEIRA - CG Nº 017/2022</v>
          </cell>
          <cell r="E630" t="str">
            <v>JOAO VICTOR DA SILVA FREITAS</v>
          </cell>
          <cell r="F630" t="str">
            <v>2 - Outros Profissionais da Saúde</v>
          </cell>
          <cell r="G630" t="str">
            <v>2235-05</v>
          </cell>
          <cell r="H630" t="str">
            <v>07/2026</v>
          </cell>
          <cell r="I630">
            <v>0</v>
          </cell>
          <cell r="J630">
            <v>395.94479999999999</v>
          </cell>
          <cell r="K630">
            <v>0</v>
          </cell>
          <cell r="L630">
            <v>0</v>
          </cell>
          <cell r="M630">
            <v>3.05</v>
          </cell>
          <cell r="O630">
            <v>0</v>
          </cell>
          <cell r="R630">
            <v>409.3864672814131</v>
          </cell>
          <cell r="S630">
            <v>118.26</v>
          </cell>
          <cell r="U630">
            <v>0</v>
          </cell>
          <cell r="X630" t="str">
            <v>-</v>
          </cell>
          <cell r="Y630">
            <v>0</v>
          </cell>
          <cell r="AB630" t="str">
            <v>-</v>
          </cell>
        </row>
        <row r="631">
          <cell r="C631" t="str">
            <v>HOSPITAL PELÓPIDAS SILVEIRA - CG Nº 017/2022</v>
          </cell>
          <cell r="E631" t="str">
            <v>JOAO VICTOR FERREIRA</v>
          </cell>
          <cell r="F631" t="str">
            <v>2 - Outros Profissionais da Saúde</v>
          </cell>
          <cell r="G631" t="str">
            <v>5211-30</v>
          </cell>
          <cell r="H631" t="str">
            <v>07/2026</v>
          </cell>
          <cell r="I631">
            <v>0</v>
          </cell>
          <cell r="J631">
            <v>181.136</v>
          </cell>
          <cell r="K631">
            <v>0</v>
          </cell>
          <cell r="L631">
            <v>0</v>
          </cell>
          <cell r="M631">
            <v>0</v>
          </cell>
          <cell r="O631">
            <v>30.509999999999998</v>
          </cell>
          <cell r="R631">
            <v>308.07461538461536</v>
          </cell>
          <cell r="S631">
            <v>110.45</v>
          </cell>
          <cell r="U631">
            <v>0</v>
          </cell>
          <cell r="X631" t="str">
            <v>-</v>
          </cell>
          <cell r="Y631">
            <v>0</v>
          </cell>
          <cell r="AB631" t="str">
            <v>-</v>
          </cell>
        </row>
        <row r="632">
          <cell r="C632" t="str">
            <v>HOSPITAL PELÓPIDAS SILVEIRA - CG Nº 017/2022</v>
          </cell>
          <cell r="E632" t="str">
            <v>JOAO VICTOR NASCIMENTO DA SILVA</v>
          </cell>
          <cell r="F632" t="str">
            <v>3 - Administrativo</v>
          </cell>
          <cell r="G632" t="str">
            <v>4110-10</v>
          </cell>
          <cell r="H632" t="str">
            <v>07/2026</v>
          </cell>
          <cell r="I632">
            <v>0</v>
          </cell>
          <cell r="J632">
            <v>16.21</v>
          </cell>
          <cell r="K632">
            <v>0</v>
          </cell>
          <cell r="L632">
            <v>0</v>
          </cell>
          <cell r="M632">
            <v>0</v>
          </cell>
          <cell r="O632">
            <v>30.509999999999998</v>
          </cell>
          <cell r="R632">
            <v>0</v>
          </cell>
          <cell r="S632">
            <v>48.63</v>
          </cell>
          <cell r="U632">
            <v>0</v>
          </cell>
          <cell r="X632" t="str">
            <v>-</v>
          </cell>
          <cell r="Y632">
            <v>0</v>
          </cell>
          <cell r="AB632" t="str">
            <v>-</v>
          </cell>
        </row>
        <row r="633">
          <cell r="C633" t="str">
            <v>HOSPITAL PELÓPIDAS SILVEIRA - CG Nº 017/2022</v>
          </cell>
          <cell r="E633" t="str">
            <v>JOAS FERNANDO DA SILVA</v>
          </cell>
          <cell r="F633" t="str">
            <v>3 - Administrativo</v>
          </cell>
          <cell r="G633" t="str">
            <v>3516-05</v>
          </cell>
          <cell r="H633" t="str">
            <v>07/2026</v>
          </cell>
          <cell r="I633">
            <v>0</v>
          </cell>
          <cell r="J633">
            <v>212.4248</v>
          </cell>
          <cell r="K633">
            <v>0</v>
          </cell>
          <cell r="L633">
            <v>0</v>
          </cell>
          <cell r="M633">
            <v>44</v>
          </cell>
          <cell r="O633">
            <v>33.049999999999997</v>
          </cell>
          <cell r="R633">
            <v>0</v>
          </cell>
          <cell r="S633">
            <v>0</v>
          </cell>
          <cell r="U633">
            <v>0</v>
          </cell>
          <cell r="X633" t="str">
            <v>-</v>
          </cell>
          <cell r="Y633">
            <v>0</v>
          </cell>
          <cell r="AB633" t="str">
            <v>-</v>
          </cell>
        </row>
        <row r="634">
          <cell r="C634" t="str">
            <v>HOSPITAL PELÓPIDAS SILVEIRA - CG Nº 017/2022</v>
          </cell>
          <cell r="E634" t="str">
            <v>JOCASTRA LOPES FERREIRA</v>
          </cell>
          <cell r="F634" t="str">
            <v>2 - Outros Profissionais da Saúde</v>
          </cell>
          <cell r="G634" t="str">
            <v>3222-05</v>
          </cell>
          <cell r="H634" t="str">
            <v>07/2026</v>
          </cell>
          <cell r="I634">
            <v>0</v>
          </cell>
          <cell r="J634">
            <v>390.7056</v>
          </cell>
          <cell r="K634">
            <v>0</v>
          </cell>
          <cell r="L634">
            <v>0</v>
          </cell>
          <cell r="M634">
            <v>0</v>
          </cell>
          <cell r="O634">
            <v>2.5399999999999996</v>
          </cell>
          <cell r="R634">
            <v>0</v>
          </cell>
          <cell r="S634">
            <v>0</v>
          </cell>
          <cell r="U634">
            <v>0</v>
          </cell>
          <cell r="X634" t="str">
            <v>-</v>
          </cell>
          <cell r="Y634">
            <v>0</v>
          </cell>
          <cell r="AB634" t="str">
            <v>-</v>
          </cell>
        </row>
        <row r="635">
          <cell r="C635" t="str">
            <v>HOSPITAL PELÓPIDAS SILVEIRA - CG Nº 017/2022</v>
          </cell>
          <cell r="E635" t="str">
            <v>JOCICLEIDE DIAS DA SILVA</v>
          </cell>
          <cell r="F635" t="str">
            <v>2 - Outros Profissionais da Saúde</v>
          </cell>
          <cell r="G635" t="str">
            <v>3222-05</v>
          </cell>
          <cell r="H635" t="str">
            <v>07/2026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O635">
            <v>0</v>
          </cell>
          <cell r="R635">
            <v>211.04580713254077</v>
          </cell>
          <cell r="S635">
            <v>0</v>
          </cell>
          <cell r="U635">
            <v>0</v>
          </cell>
          <cell r="X635" t="str">
            <v>-</v>
          </cell>
          <cell r="Y635">
            <v>0</v>
          </cell>
          <cell r="AB635" t="str">
            <v>-</v>
          </cell>
        </row>
        <row r="636">
          <cell r="C636" t="str">
            <v>HOSPITAL PELÓPIDAS SILVEIRA - CG Nº 017/2022</v>
          </cell>
          <cell r="E636" t="str">
            <v>JOELMA DE LIMA DIAS</v>
          </cell>
          <cell r="F636" t="str">
            <v>2 - Outros Profissionais da Saúde</v>
          </cell>
          <cell r="G636" t="str">
            <v>5211-30</v>
          </cell>
          <cell r="H636" t="str">
            <v>07/2026</v>
          </cell>
          <cell r="I636">
            <v>0</v>
          </cell>
          <cell r="J636">
            <v>147.27199999999999</v>
          </cell>
          <cell r="K636">
            <v>0</v>
          </cell>
          <cell r="L636">
            <v>0</v>
          </cell>
          <cell r="M636">
            <v>36.82</v>
          </cell>
          <cell r="O636">
            <v>30.509999999999998</v>
          </cell>
          <cell r="R636">
            <v>0</v>
          </cell>
          <cell r="S636">
            <v>88.36</v>
          </cell>
          <cell r="U636">
            <v>0</v>
          </cell>
          <cell r="X636" t="str">
            <v>-</v>
          </cell>
          <cell r="Y636">
            <v>0</v>
          </cell>
          <cell r="AB636" t="str">
            <v>-</v>
          </cell>
        </row>
        <row r="637">
          <cell r="C637" t="str">
            <v>HOSPITAL PELÓPIDAS SILVEIRA - CG Nº 017/2022</v>
          </cell>
          <cell r="E637" t="str">
            <v>JOHNNY GOMES GAZANEZ DA SILVA</v>
          </cell>
          <cell r="F637" t="str">
            <v>3 - Administrativo</v>
          </cell>
          <cell r="G637" t="str">
            <v>4110-10</v>
          </cell>
          <cell r="H637" t="str">
            <v>07/2026</v>
          </cell>
          <cell r="I637">
            <v>0</v>
          </cell>
          <cell r="J637">
            <v>150.02719999999999</v>
          </cell>
          <cell r="K637">
            <v>0</v>
          </cell>
          <cell r="L637">
            <v>0</v>
          </cell>
          <cell r="M637">
            <v>0</v>
          </cell>
          <cell r="O637">
            <v>0</v>
          </cell>
          <cell r="R637">
            <v>0</v>
          </cell>
          <cell r="S637">
            <v>0</v>
          </cell>
          <cell r="U637">
            <v>0</v>
          </cell>
          <cell r="X637" t="str">
            <v>-</v>
          </cell>
          <cell r="Y637">
            <v>0</v>
          </cell>
          <cell r="AB637" t="str">
            <v>-</v>
          </cell>
        </row>
        <row r="638">
          <cell r="C638" t="str">
            <v>HOSPITAL PELÓPIDAS SILVEIRA - CG Nº 017/2022</v>
          </cell>
          <cell r="E638" t="str">
            <v>JONAS DE ALBUQUERQUE NETO</v>
          </cell>
          <cell r="F638" t="str">
            <v>3 - Administrativo</v>
          </cell>
          <cell r="G638" t="str">
            <v>5174-10</v>
          </cell>
          <cell r="H638" t="str">
            <v>07/2026</v>
          </cell>
          <cell r="I638">
            <v>0</v>
          </cell>
          <cell r="J638">
            <v>129.55600000000001</v>
          </cell>
          <cell r="K638">
            <v>0</v>
          </cell>
          <cell r="L638">
            <v>0</v>
          </cell>
          <cell r="M638">
            <v>33.340000000000003</v>
          </cell>
          <cell r="O638">
            <v>30.509999999999998</v>
          </cell>
          <cell r="R638">
            <v>280.23440951005443</v>
          </cell>
          <cell r="S638">
            <v>0</v>
          </cell>
          <cell r="U638">
            <v>0</v>
          </cell>
          <cell r="X638" t="str">
            <v>-</v>
          </cell>
          <cell r="Y638">
            <v>0</v>
          </cell>
          <cell r="AB638" t="str">
            <v>-</v>
          </cell>
        </row>
        <row r="639">
          <cell r="C639" t="str">
            <v>HOSPITAL PELÓPIDAS SILVEIRA - CG Nº 017/2022</v>
          </cell>
          <cell r="E639" t="str">
            <v>JONATAS DA SILVA FERREIRA</v>
          </cell>
          <cell r="F639" t="str">
            <v>2 - Outros Profissionais da Saúde</v>
          </cell>
          <cell r="G639" t="str">
            <v>5211-30</v>
          </cell>
          <cell r="H639" t="str">
            <v>07/2026</v>
          </cell>
          <cell r="I639">
            <v>0</v>
          </cell>
          <cell r="J639">
            <v>186.55760000000001</v>
          </cell>
          <cell r="K639">
            <v>0</v>
          </cell>
          <cell r="L639">
            <v>0</v>
          </cell>
          <cell r="M639">
            <v>0</v>
          </cell>
          <cell r="O639">
            <v>30.509999999999998</v>
          </cell>
          <cell r="R639">
            <v>280.23440951005443</v>
          </cell>
          <cell r="S639">
            <v>110.45</v>
          </cell>
          <cell r="U639">
            <v>0</v>
          </cell>
          <cell r="X639" t="str">
            <v>-</v>
          </cell>
          <cell r="Y639">
            <v>0</v>
          </cell>
          <cell r="AB639" t="str">
            <v>-</v>
          </cell>
        </row>
        <row r="640">
          <cell r="C640" t="str">
            <v>HOSPITAL PELÓPIDAS SILVEIRA - CG Nº 017/2022</v>
          </cell>
          <cell r="E640" t="str">
            <v>JONATHAN JOHN BORGES DA SILVA PIRES</v>
          </cell>
          <cell r="F640" t="str">
            <v>3 - Administrativo</v>
          </cell>
          <cell r="G640" t="str">
            <v>5174-10</v>
          </cell>
          <cell r="H640" t="str">
            <v>07/2026</v>
          </cell>
          <cell r="I640">
            <v>0</v>
          </cell>
          <cell r="J640">
            <v>147.8544</v>
          </cell>
          <cell r="K640">
            <v>0</v>
          </cell>
          <cell r="L640">
            <v>0</v>
          </cell>
          <cell r="M640">
            <v>0</v>
          </cell>
          <cell r="O640">
            <v>30.509999999999998</v>
          </cell>
          <cell r="R640">
            <v>0</v>
          </cell>
          <cell r="S640">
            <v>100.03</v>
          </cell>
          <cell r="U640">
            <v>0</v>
          </cell>
          <cell r="X640" t="str">
            <v>-</v>
          </cell>
          <cell r="Y640">
            <v>0</v>
          </cell>
          <cell r="AB640" t="str">
            <v>-</v>
          </cell>
        </row>
        <row r="641">
          <cell r="C641" t="str">
            <v>HOSPITAL PELÓPIDAS SILVEIRA - CG Nº 017/2022</v>
          </cell>
          <cell r="E641" t="str">
            <v>JONATHAN LINS DOS SANTOS</v>
          </cell>
          <cell r="F641" t="str">
            <v>3 - Administrativo</v>
          </cell>
          <cell r="G641" t="str">
            <v>9501-10</v>
          </cell>
          <cell r="H641" t="str">
            <v>07/2026</v>
          </cell>
          <cell r="I641">
            <v>0</v>
          </cell>
          <cell r="J641">
            <v>278.452</v>
          </cell>
          <cell r="K641">
            <v>0</v>
          </cell>
          <cell r="L641">
            <v>0</v>
          </cell>
          <cell r="M641">
            <v>44</v>
          </cell>
          <cell r="O641">
            <v>30.509999999999998</v>
          </cell>
          <cell r="R641">
            <v>225.4666666666667</v>
          </cell>
          <cell r="S641">
            <v>0</v>
          </cell>
          <cell r="U641">
            <v>0</v>
          </cell>
          <cell r="X641" t="str">
            <v>-</v>
          </cell>
          <cell r="Y641">
            <v>0</v>
          </cell>
          <cell r="AB641" t="str">
            <v>-</v>
          </cell>
        </row>
        <row r="642">
          <cell r="C642" t="str">
            <v>HOSPITAL PELÓPIDAS SILVEIRA - CG Nº 017/2022</v>
          </cell>
          <cell r="E642" t="str">
            <v>JONATHAS SILVA FERREIRA</v>
          </cell>
          <cell r="F642" t="str">
            <v>3 - Administrativo</v>
          </cell>
          <cell r="G642" t="str">
            <v>5142-25</v>
          </cell>
          <cell r="H642" t="str">
            <v>07/2026</v>
          </cell>
          <cell r="I642">
            <v>0</v>
          </cell>
          <cell r="J642">
            <v>127.44880000000001</v>
          </cell>
          <cell r="K642">
            <v>0</v>
          </cell>
          <cell r="L642">
            <v>0</v>
          </cell>
          <cell r="M642">
            <v>0</v>
          </cell>
          <cell r="O642">
            <v>0</v>
          </cell>
          <cell r="R642">
            <v>280.23440951005443</v>
          </cell>
          <cell r="S642">
            <v>80.03</v>
          </cell>
          <cell r="U642">
            <v>0</v>
          </cell>
          <cell r="X642" t="str">
            <v>-</v>
          </cell>
          <cell r="Y642">
            <v>0</v>
          </cell>
          <cell r="AB642" t="str">
            <v>-</v>
          </cell>
        </row>
        <row r="643">
          <cell r="C643" t="str">
            <v>HOSPITAL PELÓPIDAS SILVEIRA - CG Nº 017/2022</v>
          </cell>
          <cell r="E643" t="str">
            <v>JORDANIA FIDELIS DA SILVA</v>
          </cell>
          <cell r="F643" t="str">
            <v>3 - Administrativo</v>
          </cell>
          <cell r="G643" t="str">
            <v>5134-30</v>
          </cell>
          <cell r="H643" t="str">
            <v>07/2026</v>
          </cell>
          <cell r="I643">
            <v>0</v>
          </cell>
          <cell r="J643">
            <v>165.91679999999999</v>
          </cell>
          <cell r="K643">
            <v>0</v>
          </cell>
          <cell r="L643">
            <v>0</v>
          </cell>
          <cell r="M643">
            <v>33.340000000000003</v>
          </cell>
          <cell r="O643">
            <v>35.83</v>
          </cell>
          <cell r="R643">
            <v>0</v>
          </cell>
          <cell r="S643">
            <v>100.03</v>
          </cell>
          <cell r="U643">
            <v>0</v>
          </cell>
          <cell r="X643" t="str">
            <v>-</v>
          </cell>
          <cell r="Y643">
            <v>0</v>
          </cell>
          <cell r="AB643" t="str">
            <v>-</v>
          </cell>
        </row>
        <row r="644">
          <cell r="C644" t="str">
            <v>HOSPITAL PELÓPIDAS SILVEIRA - CG Nº 017/2022</v>
          </cell>
          <cell r="E644" t="str">
            <v>JORGE ALEXANDRE ALVES DE ALMEIDA</v>
          </cell>
          <cell r="F644" t="str">
            <v>2 - Outros Profissionais da Saúde</v>
          </cell>
          <cell r="G644" t="str">
            <v>2235-05</v>
          </cell>
          <cell r="H644" t="str">
            <v>07/2026</v>
          </cell>
          <cell r="I644">
            <v>0</v>
          </cell>
          <cell r="J644">
            <v>415.09359999999998</v>
          </cell>
          <cell r="K644">
            <v>0</v>
          </cell>
          <cell r="L644">
            <v>0</v>
          </cell>
          <cell r="M644">
            <v>3.59</v>
          </cell>
          <cell r="O644">
            <v>5.3199999999999994</v>
          </cell>
          <cell r="R644">
            <v>0</v>
          </cell>
          <cell r="S644">
            <v>0</v>
          </cell>
          <cell r="U644">
            <v>0</v>
          </cell>
          <cell r="X644" t="str">
            <v>-</v>
          </cell>
          <cell r="Y644">
            <v>0</v>
          </cell>
          <cell r="AB644" t="str">
            <v>-</v>
          </cell>
        </row>
        <row r="645">
          <cell r="C645" t="str">
            <v>HOSPITAL PELÓPIDAS SILVEIRA - CG Nº 017/2022</v>
          </cell>
          <cell r="E645" t="str">
            <v>JORGE LUIZ RIBEIRO FILHO</v>
          </cell>
          <cell r="F645" t="str">
            <v>2 - Outros Profissionais da Saúde</v>
          </cell>
          <cell r="G645" t="str">
            <v>2235-05</v>
          </cell>
          <cell r="H645" t="str">
            <v>07/2026</v>
          </cell>
          <cell r="I645">
            <v>0</v>
          </cell>
          <cell r="J645">
            <v>568.51840000000004</v>
          </cell>
          <cell r="K645">
            <v>0</v>
          </cell>
          <cell r="L645">
            <v>0</v>
          </cell>
          <cell r="M645">
            <v>0</v>
          </cell>
          <cell r="O645">
            <v>2.5399999999999996</v>
          </cell>
          <cell r="R645">
            <v>0</v>
          </cell>
          <cell r="S645">
            <v>0</v>
          </cell>
          <cell r="U645">
            <v>0</v>
          </cell>
          <cell r="X645" t="str">
            <v>-</v>
          </cell>
          <cell r="Y645">
            <v>0</v>
          </cell>
          <cell r="AB645" t="str">
            <v>-</v>
          </cell>
        </row>
        <row r="646">
          <cell r="C646" t="str">
            <v>HOSPITAL PELÓPIDAS SILVEIRA - CG Nº 017/2022</v>
          </cell>
          <cell r="E646" t="str">
            <v>JOSE ANDERSON FERREIRA PAES</v>
          </cell>
          <cell r="F646" t="str">
            <v>2 - Outros Profissionais da Saúde</v>
          </cell>
          <cell r="G646" t="str">
            <v>3242-05</v>
          </cell>
          <cell r="H646" t="str">
            <v>07/2026</v>
          </cell>
          <cell r="I646">
            <v>0</v>
          </cell>
          <cell r="J646">
            <v>264.53919999999999</v>
          </cell>
          <cell r="K646">
            <v>0</v>
          </cell>
          <cell r="L646">
            <v>0</v>
          </cell>
          <cell r="M646">
            <v>35.57</v>
          </cell>
          <cell r="O646">
            <v>0</v>
          </cell>
          <cell r="R646">
            <v>0</v>
          </cell>
          <cell r="S646">
            <v>0</v>
          </cell>
          <cell r="U646">
            <v>0</v>
          </cell>
          <cell r="X646" t="str">
            <v>-</v>
          </cell>
          <cell r="Y646">
            <v>0</v>
          </cell>
          <cell r="AB646" t="str">
            <v>-</v>
          </cell>
        </row>
        <row r="647">
          <cell r="C647" t="str">
            <v>HOSPITAL PELÓPIDAS SILVEIRA - CG Nº 017/2022</v>
          </cell>
          <cell r="E647" t="str">
            <v>JOSE ARLINDO RIBEIRO</v>
          </cell>
          <cell r="F647" t="str">
            <v>2 - Outros Profissionais da Saúde</v>
          </cell>
          <cell r="G647" t="str">
            <v>5211-30</v>
          </cell>
          <cell r="H647" t="str">
            <v>07/2026</v>
          </cell>
          <cell r="I647">
            <v>0</v>
          </cell>
          <cell r="J647">
            <v>141.24719999999999</v>
          </cell>
          <cell r="K647">
            <v>0</v>
          </cell>
          <cell r="L647">
            <v>0</v>
          </cell>
          <cell r="M647">
            <v>36.82</v>
          </cell>
          <cell r="O647">
            <v>30.509999999999998</v>
          </cell>
          <cell r="R647">
            <v>151.08235173869568</v>
          </cell>
          <cell r="S647">
            <v>105.94</v>
          </cell>
          <cell r="U647">
            <v>0</v>
          </cell>
          <cell r="X647" t="str">
            <v>-</v>
          </cell>
          <cell r="Y647">
            <v>0</v>
          </cell>
          <cell r="AB647" t="str">
            <v>-</v>
          </cell>
        </row>
        <row r="648">
          <cell r="C648" t="str">
            <v>HOSPITAL PELÓPIDAS SILVEIRA - CG Nº 017/2022</v>
          </cell>
          <cell r="E648" t="str">
            <v>JOSE CARLOS PEREIRA DA SILVA</v>
          </cell>
          <cell r="F648" t="str">
            <v>2 - Outros Profissionais da Saúde</v>
          </cell>
          <cell r="G648" t="str">
            <v>5151-10</v>
          </cell>
          <cell r="H648" t="str">
            <v>07/2026</v>
          </cell>
          <cell r="I648">
            <v>0</v>
          </cell>
          <cell r="J648">
            <v>159.31120000000001</v>
          </cell>
          <cell r="K648">
            <v>0</v>
          </cell>
          <cell r="L648">
            <v>0</v>
          </cell>
          <cell r="M648">
            <v>0</v>
          </cell>
          <cell r="O648">
            <v>30.509999999999998</v>
          </cell>
          <cell r="R648">
            <v>0</v>
          </cell>
          <cell r="S648">
            <v>100.03</v>
          </cell>
          <cell r="U648">
            <v>0</v>
          </cell>
          <cell r="X648" t="str">
            <v>-</v>
          </cell>
          <cell r="Y648">
            <v>0</v>
          </cell>
          <cell r="AB648" t="str">
            <v>-</v>
          </cell>
        </row>
        <row r="649">
          <cell r="C649" t="str">
            <v>HOSPITAL PELÓPIDAS SILVEIRA - CG Nº 017/2022</v>
          </cell>
          <cell r="E649" t="str">
            <v>JOSE EDILSON DOS SANTOS SILVA</v>
          </cell>
          <cell r="F649" t="str">
            <v>3 - Administrativo</v>
          </cell>
          <cell r="G649" t="str">
            <v>5163-45</v>
          </cell>
          <cell r="H649" t="str">
            <v>07/2026</v>
          </cell>
          <cell r="I649">
            <v>0</v>
          </cell>
          <cell r="J649">
            <v>177.96559999999999</v>
          </cell>
          <cell r="K649">
            <v>0</v>
          </cell>
          <cell r="L649">
            <v>0</v>
          </cell>
          <cell r="M649">
            <v>33.340000000000003</v>
          </cell>
          <cell r="O649">
            <v>30.509999999999998</v>
          </cell>
          <cell r="R649">
            <v>298.68470347739139</v>
          </cell>
          <cell r="S649">
            <v>0</v>
          </cell>
          <cell r="U649">
            <v>0</v>
          </cell>
          <cell r="X649" t="str">
            <v>-</v>
          </cell>
          <cell r="Y649">
            <v>0</v>
          </cell>
          <cell r="AB649" t="str">
            <v>-</v>
          </cell>
        </row>
        <row r="650">
          <cell r="C650" t="str">
            <v>HOSPITAL PELÓPIDAS SILVEIRA - CG Nº 017/2022</v>
          </cell>
          <cell r="E650" t="str">
            <v>JOSE EDSON CAMILO DOS SANTOS</v>
          </cell>
          <cell r="F650" t="str">
            <v>3 - Administrativo</v>
          </cell>
          <cell r="G650" t="str">
            <v>5163-45</v>
          </cell>
          <cell r="H650" t="str">
            <v>07/2026</v>
          </cell>
          <cell r="I650">
            <v>0</v>
          </cell>
          <cell r="J650">
            <v>182.14320000000001</v>
          </cell>
          <cell r="K650">
            <v>0</v>
          </cell>
          <cell r="L650">
            <v>0</v>
          </cell>
          <cell r="M650">
            <v>0</v>
          </cell>
          <cell r="O650">
            <v>30.509999999999998</v>
          </cell>
          <cell r="R650">
            <v>298.68470347739139</v>
          </cell>
          <cell r="S650">
            <v>100.03</v>
          </cell>
          <cell r="U650">
            <v>0</v>
          </cell>
          <cell r="X650" t="str">
            <v>-</v>
          </cell>
          <cell r="Y650">
            <v>0</v>
          </cell>
          <cell r="AB650" t="str">
            <v>-</v>
          </cell>
        </row>
        <row r="651">
          <cell r="C651" t="str">
            <v>HOSPITAL PELÓPIDAS SILVEIRA - CG Nº 017/2022</v>
          </cell>
          <cell r="E651" t="str">
            <v>JOSE ELINALDO MATIAS DA SILVA</v>
          </cell>
          <cell r="F651" t="str">
            <v>3 - Administrativo</v>
          </cell>
          <cell r="G651" t="str">
            <v>5174-10</v>
          </cell>
          <cell r="H651" t="str">
            <v>07/2026</v>
          </cell>
          <cell r="I651">
            <v>0</v>
          </cell>
          <cell r="J651">
            <v>180.0864</v>
          </cell>
          <cell r="K651">
            <v>0</v>
          </cell>
          <cell r="L651">
            <v>0</v>
          </cell>
          <cell r="M651">
            <v>0</v>
          </cell>
          <cell r="O651">
            <v>33.049999999999997</v>
          </cell>
          <cell r="R651">
            <v>0</v>
          </cell>
          <cell r="S651">
            <v>100.03</v>
          </cell>
          <cell r="U651">
            <v>0</v>
          </cell>
          <cell r="X651" t="str">
            <v>-</v>
          </cell>
          <cell r="Y651">
            <v>0</v>
          </cell>
          <cell r="AB651" t="str">
            <v>-</v>
          </cell>
        </row>
        <row r="652">
          <cell r="C652" t="str">
            <v>HOSPITAL PELÓPIDAS SILVEIRA - CG Nº 017/2022</v>
          </cell>
          <cell r="E652" t="str">
            <v>JOSE IRANIL LOPES CIPRIANO</v>
          </cell>
          <cell r="F652" t="str">
            <v>2 - Outros Profissionais da Saúde</v>
          </cell>
          <cell r="G652" t="str">
            <v>5152-05</v>
          </cell>
          <cell r="H652" t="str">
            <v>07/2026</v>
          </cell>
          <cell r="I652">
            <v>0</v>
          </cell>
          <cell r="J652">
            <v>153.17760000000001</v>
          </cell>
          <cell r="K652">
            <v>0</v>
          </cell>
          <cell r="L652">
            <v>0</v>
          </cell>
          <cell r="M652">
            <v>32.42</v>
          </cell>
          <cell r="O652">
            <v>33.049999999999997</v>
          </cell>
          <cell r="R652">
            <v>141.8572047550272</v>
          </cell>
          <cell r="S652">
            <v>0</v>
          </cell>
          <cell r="U652">
            <v>0</v>
          </cell>
          <cell r="X652" t="str">
            <v>-</v>
          </cell>
          <cell r="Y652">
            <v>0</v>
          </cell>
          <cell r="AB652" t="str">
            <v>-</v>
          </cell>
        </row>
        <row r="653">
          <cell r="C653" t="str">
            <v>HOSPITAL PELÓPIDAS SILVEIRA - CG Nº 017/2022</v>
          </cell>
          <cell r="E653" t="str">
            <v>JOSE PEREIRA DE ARAUJO JUNIOR</v>
          </cell>
          <cell r="F653" t="str">
            <v>2 - Outros Profissionais da Saúde</v>
          </cell>
          <cell r="G653" t="str">
            <v>3222-05</v>
          </cell>
          <cell r="H653" t="str">
            <v>07/2026</v>
          </cell>
          <cell r="I653">
            <v>0</v>
          </cell>
          <cell r="J653">
            <v>287.036</v>
          </cell>
          <cell r="K653">
            <v>0</v>
          </cell>
          <cell r="L653">
            <v>0</v>
          </cell>
          <cell r="M653">
            <v>0</v>
          </cell>
          <cell r="O653">
            <v>0</v>
          </cell>
          <cell r="R653">
            <v>280.23440951005443</v>
          </cell>
          <cell r="S653">
            <v>92.07</v>
          </cell>
          <cell r="U653">
            <v>0</v>
          </cell>
          <cell r="X653" t="str">
            <v>-</v>
          </cell>
          <cell r="Y653">
            <v>0</v>
          </cell>
          <cell r="AB653" t="str">
            <v>-</v>
          </cell>
        </row>
        <row r="654">
          <cell r="C654" t="str">
            <v>HOSPITAL PELÓPIDAS SILVEIRA - CG Nº 017/2022</v>
          </cell>
          <cell r="E654" t="str">
            <v>JOSE RICARDO GOMES ACIOLE DA SILVA</v>
          </cell>
          <cell r="F654" t="str">
            <v>3 - Administrativo</v>
          </cell>
          <cell r="G654" t="str">
            <v>5174-10</v>
          </cell>
          <cell r="H654" t="str">
            <v>07/2026</v>
          </cell>
          <cell r="I654">
            <v>0</v>
          </cell>
          <cell r="J654">
            <v>147.89359999999999</v>
          </cell>
          <cell r="K654">
            <v>0</v>
          </cell>
          <cell r="L654">
            <v>0</v>
          </cell>
          <cell r="M654">
            <v>0</v>
          </cell>
          <cell r="O654">
            <v>30.509999999999998</v>
          </cell>
          <cell r="R654">
            <v>151.08235173869568</v>
          </cell>
          <cell r="S654">
            <v>100.03</v>
          </cell>
          <cell r="U654">
            <v>0</v>
          </cell>
          <cell r="X654" t="str">
            <v>-</v>
          </cell>
          <cell r="Y654">
            <v>0</v>
          </cell>
          <cell r="AB654" t="str">
            <v>-</v>
          </cell>
        </row>
        <row r="655">
          <cell r="C655" t="str">
            <v>HOSPITAL PELÓPIDAS SILVEIRA - CG Nº 017/2022</v>
          </cell>
          <cell r="E655" t="str">
            <v>JOSE RILDO FERREIRA DE AMORIM</v>
          </cell>
          <cell r="F655" t="str">
            <v>3 - Administrativo</v>
          </cell>
          <cell r="G655" t="str">
            <v>5174-10</v>
          </cell>
          <cell r="H655" t="str">
            <v>07/2026</v>
          </cell>
          <cell r="I655">
            <v>0</v>
          </cell>
          <cell r="J655">
            <v>133.37520000000001</v>
          </cell>
          <cell r="K655">
            <v>0</v>
          </cell>
          <cell r="L655">
            <v>0</v>
          </cell>
          <cell r="M655">
            <v>33.340000000000003</v>
          </cell>
          <cell r="O655">
            <v>35.83</v>
          </cell>
          <cell r="R655">
            <v>0</v>
          </cell>
          <cell r="S655">
            <v>100.03</v>
          </cell>
          <cell r="U655">
            <v>0</v>
          </cell>
          <cell r="X655" t="str">
            <v>-</v>
          </cell>
          <cell r="Y655">
            <v>0</v>
          </cell>
          <cell r="AB655" t="str">
            <v>-</v>
          </cell>
        </row>
        <row r="656">
          <cell r="C656" t="str">
            <v>HOSPITAL PELÓPIDAS SILVEIRA - CG Nº 017/2022</v>
          </cell>
          <cell r="E656" t="str">
            <v>JOSE ROMILDO RIBEIRO DE SENA</v>
          </cell>
          <cell r="F656" t="str">
            <v>2 - Outros Profissionais da Saúde</v>
          </cell>
          <cell r="G656" t="str">
            <v>2236-05</v>
          </cell>
          <cell r="H656" t="str">
            <v>07/2026</v>
          </cell>
          <cell r="I656">
            <v>0</v>
          </cell>
          <cell r="J656">
            <v>521.46879999999999</v>
          </cell>
          <cell r="K656">
            <v>0</v>
          </cell>
          <cell r="L656">
            <v>0</v>
          </cell>
          <cell r="M656">
            <v>3.06</v>
          </cell>
          <cell r="O656">
            <v>0</v>
          </cell>
          <cell r="R656">
            <v>0</v>
          </cell>
          <cell r="S656">
            <v>0</v>
          </cell>
          <cell r="U656">
            <v>0</v>
          </cell>
          <cell r="X656" t="str">
            <v>-</v>
          </cell>
          <cell r="Y656">
            <v>0</v>
          </cell>
          <cell r="AB656" t="str">
            <v>-</v>
          </cell>
        </row>
        <row r="657">
          <cell r="C657" t="str">
            <v>HOSPITAL PELÓPIDAS SILVEIRA - CG Nº 017/2022</v>
          </cell>
          <cell r="E657" t="str">
            <v>JOSE RUFINO DA CUNHA NETO</v>
          </cell>
          <cell r="F657" t="str">
            <v>3 - Administrativo</v>
          </cell>
          <cell r="G657" t="str">
            <v>5143-20</v>
          </cell>
          <cell r="H657" t="str">
            <v>07/2026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O657">
            <v>30.509999999999998</v>
          </cell>
          <cell r="R657">
            <v>0</v>
          </cell>
          <cell r="S657">
            <v>0</v>
          </cell>
          <cell r="U657">
            <v>0</v>
          </cell>
          <cell r="X657" t="str">
            <v>-</v>
          </cell>
          <cell r="Y657">
            <v>0</v>
          </cell>
          <cell r="AB657" t="str">
            <v>-</v>
          </cell>
        </row>
        <row r="658">
          <cell r="C658" t="str">
            <v>HOSPITAL PELÓPIDAS SILVEIRA - CG Nº 017/2022</v>
          </cell>
          <cell r="E658" t="str">
            <v>JOSE SILVANO DE LIMA NETO</v>
          </cell>
          <cell r="F658" t="str">
            <v>3 - Administrativo</v>
          </cell>
          <cell r="G658" t="str">
            <v>5171-10</v>
          </cell>
          <cell r="H658" t="str">
            <v>07/2026</v>
          </cell>
          <cell r="I658">
            <v>0</v>
          </cell>
          <cell r="J658">
            <v>357.26</v>
          </cell>
          <cell r="K658">
            <v>0</v>
          </cell>
          <cell r="L658">
            <v>0</v>
          </cell>
          <cell r="M658">
            <v>44</v>
          </cell>
          <cell r="O658">
            <v>30.509999999999998</v>
          </cell>
          <cell r="R658">
            <v>280.23440951005443</v>
          </cell>
          <cell r="S658">
            <v>0</v>
          </cell>
          <cell r="U658">
            <v>0</v>
          </cell>
          <cell r="X658" t="str">
            <v>-</v>
          </cell>
          <cell r="Y658">
            <v>0</v>
          </cell>
          <cell r="AB658" t="str">
            <v>-</v>
          </cell>
        </row>
        <row r="659">
          <cell r="C659" t="str">
            <v>HOSPITAL PELÓPIDAS SILVEIRA - CG Nº 017/2022</v>
          </cell>
          <cell r="E659" t="str">
            <v>JOSE WELLINGTON DO NASCIMENTO CARLOS</v>
          </cell>
          <cell r="F659" t="str">
            <v>2 - Outros Profissionais da Saúde</v>
          </cell>
          <cell r="G659" t="str">
            <v>5211-30</v>
          </cell>
          <cell r="H659" t="str">
            <v>07/2026</v>
          </cell>
          <cell r="I659">
            <v>0</v>
          </cell>
          <cell r="J659">
            <v>168.71039999999999</v>
          </cell>
          <cell r="K659">
            <v>0</v>
          </cell>
          <cell r="L659">
            <v>0</v>
          </cell>
          <cell r="M659">
            <v>0</v>
          </cell>
          <cell r="O659">
            <v>33.049999999999997</v>
          </cell>
          <cell r="R659">
            <v>141.8572047550272</v>
          </cell>
          <cell r="S659">
            <v>110.45</v>
          </cell>
          <cell r="U659">
            <v>0</v>
          </cell>
          <cell r="X659" t="str">
            <v>-</v>
          </cell>
          <cell r="Y659">
            <v>0</v>
          </cell>
          <cell r="AB659" t="str">
            <v>-</v>
          </cell>
        </row>
        <row r="660">
          <cell r="C660" t="str">
            <v>HOSPITAL PELÓPIDAS SILVEIRA - CG Nº 017/2022</v>
          </cell>
          <cell r="E660" t="str">
            <v>JOSEANE DIAS DA SILVA</v>
          </cell>
          <cell r="F660" t="str">
            <v>2 - Outros Profissionais da Saúde</v>
          </cell>
          <cell r="G660" t="str">
            <v>3222-05</v>
          </cell>
          <cell r="H660" t="str">
            <v>07/2026</v>
          </cell>
          <cell r="I660">
            <v>0</v>
          </cell>
          <cell r="J660">
            <v>316.89679999999998</v>
          </cell>
          <cell r="K660">
            <v>0</v>
          </cell>
          <cell r="L660">
            <v>0</v>
          </cell>
          <cell r="M660">
            <v>0</v>
          </cell>
          <cell r="O660">
            <v>2.5399999999999996</v>
          </cell>
          <cell r="R660">
            <v>298.68470347739139</v>
          </cell>
          <cell r="S660">
            <v>92.07</v>
          </cell>
          <cell r="U660">
            <v>0</v>
          </cell>
          <cell r="X660" t="str">
            <v>-</v>
          </cell>
          <cell r="Y660">
            <v>0</v>
          </cell>
          <cell r="AB660" t="str">
            <v>-</v>
          </cell>
        </row>
        <row r="661">
          <cell r="C661" t="str">
            <v>HOSPITAL PELÓPIDAS SILVEIRA - CG Nº 017/2022</v>
          </cell>
          <cell r="E661" t="str">
            <v>JOSEFA NATAL DE LIMA SANTOS</v>
          </cell>
          <cell r="F661" t="str">
            <v>2 - Outros Profissionais da Saúde</v>
          </cell>
          <cell r="G661" t="str">
            <v>3222-05</v>
          </cell>
          <cell r="H661" t="str">
            <v>07/2026</v>
          </cell>
          <cell r="I661">
            <v>0</v>
          </cell>
          <cell r="J661">
            <v>289.22640000000001</v>
          </cell>
          <cell r="K661">
            <v>0</v>
          </cell>
          <cell r="L661">
            <v>0</v>
          </cell>
          <cell r="M661">
            <v>0</v>
          </cell>
          <cell r="O661">
            <v>0</v>
          </cell>
          <cell r="R661">
            <v>298.68470347739139</v>
          </cell>
          <cell r="S661">
            <v>86.17</v>
          </cell>
          <cell r="U661">
            <v>0</v>
          </cell>
          <cell r="X661" t="str">
            <v>-</v>
          </cell>
          <cell r="Y661">
            <v>0</v>
          </cell>
          <cell r="AB661" t="str">
            <v>-</v>
          </cell>
        </row>
        <row r="662">
          <cell r="C662" t="str">
            <v>HOSPITAL PELÓPIDAS SILVEIRA - CG Nº 017/2022</v>
          </cell>
          <cell r="E662" t="str">
            <v>JOSELENA TAVARES DOS SANTOS CAVALCANTE</v>
          </cell>
          <cell r="F662" t="str">
            <v>3 - Administrativo</v>
          </cell>
          <cell r="G662" t="str">
            <v>4110-10</v>
          </cell>
          <cell r="H662" t="str">
            <v>07/2026</v>
          </cell>
          <cell r="I662">
            <v>0</v>
          </cell>
          <cell r="J662">
            <v>133.37520000000001</v>
          </cell>
          <cell r="K662">
            <v>0</v>
          </cell>
          <cell r="L662">
            <v>0</v>
          </cell>
          <cell r="M662">
            <v>0</v>
          </cell>
          <cell r="O662">
            <v>33.049999999999997</v>
          </cell>
          <cell r="R662">
            <v>151.08235173869568</v>
          </cell>
          <cell r="S662">
            <v>100.03</v>
          </cell>
          <cell r="U662">
            <v>0</v>
          </cell>
          <cell r="X662" t="str">
            <v>-</v>
          </cell>
          <cell r="Y662">
            <v>0</v>
          </cell>
          <cell r="AB662" t="str">
            <v>-</v>
          </cell>
        </row>
        <row r="663">
          <cell r="C663" t="str">
            <v>HOSPITAL PELÓPIDAS SILVEIRA - CG Nº 017/2022</v>
          </cell>
          <cell r="E663" t="str">
            <v>JOSELIA MARIA DE AMORIM</v>
          </cell>
          <cell r="F663" t="str">
            <v>2 - Outros Profissionais da Saúde</v>
          </cell>
          <cell r="G663" t="str">
            <v>3222-05</v>
          </cell>
          <cell r="H663" t="str">
            <v>07/2026</v>
          </cell>
          <cell r="I663">
            <v>0</v>
          </cell>
          <cell r="J663">
            <v>53.248800000000003</v>
          </cell>
          <cell r="K663">
            <v>5092.4848000000002</v>
          </cell>
          <cell r="L663">
            <v>0</v>
          </cell>
          <cell r="M663">
            <v>0</v>
          </cell>
          <cell r="O663">
            <v>2.5399999999999996</v>
          </cell>
          <cell r="R663">
            <v>141.8572047550272</v>
          </cell>
          <cell r="S663">
            <v>144</v>
          </cell>
          <cell r="U663">
            <v>0</v>
          </cell>
          <cell r="X663" t="str">
            <v>-</v>
          </cell>
          <cell r="Y663">
            <v>0</v>
          </cell>
          <cell r="AB663" t="str">
            <v>-</v>
          </cell>
        </row>
        <row r="664">
          <cell r="C664" t="str">
            <v>HOSPITAL PELÓPIDAS SILVEIRA - CG Nº 017/2022</v>
          </cell>
          <cell r="E664" t="str">
            <v>JOSELITA TERESA LIMA DA CUNHA</v>
          </cell>
          <cell r="F664" t="str">
            <v>2 - Outros Profissionais da Saúde</v>
          </cell>
          <cell r="G664" t="str">
            <v>3222-05</v>
          </cell>
          <cell r="H664" t="str">
            <v>07/2026</v>
          </cell>
          <cell r="I664">
            <v>0</v>
          </cell>
          <cell r="J664">
            <v>308.88080000000002</v>
          </cell>
          <cell r="K664">
            <v>0</v>
          </cell>
          <cell r="L664">
            <v>0</v>
          </cell>
          <cell r="M664">
            <v>0</v>
          </cell>
          <cell r="O664">
            <v>2.5399999999999996</v>
          </cell>
          <cell r="R664">
            <v>10.040104521719808</v>
          </cell>
          <cell r="S664">
            <v>97.26</v>
          </cell>
          <cell r="U664">
            <v>0</v>
          </cell>
          <cell r="X664" t="str">
            <v>-</v>
          </cell>
          <cell r="Y664">
            <v>0</v>
          </cell>
          <cell r="AB664" t="str">
            <v>-</v>
          </cell>
        </row>
        <row r="665">
          <cell r="C665" t="str">
            <v>HOSPITAL PELÓPIDAS SILVEIRA - CG Nº 017/2022</v>
          </cell>
          <cell r="E665" t="str">
            <v>JOSELITO ROSENDO DA SILVA</v>
          </cell>
          <cell r="F665" t="str">
            <v>2 - Outros Profissionais da Saúde</v>
          </cell>
          <cell r="G665" t="str">
            <v>3222-05</v>
          </cell>
          <cell r="H665" t="str">
            <v>07/2026</v>
          </cell>
          <cell r="I665">
            <v>0</v>
          </cell>
          <cell r="J665">
            <v>306.2</v>
          </cell>
          <cell r="K665">
            <v>0</v>
          </cell>
          <cell r="L665">
            <v>0</v>
          </cell>
          <cell r="M665">
            <v>0</v>
          </cell>
          <cell r="O665">
            <v>2.5399999999999996</v>
          </cell>
          <cell r="R665">
            <v>0</v>
          </cell>
          <cell r="S665">
            <v>103.66</v>
          </cell>
          <cell r="U665">
            <v>0</v>
          </cell>
          <cell r="X665" t="str">
            <v>-</v>
          </cell>
          <cell r="Y665">
            <v>0</v>
          </cell>
          <cell r="AB665" t="str">
            <v>-</v>
          </cell>
        </row>
        <row r="666">
          <cell r="C666" t="str">
            <v>HOSPITAL PELÓPIDAS SILVEIRA - CG Nº 017/2022</v>
          </cell>
          <cell r="E666" t="str">
            <v>JOSENILTON JORGE DA SILVA</v>
          </cell>
          <cell r="F666" t="str">
            <v>2 - Outros Profissionais da Saúde</v>
          </cell>
          <cell r="G666" t="str">
            <v>3222-05</v>
          </cell>
          <cell r="H666" t="str">
            <v>07/2026</v>
          </cell>
          <cell r="I666">
            <v>0</v>
          </cell>
          <cell r="J666">
            <v>305.73759999999999</v>
          </cell>
          <cell r="K666">
            <v>0</v>
          </cell>
          <cell r="L666">
            <v>0</v>
          </cell>
          <cell r="M666">
            <v>0</v>
          </cell>
          <cell r="O666">
            <v>5.3199999999999994</v>
          </cell>
          <cell r="R666">
            <v>0</v>
          </cell>
          <cell r="S666">
            <v>0</v>
          </cell>
          <cell r="U666">
            <v>0</v>
          </cell>
          <cell r="X666" t="str">
            <v>-</v>
          </cell>
          <cell r="Y666">
            <v>0</v>
          </cell>
          <cell r="AB666" t="str">
            <v>-</v>
          </cell>
        </row>
        <row r="667">
          <cell r="C667" t="str">
            <v>HOSPITAL PELÓPIDAS SILVEIRA - CG Nº 017/2022</v>
          </cell>
          <cell r="E667" t="str">
            <v>JOSEVALDO SOBRAL DE FARIAS LINS</v>
          </cell>
          <cell r="F667" t="str">
            <v>2 - Outros Profissionais da Saúde</v>
          </cell>
          <cell r="G667" t="str">
            <v>2236-05</v>
          </cell>
          <cell r="H667" t="str">
            <v>07/2026</v>
          </cell>
          <cell r="I667">
            <v>0</v>
          </cell>
          <cell r="J667">
            <v>272.30959999999999</v>
          </cell>
          <cell r="K667">
            <v>0</v>
          </cell>
          <cell r="L667">
            <v>0</v>
          </cell>
          <cell r="M667">
            <v>3.06</v>
          </cell>
          <cell r="O667">
            <v>2.5399999999999996</v>
          </cell>
          <cell r="R667">
            <v>0</v>
          </cell>
          <cell r="S667">
            <v>0</v>
          </cell>
          <cell r="U667">
            <v>0</v>
          </cell>
          <cell r="X667" t="str">
            <v>-</v>
          </cell>
          <cell r="Y667">
            <v>0</v>
          </cell>
          <cell r="AB667" t="str">
            <v>-</v>
          </cell>
        </row>
        <row r="668">
          <cell r="C668" t="str">
            <v>HOSPITAL PELÓPIDAS SILVEIRA - CG Nº 017/2022</v>
          </cell>
          <cell r="E668" t="str">
            <v>JOSIANE ALVES DA SILVA ESTEVAO</v>
          </cell>
          <cell r="F668" t="str">
            <v>2 - Outros Profissionais da Saúde</v>
          </cell>
          <cell r="G668" t="str">
            <v>3222-05</v>
          </cell>
          <cell r="H668" t="str">
            <v>07/2026</v>
          </cell>
          <cell r="I668">
            <v>0</v>
          </cell>
          <cell r="J668">
            <v>305.2072</v>
          </cell>
          <cell r="K668">
            <v>0</v>
          </cell>
          <cell r="L668">
            <v>0</v>
          </cell>
          <cell r="M668">
            <v>0</v>
          </cell>
          <cell r="O668">
            <v>2.5399999999999996</v>
          </cell>
          <cell r="R668">
            <v>151.08235173869568</v>
          </cell>
          <cell r="S668">
            <v>0</v>
          </cell>
          <cell r="U668">
            <v>0</v>
          </cell>
          <cell r="X668" t="str">
            <v>-</v>
          </cell>
          <cell r="Y668">
            <v>0</v>
          </cell>
          <cell r="AB668" t="str">
            <v>-</v>
          </cell>
        </row>
        <row r="669">
          <cell r="C669" t="str">
            <v>HOSPITAL PELÓPIDAS SILVEIRA - CG Nº 017/2022</v>
          </cell>
          <cell r="E669" t="str">
            <v>JOSIANE BARRETO DE OLIVEIRA</v>
          </cell>
          <cell r="F669" t="str">
            <v>2 - Outros Profissionais da Saúde</v>
          </cell>
          <cell r="G669" t="str">
            <v>3222-05</v>
          </cell>
          <cell r="H669" t="str">
            <v>07/2026</v>
          </cell>
          <cell r="I669">
            <v>0</v>
          </cell>
          <cell r="J669">
            <v>174.94</v>
          </cell>
          <cell r="K669">
            <v>548.85599999999999</v>
          </cell>
          <cell r="L669">
            <v>0</v>
          </cell>
          <cell r="M669">
            <v>0</v>
          </cell>
          <cell r="O669">
            <v>0</v>
          </cell>
          <cell r="R669">
            <v>0</v>
          </cell>
          <cell r="S669">
            <v>86.24</v>
          </cell>
          <cell r="U669">
            <v>0</v>
          </cell>
          <cell r="X669" t="str">
            <v>-</v>
          </cell>
          <cell r="Y669">
            <v>0</v>
          </cell>
          <cell r="AB669" t="str">
            <v>-</v>
          </cell>
        </row>
        <row r="670">
          <cell r="C670" t="str">
            <v>HOSPITAL PELÓPIDAS SILVEIRA - CG Nº 017/2022</v>
          </cell>
          <cell r="E670" t="str">
            <v>JOSIANE HONORIO DA FONSECA SILVA MAIA</v>
          </cell>
          <cell r="F670" t="str">
            <v>2 - Outros Profissionais da Saúde</v>
          </cell>
          <cell r="G670" t="str">
            <v>2238-10</v>
          </cell>
          <cell r="H670" t="str">
            <v>07/2026</v>
          </cell>
          <cell r="I670">
            <v>0</v>
          </cell>
          <cell r="J670">
            <v>305.08159999999998</v>
          </cell>
          <cell r="K670">
            <v>0</v>
          </cell>
          <cell r="L670">
            <v>0</v>
          </cell>
          <cell r="M670">
            <v>0</v>
          </cell>
          <cell r="O670">
            <v>30.509999999999998</v>
          </cell>
          <cell r="R670">
            <v>0</v>
          </cell>
          <cell r="S670">
            <v>0</v>
          </cell>
          <cell r="U670">
            <v>0</v>
          </cell>
          <cell r="X670" t="str">
            <v>-</v>
          </cell>
          <cell r="Y670">
            <v>0</v>
          </cell>
          <cell r="AB670" t="str">
            <v>-</v>
          </cell>
        </row>
        <row r="671">
          <cell r="C671" t="str">
            <v>HOSPITAL PELÓPIDAS SILVEIRA - CG Nº 017/2022</v>
          </cell>
          <cell r="E671" t="str">
            <v>JOSIANE MENEZES DE MIRANDA</v>
          </cell>
          <cell r="F671" t="str">
            <v>3 - Administrativo</v>
          </cell>
          <cell r="G671" t="str">
            <v>4110-10</v>
          </cell>
          <cell r="H671" t="str">
            <v>07/2026</v>
          </cell>
          <cell r="I671">
            <v>0</v>
          </cell>
          <cell r="J671">
            <v>21.613399999999999</v>
          </cell>
          <cell r="K671">
            <v>0</v>
          </cell>
          <cell r="L671">
            <v>0</v>
          </cell>
          <cell r="M671">
            <v>0</v>
          </cell>
          <cell r="O671">
            <v>30.509999999999998</v>
          </cell>
          <cell r="R671">
            <v>0</v>
          </cell>
          <cell r="S671">
            <v>0</v>
          </cell>
          <cell r="U671">
            <v>0</v>
          </cell>
          <cell r="X671" t="str">
            <v>-</v>
          </cell>
          <cell r="Y671">
            <v>0</v>
          </cell>
          <cell r="AB671" t="str">
            <v>-</v>
          </cell>
        </row>
        <row r="672">
          <cell r="C672" t="str">
            <v>HOSPITAL PELÓPIDAS SILVEIRA - CG Nº 017/2022</v>
          </cell>
          <cell r="E672" t="str">
            <v>JOSIANE NOEME PIMENTEL</v>
          </cell>
          <cell r="F672" t="str">
            <v>3 - Administrativo</v>
          </cell>
          <cell r="G672" t="str">
            <v>2521-05</v>
          </cell>
          <cell r="H672" t="str">
            <v>07/2026</v>
          </cell>
          <cell r="I672">
            <v>0</v>
          </cell>
          <cell r="J672">
            <v>351.83920000000001</v>
          </cell>
          <cell r="K672">
            <v>0</v>
          </cell>
          <cell r="L672">
            <v>0</v>
          </cell>
          <cell r="M672">
            <v>44</v>
          </cell>
          <cell r="O672">
            <v>33.049999999999997</v>
          </cell>
          <cell r="R672">
            <v>0</v>
          </cell>
          <cell r="S672">
            <v>0</v>
          </cell>
          <cell r="U672">
            <v>0</v>
          </cell>
          <cell r="X672" t="str">
            <v>-</v>
          </cell>
          <cell r="Y672">
            <v>0</v>
          </cell>
          <cell r="AB672" t="str">
            <v>-</v>
          </cell>
        </row>
        <row r="673">
          <cell r="C673" t="str">
            <v>HOSPITAL PELÓPIDAS SILVEIRA - CG Nº 017/2022</v>
          </cell>
          <cell r="E673" t="str">
            <v>JOSICLEIDE ARAUJO DA SILVA</v>
          </cell>
          <cell r="F673" t="str">
            <v>2 - Outros Profissionais da Saúde</v>
          </cell>
          <cell r="G673" t="str">
            <v>3222-05</v>
          </cell>
          <cell r="H673" t="str">
            <v>07/2026</v>
          </cell>
          <cell r="I673">
            <v>0</v>
          </cell>
          <cell r="J673">
            <v>307.97680000000003</v>
          </cell>
          <cell r="K673">
            <v>0</v>
          </cell>
          <cell r="L673">
            <v>0</v>
          </cell>
          <cell r="M673">
            <v>0</v>
          </cell>
          <cell r="O673">
            <v>2.5399999999999996</v>
          </cell>
          <cell r="R673">
            <v>0</v>
          </cell>
          <cell r="S673">
            <v>0</v>
          </cell>
          <cell r="U673">
            <v>0</v>
          </cell>
          <cell r="X673" t="str">
            <v>-</v>
          </cell>
          <cell r="Y673">
            <v>0</v>
          </cell>
          <cell r="AB673" t="str">
            <v>-</v>
          </cell>
        </row>
        <row r="674">
          <cell r="C674" t="str">
            <v>HOSPITAL PELÓPIDAS SILVEIRA - CG Nº 017/2022</v>
          </cell>
          <cell r="E674" t="str">
            <v>JOSIENNE SANTOS DO NASCIMENTO</v>
          </cell>
          <cell r="F674" t="str">
            <v>2 - Outros Profissionais da Saúde</v>
          </cell>
          <cell r="G674" t="str">
            <v>3222-05</v>
          </cell>
          <cell r="H674" t="str">
            <v>07/2026</v>
          </cell>
          <cell r="I674">
            <v>0</v>
          </cell>
          <cell r="J674">
            <v>368.9264</v>
          </cell>
          <cell r="K674">
            <v>0</v>
          </cell>
          <cell r="L674">
            <v>0</v>
          </cell>
          <cell r="M674">
            <v>0</v>
          </cell>
          <cell r="O674">
            <v>0</v>
          </cell>
          <cell r="R674">
            <v>280.23440951005443</v>
          </cell>
          <cell r="S674">
            <v>0</v>
          </cell>
          <cell r="U674">
            <v>0</v>
          </cell>
          <cell r="X674" t="str">
            <v>-</v>
          </cell>
          <cell r="Y674">
            <v>0</v>
          </cell>
          <cell r="AB674" t="str">
            <v>-</v>
          </cell>
        </row>
        <row r="675">
          <cell r="C675" t="str">
            <v>HOSPITAL PELÓPIDAS SILVEIRA - CG Nº 017/2022</v>
          </cell>
          <cell r="E675" t="str">
            <v>JOSILMA DE SENA SANTOS MIRANDA</v>
          </cell>
          <cell r="F675" t="str">
            <v>3 - Administrativo</v>
          </cell>
          <cell r="G675" t="str">
            <v>5132-20</v>
          </cell>
          <cell r="H675" t="str">
            <v>07/2026</v>
          </cell>
          <cell r="I675">
            <v>0</v>
          </cell>
          <cell r="J675">
            <v>221.708</v>
          </cell>
          <cell r="K675">
            <v>0</v>
          </cell>
          <cell r="L675">
            <v>0</v>
          </cell>
          <cell r="M675">
            <v>0</v>
          </cell>
          <cell r="O675">
            <v>30.509999999999998</v>
          </cell>
          <cell r="R675">
            <v>0</v>
          </cell>
          <cell r="S675">
            <v>109.2</v>
          </cell>
          <cell r="U675">
            <v>0</v>
          </cell>
          <cell r="X675" t="str">
            <v>-</v>
          </cell>
          <cell r="Y675">
            <v>0</v>
          </cell>
          <cell r="AB675" t="str">
            <v>-</v>
          </cell>
        </row>
        <row r="676">
          <cell r="C676" t="str">
            <v>HOSPITAL PELÓPIDAS SILVEIRA - CG Nº 017/2022</v>
          </cell>
          <cell r="E676" t="str">
            <v>JOSIVANIA MARQUES DA SILVA ARAUJO</v>
          </cell>
          <cell r="F676" t="str">
            <v>3 - Administrativo</v>
          </cell>
          <cell r="G676" t="str">
            <v>2523-05</v>
          </cell>
          <cell r="H676" t="str">
            <v>07/2026</v>
          </cell>
          <cell r="I676">
            <v>0</v>
          </cell>
          <cell r="J676">
            <v>226.28800000000001</v>
          </cell>
          <cell r="K676">
            <v>0</v>
          </cell>
          <cell r="L676">
            <v>0</v>
          </cell>
          <cell r="M676">
            <v>44</v>
          </cell>
          <cell r="O676">
            <v>30.509999999999998</v>
          </cell>
          <cell r="R676">
            <v>280.23440951005443</v>
          </cell>
          <cell r="S676">
            <v>0</v>
          </cell>
          <cell r="U676">
            <v>0</v>
          </cell>
          <cell r="X676" t="str">
            <v>-</v>
          </cell>
          <cell r="Y676">
            <v>0</v>
          </cell>
          <cell r="AB676" t="str">
            <v>-</v>
          </cell>
        </row>
        <row r="677">
          <cell r="C677" t="str">
            <v>HOSPITAL PELÓPIDAS SILVEIRA - CG Nº 017/2022</v>
          </cell>
          <cell r="E677" t="str">
            <v>JOSUE SEABRA ALVES DA SILVA</v>
          </cell>
          <cell r="F677" t="str">
            <v>3 - Administrativo</v>
          </cell>
          <cell r="G677" t="str">
            <v>5143-20</v>
          </cell>
          <cell r="H677" t="str">
            <v>07/2026</v>
          </cell>
          <cell r="I677">
            <v>0</v>
          </cell>
          <cell r="J677">
            <v>180.13919999999999</v>
          </cell>
          <cell r="K677">
            <v>0</v>
          </cell>
          <cell r="L677">
            <v>0</v>
          </cell>
          <cell r="M677">
            <v>33.340000000000003</v>
          </cell>
          <cell r="O677">
            <v>35.83</v>
          </cell>
          <cell r="R677">
            <v>0</v>
          </cell>
          <cell r="S677">
            <v>100.03</v>
          </cell>
          <cell r="U677">
            <v>0</v>
          </cell>
          <cell r="X677" t="str">
            <v>-</v>
          </cell>
          <cell r="Y677">
            <v>0</v>
          </cell>
          <cell r="AB677" t="str">
            <v>-</v>
          </cell>
        </row>
        <row r="678">
          <cell r="C678" t="str">
            <v>HOSPITAL PELÓPIDAS SILVEIRA - CG Nº 017/2022</v>
          </cell>
          <cell r="E678" t="str">
            <v>JOUCY RODRIGUES DE JESUS</v>
          </cell>
          <cell r="F678" t="str">
            <v>2 - Outros Profissionais da Saúde</v>
          </cell>
          <cell r="G678" t="str">
            <v>2235-05</v>
          </cell>
          <cell r="H678" t="str">
            <v>07/2026</v>
          </cell>
          <cell r="I678">
            <v>0</v>
          </cell>
          <cell r="J678">
            <v>572.87840000000006</v>
          </cell>
          <cell r="K678">
            <v>0</v>
          </cell>
          <cell r="L678">
            <v>0</v>
          </cell>
          <cell r="M678">
            <v>3.05</v>
          </cell>
          <cell r="O678">
            <v>2.5399999999999996</v>
          </cell>
          <cell r="R678">
            <v>0</v>
          </cell>
          <cell r="S678">
            <v>0</v>
          </cell>
          <cell r="U678">
            <v>0</v>
          </cell>
          <cell r="X678" t="str">
            <v>-</v>
          </cell>
          <cell r="Y678">
            <v>0</v>
          </cell>
          <cell r="AB678" t="str">
            <v>-</v>
          </cell>
        </row>
        <row r="679">
          <cell r="C679" t="str">
            <v>HOSPITAL PELÓPIDAS SILVEIRA - CG Nº 017/2022</v>
          </cell>
          <cell r="E679" t="str">
            <v>JOYCE BATISTA DA SILVA</v>
          </cell>
          <cell r="F679" t="str">
            <v>2 - Outros Profissionais da Saúde</v>
          </cell>
          <cell r="G679" t="str">
            <v>3222-05</v>
          </cell>
          <cell r="H679" t="str">
            <v>07/2026</v>
          </cell>
          <cell r="I679">
            <v>0</v>
          </cell>
          <cell r="J679">
            <v>282.91520000000003</v>
          </cell>
          <cell r="K679">
            <v>0</v>
          </cell>
          <cell r="L679">
            <v>0</v>
          </cell>
          <cell r="M679">
            <v>0</v>
          </cell>
          <cell r="O679">
            <v>2.5399999999999996</v>
          </cell>
          <cell r="R679">
            <v>0</v>
          </cell>
          <cell r="S679">
            <v>0</v>
          </cell>
          <cell r="U679">
            <v>62.12</v>
          </cell>
          <cell r="X679" t="str">
            <v>Auxílio creche</v>
          </cell>
          <cell r="Y679">
            <v>0</v>
          </cell>
          <cell r="AB679" t="str">
            <v>-</v>
          </cell>
        </row>
        <row r="680">
          <cell r="C680" t="str">
            <v>HOSPITAL PELÓPIDAS SILVEIRA - CG Nº 017/2022</v>
          </cell>
          <cell r="E680" t="str">
            <v>JOYCE MARIA MARTINS DO AMARAL</v>
          </cell>
          <cell r="F680" t="str">
            <v>2 - Outros Profissionais da Saúde</v>
          </cell>
          <cell r="G680" t="str">
            <v>3222-05</v>
          </cell>
          <cell r="H680" t="str">
            <v>07/2026</v>
          </cell>
          <cell r="I680">
            <v>0</v>
          </cell>
          <cell r="J680">
            <v>290.53680000000003</v>
          </cell>
          <cell r="K680">
            <v>0</v>
          </cell>
          <cell r="L680">
            <v>0</v>
          </cell>
          <cell r="M680">
            <v>0</v>
          </cell>
          <cell r="O680">
            <v>2.5399999999999996</v>
          </cell>
          <cell r="R680">
            <v>298.68470347739139</v>
          </cell>
          <cell r="S680">
            <v>0</v>
          </cell>
          <cell r="U680">
            <v>0</v>
          </cell>
          <cell r="X680" t="str">
            <v>-</v>
          </cell>
          <cell r="Y680">
            <v>0</v>
          </cell>
          <cell r="AB680" t="str">
            <v>-</v>
          </cell>
        </row>
        <row r="681">
          <cell r="C681" t="str">
            <v>HOSPITAL PELÓPIDAS SILVEIRA - CG Nº 017/2022</v>
          </cell>
          <cell r="E681" t="str">
            <v>JOYCE VERISSIMO DE BARROS</v>
          </cell>
          <cell r="F681" t="str">
            <v>2 - Outros Profissionais da Saúde</v>
          </cell>
          <cell r="G681" t="str">
            <v>3222-05</v>
          </cell>
          <cell r="H681" t="str">
            <v>07/2026</v>
          </cell>
          <cell r="I681">
            <v>0</v>
          </cell>
          <cell r="J681">
            <v>316.17840000000001</v>
          </cell>
          <cell r="K681">
            <v>0</v>
          </cell>
          <cell r="L681">
            <v>0</v>
          </cell>
          <cell r="M681">
            <v>0</v>
          </cell>
          <cell r="O681">
            <v>0</v>
          </cell>
          <cell r="R681">
            <v>280.23440951005443</v>
          </cell>
          <cell r="S681">
            <v>92.07</v>
          </cell>
          <cell r="U681">
            <v>0</v>
          </cell>
          <cell r="X681" t="str">
            <v>-</v>
          </cell>
          <cell r="Y681">
            <v>0</v>
          </cell>
          <cell r="AB681" t="str">
            <v>-</v>
          </cell>
        </row>
        <row r="682">
          <cell r="C682" t="str">
            <v>HOSPITAL PELÓPIDAS SILVEIRA - CG Nº 017/2022</v>
          </cell>
          <cell r="E682" t="str">
            <v>JUARACY DA SILVA</v>
          </cell>
          <cell r="F682" t="str">
            <v>2 - Outros Profissionais da Saúde</v>
          </cell>
          <cell r="G682" t="str">
            <v>5211-30</v>
          </cell>
          <cell r="H682" t="str">
            <v>07/2026</v>
          </cell>
          <cell r="I682">
            <v>0</v>
          </cell>
          <cell r="J682">
            <v>166.01599999999999</v>
          </cell>
          <cell r="K682">
            <v>0</v>
          </cell>
          <cell r="L682">
            <v>0</v>
          </cell>
          <cell r="M682">
            <v>36.82</v>
          </cell>
          <cell r="O682">
            <v>30.509999999999998</v>
          </cell>
          <cell r="R682">
            <v>298.68470347739139</v>
          </cell>
          <cell r="S682">
            <v>110.45</v>
          </cell>
          <cell r="U682">
            <v>0</v>
          </cell>
          <cell r="X682" t="str">
            <v>-</v>
          </cell>
          <cell r="Y682">
            <v>0</v>
          </cell>
          <cell r="AB682" t="str">
            <v>-</v>
          </cell>
        </row>
        <row r="683">
          <cell r="C683" t="str">
            <v>HOSPITAL PELÓPIDAS SILVEIRA - CG Nº 017/2022</v>
          </cell>
          <cell r="E683" t="str">
            <v>JUCICLEIA MARIA DO NASCIMENTO</v>
          </cell>
          <cell r="F683" t="str">
            <v>2 - Outros Profissionais da Saúde</v>
          </cell>
          <cell r="G683" t="str">
            <v>2237-05</v>
          </cell>
          <cell r="H683" t="str">
            <v>07/2026</v>
          </cell>
          <cell r="I683">
            <v>0</v>
          </cell>
          <cell r="J683">
            <v>133.37520000000001</v>
          </cell>
          <cell r="K683">
            <v>0</v>
          </cell>
          <cell r="L683">
            <v>0</v>
          </cell>
          <cell r="M683">
            <v>33.340000000000003</v>
          </cell>
          <cell r="O683">
            <v>30.509999999999998</v>
          </cell>
          <cell r="R683">
            <v>280.23440951005443</v>
          </cell>
          <cell r="S683">
            <v>100.03</v>
          </cell>
          <cell r="U683">
            <v>0</v>
          </cell>
          <cell r="X683" t="str">
            <v>-</v>
          </cell>
          <cell r="Y683">
            <v>0</v>
          </cell>
          <cell r="AB683" t="str">
            <v>-</v>
          </cell>
        </row>
        <row r="684">
          <cell r="C684" t="str">
            <v>HOSPITAL PELÓPIDAS SILVEIRA - CG Nº 017/2022</v>
          </cell>
          <cell r="E684" t="str">
            <v>JULIA MARIA VIEIRA DE SENA</v>
          </cell>
          <cell r="F684" t="str">
            <v>3 - Administrativo</v>
          </cell>
          <cell r="G684" t="str">
            <v>5143-20</v>
          </cell>
          <cell r="H684" t="str">
            <v>07/2026</v>
          </cell>
          <cell r="I684">
            <v>0</v>
          </cell>
          <cell r="J684">
            <v>219.9736</v>
          </cell>
          <cell r="K684">
            <v>0</v>
          </cell>
          <cell r="L684">
            <v>0</v>
          </cell>
          <cell r="M684">
            <v>33.340000000000003</v>
          </cell>
          <cell r="O684">
            <v>33.049999999999997</v>
          </cell>
          <cell r="R684">
            <v>0</v>
          </cell>
          <cell r="S684">
            <v>100.03</v>
          </cell>
          <cell r="U684">
            <v>0</v>
          </cell>
          <cell r="X684" t="str">
            <v>-</v>
          </cell>
          <cell r="Y684">
            <v>0</v>
          </cell>
          <cell r="AB684" t="str">
            <v>-</v>
          </cell>
        </row>
        <row r="685">
          <cell r="C685" t="str">
            <v>HOSPITAL PELÓPIDAS SILVEIRA - CG Nº 017/2022</v>
          </cell>
          <cell r="E685" t="str">
            <v>JULIANA FIRMINO DE SOUZA</v>
          </cell>
          <cell r="F685" t="str">
            <v>2 - Outros Profissionais da Saúde</v>
          </cell>
          <cell r="G685" t="str">
            <v>3222-05</v>
          </cell>
          <cell r="H685" t="str">
            <v>07/2026</v>
          </cell>
          <cell r="I685">
            <v>0</v>
          </cell>
          <cell r="J685">
            <v>389.3288</v>
          </cell>
          <cell r="K685">
            <v>0</v>
          </cell>
          <cell r="L685">
            <v>0</v>
          </cell>
          <cell r="M685">
            <v>0</v>
          </cell>
          <cell r="O685">
            <v>2.5399999999999996</v>
          </cell>
          <cell r="R685">
            <v>0</v>
          </cell>
          <cell r="S685">
            <v>0</v>
          </cell>
          <cell r="U685">
            <v>0</v>
          </cell>
          <cell r="X685" t="str">
            <v>-</v>
          </cell>
          <cell r="Y685">
            <v>0</v>
          </cell>
          <cell r="AB685" t="str">
            <v>-</v>
          </cell>
        </row>
        <row r="686">
          <cell r="C686" t="str">
            <v>HOSPITAL PELÓPIDAS SILVEIRA - CG Nº 017/2022</v>
          </cell>
          <cell r="E686" t="str">
            <v>JULIANA HELAYNE DOS SANTOS ALVARES MELO</v>
          </cell>
          <cell r="F686" t="str">
            <v>3 - Administrativo</v>
          </cell>
          <cell r="G686" t="str">
            <v>2234-45</v>
          </cell>
          <cell r="H686" t="str">
            <v>07/2026</v>
          </cell>
          <cell r="I686">
            <v>0</v>
          </cell>
          <cell r="J686">
            <v>806.92719999999997</v>
          </cell>
          <cell r="K686">
            <v>0</v>
          </cell>
          <cell r="L686">
            <v>0</v>
          </cell>
          <cell r="M686">
            <v>0</v>
          </cell>
          <cell r="O686">
            <v>2.5399999999999996</v>
          </cell>
          <cell r="R686">
            <v>0</v>
          </cell>
          <cell r="S686">
            <v>0</v>
          </cell>
          <cell r="U686">
            <v>0</v>
          </cell>
          <cell r="X686" t="str">
            <v>-</v>
          </cell>
          <cell r="Y686">
            <v>0</v>
          </cell>
          <cell r="AB686" t="str">
            <v>-</v>
          </cell>
        </row>
        <row r="687">
          <cell r="C687" t="str">
            <v>HOSPITAL PELÓPIDAS SILVEIRA - CG Nº 017/2022</v>
          </cell>
          <cell r="E687" t="str">
            <v>JULIANA LIRA DE SOUSA LIMA</v>
          </cell>
          <cell r="F687" t="str">
            <v>2 - Outros Profissionais da Saúde</v>
          </cell>
          <cell r="G687" t="str">
            <v>2234-05</v>
          </cell>
          <cell r="H687" t="str">
            <v>07/2026</v>
          </cell>
          <cell r="I687">
            <v>0</v>
          </cell>
          <cell r="J687">
            <v>465.56400000000002</v>
          </cell>
          <cell r="K687">
            <v>0</v>
          </cell>
          <cell r="L687">
            <v>0</v>
          </cell>
          <cell r="M687">
            <v>0</v>
          </cell>
          <cell r="O687">
            <v>5.3199999999999994</v>
          </cell>
          <cell r="R687">
            <v>0</v>
          </cell>
          <cell r="S687">
            <v>0</v>
          </cell>
          <cell r="U687">
            <v>0</v>
          </cell>
          <cell r="X687" t="str">
            <v>-</v>
          </cell>
          <cell r="Y687">
            <v>0</v>
          </cell>
          <cell r="AB687" t="str">
            <v>-</v>
          </cell>
        </row>
        <row r="688">
          <cell r="C688" t="str">
            <v>HOSPITAL PELÓPIDAS SILVEIRA - CG Nº 017/2022</v>
          </cell>
          <cell r="E688" t="str">
            <v>JULIANA MEIRINHOS MIRANDA</v>
          </cell>
          <cell r="F688" t="str">
            <v>2 - Outros Profissionais da Saúde</v>
          </cell>
          <cell r="G688" t="str">
            <v>2236-05</v>
          </cell>
          <cell r="H688" t="str">
            <v>07/2026</v>
          </cell>
          <cell r="I688">
            <v>0</v>
          </cell>
          <cell r="J688">
            <v>266.572</v>
          </cell>
          <cell r="K688">
            <v>0</v>
          </cell>
          <cell r="L688">
            <v>0</v>
          </cell>
          <cell r="M688">
            <v>0</v>
          </cell>
          <cell r="O688">
            <v>5.3199999999999994</v>
          </cell>
          <cell r="R688">
            <v>0</v>
          </cell>
          <cell r="S688">
            <v>0</v>
          </cell>
          <cell r="U688">
            <v>0</v>
          </cell>
          <cell r="X688" t="str">
            <v>-</v>
          </cell>
          <cell r="Y688">
            <v>0</v>
          </cell>
          <cell r="AB688" t="str">
            <v>-</v>
          </cell>
        </row>
        <row r="689">
          <cell r="C689" t="str">
            <v>HOSPITAL PELÓPIDAS SILVEIRA - CG Nº 017/2022</v>
          </cell>
          <cell r="E689" t="str">
            <v>JULIANA SOARES DA SILVA FARIAS</v>
          </cell>
          <cell r="F689" t="str">
            <v>2 - Outros Profissionais da Saúde</v>
          </cell>
          <cell r="G689" t="str">
            <v>2235-05</v>
          </cell>
          <cell r="H689" t="str">
            <v>07/2026</v>
          </cell>
          <cell r="I689">
            <v>0</v>
          </cell>
          <cell r="J689">
            <v>482.83359999999999</v>
          </cell>
          <cell r="K689">
            <v>0</v>
          </cell>
          <cell r="L689">
            <v>0</v>
          </cell>
          <cell r="M689">
            <v>3.59</v>
          </cell>
          <cell r="O689">
            <v>2.5399999999999996</v>
          </cell>
          <cell r="R689">
            <v>0</v>
          </cell>
          <cell r="S689">
            <v>0</v>
          </cell>
          <cell r="U689">
            <v>120.26</v>
          </cell>
          <cell r="X689" t="str">
            <v>Auxílio creche</v>
          </cell>
          <cell r="Y689">
            <v>0</v>
          </cell>
          <cell r="AB689" t="str">
            <v>-</v>
          </cell>
        </row>
        <row r="690">
          <cell r="C690" t="str">
            <v>HOSPITAL PELÓPIDAS SILVEIRA - CG Nº 017/2022</v>
          </cell>
          <cell r="E690" t="str">
            <v>JULIENE LOPES DA SILVA FERREIRA</v>
          </cell>
          <cell r="F690" t="str">
            <v>2 - Outros Profissionais da Saúde</v>
          </cell>
          <cell r="G690" t="str">
            <v>3222-05</v>
          </cell>
          <cell r="H690" t="str">
            <v>07/2026</v>
          </cell>
          <cell r="I690">
            <v>0</v>
          </cell>
          <cell r="J690">
            <v>315.2088</v>
          </cell>
          <cell r="K690">
            <v>0</v>
          </cell>
          <cell r="L690">
            <v>0</v>
          </cell>
          <cell r="M690">
            <v>0</v>
          </cell>
          <cell r="O690">
            <v>5.3199999999999994</v>
          </cell>
          <cell r="R690">
            <v>0</v>
          </cell>
          <cell r="S690">
            <v>0</v>
          </cell>
          <cell r="U690">
            <v>62.12</v>
          </cell>
          <cell r="X690" t="str">
            <v>Auxílio creche</v>
          </cell>
          <cell r="Y690">
            <v>0</v>
          </cell>
          <cell r="AB690" t="str">
            <v>-</v>
          </cell>
        </row>
        <row r="691">
          <cell r="C691" t="str">
            <v>HOSPITAL PELÓPIDAS SILVEIRA - CG Nº 017/2022</v>
          </cell>
          <cell r="E691" t="str">
            <v>JULIO CEZAR DA SILVA</v>
          </cell>
          <cell r="F691" t="str">
            <v>2 - Outros Profissionais da Saúde</v>
          </cell>
          <cell r="G691" t="str">
            <v>2235-05</v>
          </cell>
          <cell r="H691" t="str">
            <v>07/2026</v>
          </cell>
          <cell r="I691">
            <v>0</v>
          </cell>
          <cell r="J691">
            <v>407.01440000000002</v>
          </cell>
          <cell r="K691">
            <v>0</v>
          </cell>
          <cell r="L691">
            <v>0</v>
          </cell>
          <cell r="M691">
            <v>3.59</v>
          </cell>
          <cell r="O691">
            <v>0</v>
          </cell>
          <cell r="R691">
            <v>0</v>
          </cell>
          <cell r="S691">
            <v>0</v>
          </cell>
          <cell r="U691">
            <v>0</v>
          </cell>
          <cell r="X691" t="str">
            <v>-</v>
          </cell>
          <cell r="Y691">
            <v>0</v>
          </cell>
          <cell r="AB691" t="str">
            <v>-</v>
          </cell>
        </row>
        <row r="692">
          <cell r="C692" t="str">
            <v>HOSPITAL PELÓPIDAS SILVEIRA - CG Nº 017/2022</v>
          </cell>
          <cell r="E692" t="str">
            <v>JULIO CEZAR DA SILVA SANTANA</v>
          </cell>
          <cell r="F692" t="str">
            <v>3 - Administrativo</v>
          </cell>
          <cell r="G692" t="str">
            <v>4110-10</v>
          </cell>
          <cell r="H692" t="str">
            <v>07/2026</v>
          </cell>
          <cell r="I692">
            <v>0</v>
          </cell>
          <cell r="J692">
            <v>142.72559999999999</v>
          </cell>
          <cell r="K692">
            <v>0</v>
          </cell>
          <cell r="L692">
            <v>0</v>
          </cell>
          <cell r="M692">
            <v>33.340000000000003</v>
          </cell>
          <cell r="O692">
            <v>30.509999999999998</v>
          </cell>
          <cell r="R692">
            <v>298.68470347739139</v>
          </cell>
          <cell r="S692">
            <v>0</v>
          </cell>
          <cell r="U692">
            <v>0</v>
          </cell>
          <cell r="X692" t="str">
            <v>-</v>
          </cell>
          <cell r="Y692">
            <v>0</v>
          </cell>
          <cell r="AB692" t="str">
            <v>-</v>
          </cell>
        </row>
        <row r="693">
          <cell r="C693" t="str">
            <v>HOSPITAL PELÓPIDAS SILVEIRA - CG Nº 017/2022</v>
          </cell>
          <cell r="E693" t="str">
            <v>JULIO FERREIRA DA SILVA</v>
          </cell>
          <cell r="F693" t="str">
            <v>3 - Administrativo</v>
          </cell>
          <cell r="G693" t="str">
            <v>5143-20</v>
          </cell>
          <cell r="H693" t="str">
            <v>07/2026</v>
          </cell>
          <cell r="I693">
            <v>0</v>
          </cell>
          <cell r="J693">
            <v>254.95439999999999</v>
          </cell>
          <cell r="K693">
            <v>0</v>
          </cell>
          <cell r="L693">
            <v>0</v>
          </cell>
          <cell r="M693">
            <v>33.340000000000003</v>
          </cell>
          <cell r="O693">
            <v>33.049999999999997</v>
          </cell>
          <cell r="R693">
            <v>298.68470347739139</v>
          </cell>
          <cell r="S693">
            <v>100.03</v>
          </cell>
          <cell r="U693">
            <v>0</v>
          </cell>
          <cell r="X693" t="str">
            <v>-</v>
          </cell>
          <cell r="Y693">
            <v>0</v>
          </cell>
          <cell r="AB693" t="str">
            <v>-</v>
          </cell>
        </row>
        <row r="694">
          <cell r="C694" t="str">
            <v>HOSPITAL PELÓPIDAS SILVEIRA - CG Nº 017/2022</v>
          </cell>
          <cell r="E694" t="str">
            <v>JUSSARA CERQUEIRA DE SOUZA DOS SANTOS</v>
          </cell>
          <cell r="F694" t="str">
            <v>2 - Outros Profissionais da Saúde</v>
          </cell>
          <cell r="G694" t="str">
            <v>3222-05</v>
          </cell>
          <cell r="H694" t="str">
            <v>07/2026</v>
          </cell>
          <cell r="I694">
            <v>0</v>
          </cell>
          <cell r="J694">
            <v>281.3424</v>
          </cell>
          <cell r="K694">
            <v>0</v>
          </cell>
          <cell r="L694">
            <v>0</v>
          </cell>
          <cell r="M694">
            <v>0</v>
          </cell>
          <cell r="O694">
            <v>5.3199999999999994</v>
          </cell>
          <cell r="R694">
            <v>0</v>
          </cell>
          <cell r="S694">
            <v>89.48</v>
          </cell>
          <cell r="U694">
            <v>0</v>
          </cell>
          <cell r="X694" t="str">
            <v>-</v>
          </cell>
          <cell r="Y694">
            <v>0</v>
          </cell>
          <cell r="AB694" t="str">
            <v>-</v>
          </cell>
        </row>
        <row r="695">
          <cell r="C695" t="str">
            <v>HOSPITAL PELÓPIDAS SILVEIRA - CG Nº 017/2022</v>
          </cell>
          <cell r="E695" t="str">
            <v>KALINA PEREIRA MONTALVAO</v>
          </cell>
          <cell r="F695" t="str">
            <v>2 - Outros Profissionais da Saúde</v>
          </cell>
          <cell r="G695" t="str">
            <v>2235-05</v>
          </cell>
          <cell r="H695" t="str">
            <v>07/2026</v>
          </cell>
          <cell r="I695">
            <v>0</v>
          </cell>
          <cell r="J695">
            <v>449.16</v>
          </cell>
          <cell r="K695">
            <v>0</v>
          </cell>
          <cell r="L695">
            <v>0</v>
          </cell>
          <cell r="M695">
            <v>0</v>
          </cell>
          <cell r="O695">
            <v>2.5399999999999996</v>
          </cell>
          <cell r="R695">
            <v>307.90985046105982</v>
          </cell>
          <cell r="S695">
            <v>0</v>
          </cell>
          <cell r="U695">
            <v>0</v>
          </cell>
          <cell r="X695" t="str">
            <v>-</v>
          </cell>
          <cell r="Y695">
            <v>0</v>
          </cell>
          <cell r="AB695" t="str">
            <v>-</v>
          </cell>
        </row>
        <row r="696">
          <cell r="C696" t="str">
            <v>HOSPITAL PELÓPIDAS SILVEIRA - CG Nº 017/2022</v>
          </cell>
          <cell r="E696" t="str">
            <v>KALLYNE DA SILVA MELO LINS</v>
          </cell>
          <cell r="F696" t="str">
            <v>2 - Outros Profissionais da Saúde</v>
          </cell>
          <cell r="G696" t="str">
            <v>3222-05</v>
          </cell>
          <cell r="H696" t="str">
            <v>07/2026</v>
          </cell>
          <cell r="I696">
            <v>0</v>
          </cell>
          <cell r="J696">
            <v>307.09039999999999</v>
          </cell>
          <cell r="K696">
            <v>0</v>
          </cell>
          <cell r="L696">
            <v>0</v>
          </cell>
          <cell r="M696">
            <v>0</v>
          </cell>
          <cell r="O696">
            <v>2.5399999999999996</v>
          </cell>
          <cell r="R696">
            <v>280.23440951005443</v>
          </cell>
          <cell r="S696">
            <v>97.26</v>
          </cell>
          <cell r="U696">
            <v>0</v>
          </cell>
          <cell r="X696" t="str">
            <v>-</v>
          </cell>
          <cell r="Y696">
            <v>0</v>
          </cell>
          <cell r="AB696" t="str">
            <v>-</v>
          </cell>
        </row>
        <row r="697">
          <cell r="C697" t="str">
            <v>HOSPITAL PELÓPIDAS SILVEIRA - CG Nº 017/2022</v>
          </cell>
          <cell r="E697" t="str">
            <v>KARINA ANDRADE DA SILVA</v>
          </cell>
          <cell r="F697" t="str">
            <v>2 - Outros Profissionais da Saúde</v>
          </cell>
          <cell r="G697" t="str">
            <v>3222-05</v>
          </cell>
          <cell r="H697" t="str">
            <v>07/2026</v>
          </cell>
          <cell r="I697">
            <v>0</v>
          </cell>
          <cell r="J697">
            <v>284.26560000000001</v>
          </cell>
          <cell r="K697">
            <v>0</v>
          </cell>
          <cell r="L697">
            <v>0</v>
          </cell>
          <cell r="M697">
            <v>0</v>
          </cell>
          <cell r="O697">
            <v>0</v>
          </cell>
          <cell r="R697">
            <v>0</v>
          </cell>
          <cell r="S697">
            <v>97.26</v>
          </cell>
          <cell r="U697">
            <v>0</v>
          </cell>
          <cell r="X697" t="str">
            <v>-</v>
          </cell>
          <cell r="Y697">
            <v>0</v>
          </cell>
          <cell r="AB697" t="str">
            <v>-</v>
          </cell>
        </row>
        <row r="698">
          <cell r="C698" t="str">
            <v>HOSPITAL PELÓPIDAS SILVEIRA - CG Nº 017/2022</v>
          </cell>
          <cell r="E698" t="str">
            <v>KARINA ARAUJO PINTO</v>
          </cell>
          <cell r="F698" t="str">
            <v>2 - Outros Profissionais da Saúde</v>
          </cell>
          <cell r="G698" t="str">
            <v>2516-05</v>
          </cell>
          <cell r="H698" t="str">
            <v>07/2026</v>
          </cell>
          <cell r="I698">
            <v>0</v>
          </cell>
          <cell r="J698">
            <v>304.30079999999998</v>
          </cell>
          <cell r="K698">
            <v>0</v>
          </cell>
          <cell r="L698">
            <v>0</v>
          </cell>
          <cell r="M698">
            <v>0</v>
          </cell>
          <cell r="O698">
            <v>35.83</v>
          </cell>
          <cell r="R698">
            <v>0</v>
          </cell>
          <cell r="S698">
            <v>0</v>
          </cell>
          <cell r="U698">
            <v>0</v>
          </cell>
          <cell r="X698" t="str">
            <v>-</v>
          </cell>
          <cell r="Y698">
            <v>0</v>
          </cell>
          <cell r="AB698" t="str">
            <v>-</v>
          </cell>
        </row>
        <row r="699">
          <cell r="C699" t="str">
            <v>HOSPITAL PELÓPIDAS SILVEIRA - CG Nº 017/2022</v>
          </cell>
          <cell r="E699" t="str">
            <v>KARINA MILFONT TEIXEIRA MENDES</v>
          </cell>
          <cell r="F699" t="str">
            <v>2 - Outros Profissionais da Saúde</v>
          </cell>
          <cell r="G699" t="str">
            <v>2236-05</v>
          </cell>
          <cell r="H699" t="str">
            <v>07/2026</v>
          </cell>
          <cell r="I699">
            <v>0</v>
          </cell>
          <cell r="J699">
            <v>273.47199999999998</v>
          </cell>
          <cell r="K699">
            <v>0</v>
          </cell>
          <cell r="L699">
            <v>0</v>
          </cell>
          <cell r="M699">
            <v>3.06</v>
          </cell>
          <cell r="O699">
            <v>2.5399999999999996</v>
          </cell>
          <cell r="R699">
            <v>280.23440951005443</v>
          </cell>
          <cell r="S699">
            <v>0</v>
          </cell>
          <cell r="U699">
            <v>0</v>
          </cell>
          <cell r="X699" t="str">
            <v>-</v>
          </cell>
          <cell r="Y699">
            <v>0</v>
          </cell>
          <cell r="AB699" t="str">
            <v>-</v>
          </cell>
        </row>
        <row r="700">
          <cell r="C700" t="str">
            <v>HOSPITAL PELÓPIDAS SILVEIRA - CG Nº 017/2022</v>
          </cell>
          <cell r="E700" t="str">
            <v>KARLA MARIA DE MELO PEIXOTO DE OLIVEIRA</v>
          </cell>
          <cell r="F700" t="str">
            <v>2 - Outros Profissionais da Saúde</v>
          </cell>
          <cell r="G700" t="str">
            <v>5152-05</v>
          </cell>
          <cell r="H700" t="str">
            <v>07/2026</v>
          </cell>
          <cell r="I700">
            <v>0</v>
          </cell>
          <cell r="J700">
            <v>170.9888</v>
          </cell>
          <cell r="K700">
            <v>0</v>
          </cell>
          <cell r="L700">
            <v>0</v>
          </cell>
          <cell r="M700">
            <v>32.42</v>
          </cell>
          <cell r="O700">
            <v>33.049999999999997</v>
          </cell>
          <cell r="R700">
            <v>0</v>
          </cell>
          <cell r="S700">
            <v>81.05</v>
          </cell>
          <cell r="U700">
            <v>68.17</v>
          </cell>
          <cell r="X700" t="str">
            <v>Auxílio creche</v>
          </cell>
          <cell r="Y700">
            <v>0</v>
          </cell>
          <cell r="AB700" t="str">
            <v>-</v>
          </cell>
        </row>
        <row r="701">
          <cell r="C701" t="str">
            <v>HOSPITAL PELÓPIDAS SILVEIRA - CG Nº 017/2022</v>
          </cell>
          <cell r="E701" t="str">
            <v>KARLA MILENA DA SILVA</v>
          </cell>
          <cell r="F701" t="str">
            <v>2 - Outros Profissionais da Saúde</v>
          </cell>
          <cell r="G701" t="str">
            <v>3222-05</v>
          </cell>
          <cell r="H701" t="str">
            <v>07/2026</v>
          </cell>
          <cell r="I701">
            <v>0</v>
          </cell>
          <cell r="J701">
            <v>295.94880000000001</v>
          </cell>
          <cell r="K701">
            <v>0</v>
          </cell>
          <cell r="L701">
            <v>0</v>
          </cell>
          <cell r="M701">
            <v>0</v>
          </cell>
          <cell r="O701">
            <v>0</v>
          </cell>
          <cell r="R701">
            <v>0</v>
          </cell>
          <cell r="S701">
            <v>0</v>
          </cell>
          <cell r="U701">
            <v>0</v>
          </cell>
          <cell r="X701" t="str">
            <v>-</v>
          </cell>
          <cell r="Y701">
            <v>0</v>
          </cell>
          <cell r="AB701" t="str">
            <v>-</v>
          </cell>
        </row>
        <row r="702">
          <cell r="C702" t="str">
            <v>HOSPITAL PELÓPIDAS SILVEIRA - CG Nº 017/2022</v>
          </cell>
          <cell r="E702" t="str">
            <v>KARYNNE RAFAELLA ASCHOFF</v>
          </cell>
          <cell r="F702" t="str">
            <v>2 - Outros Profissionais da Saúde</v>
          </cell>
          <cell r="G702" t="str">
            <v>5211-30</v>
          </cell>
          <cell r="H702" t="str">
            <v>07/2026</v>
          </cell>
          <cell r="I702">
            <v>0</v>
          </cell>
          <cell r="J702">
            <v>147.07839999999999</v>
          </cell>
          <cell r="K702">
            <v>0</v>
          </cell>
          <cell r="L702">
            <v>0</v>
          </cell>
          <cell r="M702">
            <v>36.82</v>
          </cell>
          <cell r="O702">
            <v>30.509999999999998</v>
          </cell>
          <cell r="R702">
            <v>0</v>
          </cell>
          <cell r="S702">
            <v>0</v>
          </cell>
          <cell r="U702">
            <v>0</v>
          </cell>
          <cell r="X702" t="str">
            <v>-</v>
          </cell>
          <cell r="Y702">
            <v>0</v>
          </cell>
          <cell r="AB702" t="str">
            <v>-</v>
          </cell>
        </row>
        <row r="703">
          <cell r="C703" t="str">
            <v>HOSPITAL PELÓPIDAS SILVEIRA - CG Nº 017/2022</v>
          </cell>
          <cell r="E703" t="str">
            <v>KASSIA LETICIA FERREIRA DA SILVA</v>
          </cell>
          <cell r="F703" t="str">
            <v>3 - Administrativo</v>
          </cell>
          <cell r="G703" t="str">
            <v>2523-05</v>
          </cell>
          <cell r="H703" t="str">
            <v>07/2026</v>
          </cell>
          <cell r="I703">
            <v>0</v>
          </cell>
          <cell r="J703">
            <v>13.103999999999999</v>
          </cell>
          <cell r="K703">
            <v>0</v>
          </cell>
          <cell r="L703">
            <v>0</v>
          </cell>
          <cell r="M703">
            <v>0</v>
          </cell>
          <cell r="O703">
            <v>30.509999999999998</v>
          </cell>
          <cell r="R703">
            <v>169.97000000000003</v>
          </cell>
          <cell r="S703">
            <v>0</v>
          </cell>
          <cell r="U703">
            <v>0</v>
          </cell>
          <cell r="X703" t="str">
            <v>-</v>
          </cell>
          <cell r="Y703">
            <v>0</v>
          </cell>
          <cell r="AB703" t="str">
            <v>-</v>
          </cell>
        </row>
        <row r="704">
          <cell r="C704" t="str">
            <v>HOSPITAL PELÓPIDAS SILVEIRA - CG Nº 017/2022</v>
          </cell>
          <cell r="E704" t="str">
            <v>KASSIANO CINTRA DA SILVA</v>
          </cell>
          <cell r="F704" t="str">
            <v>3 - Administrativo</v>
          </cell>
          <cell r="G704" t="str">
            <v>3132-15</v>
          </cell>
          <cell r="H704" t="str">
            <v>07/2026</v>
          </cell>
          <cell r="I704">
            <v>0</v>
          </cell>
          <cell r="J704">
            <v>138.56639999999999</v>
          </cell>
          <cell r="K704">
            <v>0</v>
          </cell>
          <cell r="L704">
            <v>0</v>
          </cell>
          <cell r="M704">
            <v>0</v>
          </cell>
          <cell r="O704">
            <v>0</v>
          </cell>
          <cell r="R704">
            <v>0</v>
          </cell>
          <cell r="S704">
            <v>88.36</v>
          </cell>
          <cell r="U704">
            <v>0</v>
          </cell>
          <cell r="X704" t="str">
            <v>-</v>
          </cell>
          <cell r="Y704">
            <v>0</v>
          </cell>
          <cell r="AB704" t="str">
            <v>-</v>
          </cell>
        </row>
        <row r="705">
          <cell r="C705" t="str">
            <v>HOSPITAL PELÓPIDAS SILVEIRA - CG Nº 017/2022</v>
          </cell>
          <cell r="E705" t="str">
            <v>KATHARINA OLIVEIRA DA SILVA</v>
          </cell>
          <cell r="F705" t="str">
            <v>2 - Outros Profissionais da Saúde</v>
          </cell>
          <cell r="G705" t="str">
            <v>2235-05</v>
          </cell>
          <cell r="H705" t="str">
            <v>07/2026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O705">
            <v>0</v>
          </cell>
          <cell r="R705">
            <v>409.3864672814131</v>
          </cell>
          <cell r="S705">
            <v>0</v>
          </cell>
          <cell r="U705">
            <v>0</v>
          </cell>
          <cell r="X705" t="str">
            <v>-</v>
          </cell>
          <cell r="Y705">
            <v>0</v>
          </cell>
          <cell r="AB705" t="str">
            <v>-</v>
          </cell>
        </row>
        <row r="706">
          <cell r="C706" t="str">
            <v>HOSPITAL PELÓPIDAS SILVEIRA - CG Nº 017/2022</v>
          </cell>
          <cell r="E706" t="str">
            <v>KATIA ALEXANDRE DA SILVA SOUZA</v>
          </cell>
          <cell r="F706" t="str">
            <v>3 - Administrativo</v>
          </cell>
          <cell r="G706" t="str">
            <v xml:space="preserve">2521-05 </v>
          </cell>
          <cell r="H706" t="str">
            <v>07/2026</v>
          </cell>
          <cell r="I706">
            <v>0</v>
          </cell>
          <cell r="J706">
            <v>278.8168</v>
          </cell>
          <cell r="K706">
            <v>0</v>
          </cell>
          <cell r="L706">
            <v>0</v>
          </cell>
          <cell r="M706">
            <v>0</v>
          </cell>
          <cell r="O706">
            <v>30.509999999999998</v>
          </cell>
          <cell r="R706">
            <v>0</v>
          </cell>
          <cell r="S706">
            <v>181.6</v>
          </cell>
          <cell r="U706">
            <v>0</v>
          </cell>
          <cell r="X706" t="str">
            <v>-</v>
          </cell>
          <cell r="Y706">
            <v>0</v>
          </cell>
          <cell r="AB706" t="str">
            <v>-</v>
          </cell>
        </row>
        <row r="707">
          <cell r="C707" t="str">
            <v>HOSPITAL PELÓPIDAS SILVEIRA - CG Nº 017/2022</v>
          </cell>
          <cell r="E707" t="str">
            <v>KATIA CILENE GUEDES DO NASCIMENTO</v>
          </cell>
          <cell r="F707" t="str">
            <v>2 - Outros Profissionais da Saúde</v>
          </cell>
          <cell r="G707" t="str">
            <v>5211-30</v>
          </cell>
          <cell r="H707" t="str">
            <v>07/2026</v>
          </cell>
          <cell r="I707">
            <v>0</v>
          </cell>
          <cell r="J707">
            <v>147.27199999999999</v>
          </cell>
          <cell r="K707">
            <v>0</v>
          </cell>
          <cell r="L707">
            <v>0</v>
          </cell>
          <cell r="M707">
            <v>0</v>
          </cell>
          <cell r="O707">
            <v>33.049999999999997</v>
          </cell>
          <cell r="R707">
            <v>298.68470347739139</v>
          </cell>
          <cell r="S707">
            <v>110.45</v>
          </cell>
          <cell r="U707">
            <v>0</v>
          </cell>
          <cell r="X707" t="str">
            <v>-</v>
          </cell>
          <cell r="Y707">
            <v>0</v>
          </cell>
          <cell r="AB707" t="str">
            <v>-</v>
          </cell>
        </row>
        <row r="708">
          <cell r="C708" t="str">
            <v>HOSPITAL PELÓPIDAS SILVEIRA - CG Nº 017/2022</v>
          </cell>
          <cell r="E708" t="str">
            <v>KATIA FERREIRA SILVA</v>
          </cell>
          <cell r="F708" t="str">
            <v>2 - Outros Profissionais da Saúde</v>
          </cell>
          <cell r="G708" t="str">
            <v>2235-05</v>
          </cell>
          <cell r="H708" t="str">
            <v>07/2026</v>
          </cell>
          <cell r="I708">
            <v>0</v>
          </cell>
          <cell r="J708">
            <v>397.30239999999998</v>
          </cell>
          <cell r="K708">
            <v>0</v>
          </cell>
          <cell r="L708">
            <v>0</v>
          </cell>
          <cell r="M708">
            <v>0</v>
          </cell>
          <cell r="O708">
            <v>0</v>
          </cell>
          <cell r="R708">
            <v>280.23440951005443</v>
          </cell>
          <cell r="S708">
            <v>111.54</v>
          </cell>
          <cell r="U708">
            <v>0</v>
          </cell>
          <cell r="X708" t="str">
            <v>-</v>
          </cell>
          <cell r="Y708">
            <v>0</v>
          </cell>
          <cell r="AB708" t="str">
            <v>-</v>
          </cell>
        </row>
        <row r="709">
          <cell r="C709" t="str">
            <v>HOSPITAL PELÓPIDAS SILVEIRA - CG Nº 017/2022</v>
          </cell>
          <cell r="E709" t="str">
            <v>KATIA JOSELMA SOARES DA SILVA</v>
          </cell>
          <cell r="F709" t="str">
            <v>2 - Outros Profissionais da Saúde</v>
          </cell>
          <cell r="G709" t="str">
            <v>5211-30</v>
          </cell>
          <cell r="H709" t="str">
            <v>07/2026</v>
          </cell>
          <cell r="I709">
            <v>0</v>
          </cell>
          <cell r="J709">
            <v>147.6472</v>
          </cell>
          <cell r="K709">
            <v>0</v>
          </cell>
          <cell r="L709">
            <v>0</v>
          </cell>
          <cell r="M709">
            <v>36.82</v>
          </cell>
          <cell r="O709">
            <v>35.83</v>
          </cell>
          <cell r="R709">
            <v>0</v>
          </cell>
          <cell r="S709">
            <v>99.41</v>
          </cell>
          <cell r="U709">
            <v>0</v>
          </cell>
          <cell r="X709" t="str">
            <v>-</v>
          </cell>
          <cell r="Y709">
            <v>0</v>
          </cell>
          <cell r="AB709" t="str">
            <v>-</v>
          </cell>
        </row>
        <row r="710">
          <cell r="C710" t="str">
            <v>HOSPITAL PELÓPIDAS SILVEIRA - CG Nº 017/2022</v>
          </cell>
          <cell r="E710" t="str">
            <v>KATIA LUCIA DO NASCIMENTO SILVA</v>
          </cell>
          <cell r="F710" t="str">
            <v>2 - Outros Profissionais da Saúde</v>
          </cell>
          <cell r="G710" t="str">
            <v>2235-05</v>
          </cell>
          <cell r="H710" t="str">
            <v>07/2026</v>
          </cell>
          <cell r="I710">
            <v>0</v>
          </cell>
          <cell r="J710">
            <v>448.0976</v>
          </cell>
          <cell r="K710">
            <v>0</v>
          </cell>
          <cell r="L710">
            <v>0</v>
          </cell>
          <cell r="M710">
            <v>2.79</v>
          </cell>
          <cell r="O710">
            <v>2.5399999999999996</v>
          </cell>
          <cell r="R710">
            <v>298.68470347739139</v>
          </cell>
          <cell r="S710">
            <v>0</v>
          </cell>
          <cell r="U710">
            <v>240.52</v>
          </cell>
          <cell r="X710" t="str">
            <v>Auxílio creche</v>
          </cell>
          <cell r="Y710">
            <v>0</v>
          </cell>
          <cell r="AB710" t="str">
            <v>-</v>
          </cell>
        </row>
        <row r="711">
          <cell r="C711" t="str">
            <v>HOSPITAL PELÓPIDAS SILVEIRA - CG Nº 017/2022</v>
          </cell>
          <cell r="E711" t="str">
            <v>KATIA SILENE DAS GRACAS DE OLIVEIRA ROMA</v>
          </cell>
          <cell r="F711" t="str">
            <v>2 - Outros Profissionais da Saúde</v>
          </cell>
          <cell r="G711" t="str">
            <v>3222-05</v>
          </cell>
          <cell r="H711" t="str">
            <v>07/2026</v>
          </cell>
          <cell r="I711">
            <v>0</v>
          </cell>
          <cell r="J711">
            <v>311.7688</v>
          </cell>
          <cell r="K711">
            <v>0</v>
          </cell>
          <cell r="L711">
            <v>0</v>
          </cell>
          <cell r="M711">
            <v>0</v>
          </cell>
          <cell r="O711">
            <v>0</v>
          </cell>
          <cell r="R711">
            <v>409.3864672814131</v>
          </cell>
          <cell r="S711">
            <v>86.24</v>
          </cell>
          <cell r="U711">
            <v>0</v>
          </cell>
          <cell r="X711" t="str">
            <v>-</v>
          </cell>
          <cell r="Y711">
            <v>0</v>
          </cell>
          <cell r="AB711" t="str">
            <v>-</v>
          </cell>
        </row>
        <row r="712">
          <cell r="C712" t="str">
            <v>HOSPITAL PELÓPIDAS SILVEIRA - CG Nº 017/2022</v>
          </cell>
          <cell r="E712" t="str">
            <v>KAUAN LAMARTHYNE SILVA DA CUNHA</v>
          </cell>
          <cell r="F712" t="str">
            <v>3 - Administrativo</v>
          </cell>
          <cell r="G712" t="str">
            <v>5174-10</v>
          </cell>
          <cell r="H712" t="str">
            <v>07/2026</v>
          </cell>
          <cell r="I712">
            <v>0</v>
          </cell>
          <cell r="J712">
            <v>130.2936</v>
          </cell>
          <cell r="K712">
            <v>0</v>
          </cell>
          <cell r="L712">
            <v>0</v>
          </cell>
          <cell r="M712">
            <v>0</v>
          </cell>
          <cell r="O712">
            <v>30.509999999999998</v>
          </cell>
          <cell r="R712">
            <v>409.60615384615386</v>
          </cell>
          <cell r="S712">
            <v>97.72</v>
          </cell>
          <cell r="U712">
            <v>0</v>
          </cell>
          <cell r="X712" t="str">
            <v>-</v>
          </cell>
          <cell r="Y712">
            <v>0</v>
          </cell>
          <cell r="AB712" t="str">
            <v>-</v>
          </cell>
        </row>
        <row r="713">
          <cell r="C713" t="str">
            <v>HOSPITAL PELÓPIDAS SILVEIRA - CG Nº 017/2022</v>
          </cell>
          <cell r="E713" t="str">
            <v>KAYO VINICIUS DUARTE DO NASCIMENTO</v>
          </cell>
          <cell r="F713" t="str">
            <v>3 - Administrativo</v>
          </cell>
          <cell r="G713" t="str">
            <v>4110-10</v>
          </cell>
          <cell r="H713" t="str">
            <v>07/2026</v>
          </cell>
          <cell r="I713">
            <v>0</v>
          </cell>
          <cell r="J713">
            <v>16.177600000000002</v>
          </cell>
          <cell r="K713">
            <v>0</v>
          </cell>
          <cell r="L713">
            <v>0</v>
          </cell>
          <cell r="M713">
            <v>0</v>
          </cell>
          <cell r="O713">
            <v>35.83</v>
          </cell>
          <cell r="R713">
            <v>446.28705521608703</v>
          </cell>
          <cell r="S713">
            <v>48.63</v>
          </cell>
          <cell r="U713">
            <v>0</v>
          </cell>
          <cell r="X713" t="str">
            <v>-</v>
          </cell>
          <cell r="Y713">
            <v>0</v>
          </cell>
          <cell r="AB713" t="str">
            <v>-</v>
          </cell>
        </row>
        <row r="714">
          <cell r="C714" t="str">
            <v>HOSPITAL PELÓPIDAS SILVEIRA - CG Nº 017/2022</v>
          </cell>
          <cell r="E714" t="str">
            <v>KEILA ALBUQUERQUE DE MELLO</v>
          </cell>
          <cell r="F714" t="str">
            <v>2 - Outros Profissionais da Saúde</v>
          </cell>
          <cell r="G714" t="str">
            <v>2235-05</v>
          </cell>
          <cell r="H714" t="str">
            <v>07/2026</v>
          </cell>
          <cell r="I714">
            <v>0</v>
          </cell>
          <cell r="J714">
            <v>637.42079999999999</v>
          </cell>
          <cell r="K714">
            <v>0</v>
          </cell>
          <cell r="L714">
            <v>0</v>
          </cell>
          <cell r="M714">
            <v>0</v>
          </cell>
          <cell r="O714">
            <v>2.5399999999999996</v>
          </cell>
          <cell r="R714">
            <v>298.68470347739139</v>
          </cell>
          <cell r="S714">
            <v>143.65</v>
          </cell>
          <cell r="U714">
            <v>0</v>
          </cell>
          <cell r="X714" t="str">
            <v>-</v>
          </cell>
          <cell r="Y714">
            <v>0</v>
          </cell>
          <cell r="AB714" t="str">
            <v>-</v>
          </cell>
        </row>
        <row r="715">
          <cell r="C715" t="str">
            <v>HOSPITAL PELÓPIDAS SILVEIRA - CG Nº 017/2022</v>
          </cell>
          <cell r="E715" t="str">
            <v>KEILA PRISCILA DE SOUZA SABINO RAPOSO</v>
          </cell>
          <cell r="F715" t="str">
            <v>2 - Outros Profissionais da Saúde</v>
          </cell>
          <cell r="G715" t="str">
            <v>3222-05</v>
          </cell>
          <cell r="H715" t="str">
            <v>07/2026</v>
          </cell>
          <cell r="I715">
            <v>0</v>
          </cell>
          <cell r="J715">
            <v>283.26159999999999</v>
          </cell>
          <cell r="K715">
            <v>0</v>
          </cell>
          <cell r="L715">
            <v>0</v>
          </cell>
          <cell r="M715">
            <v>0</v>
          </cell>
          <cell r="O715">
            <v>5.3199999999999994</v>
          </cell>
          <cell r="R715">
            <v>0</v>
          </cell>
          <cell r="S715">
            <v>97.26</v>
          </cell>
          <cell r="U715">
            <v>0</v>
          </cell>
          <cell r="X715" t="str">
            <v>-</v>
          </cell>
          <cell r="Y715">
            <v>0</v>
          </cell>
          <cell r="AB715" t="str">
            <v>-</v>
          </cell>
        </row>
        <row r="716">
          <cell r="C716" t="str">
            <v>HOSPITAL PELÓPIDAS SILVEIRA - CG Nº 017/2022</v>
          </cell>
          <cell r="E716" t="str">
            <v>KELLY DI PACE BEZERRA CAVALCANTI</v>
          </cell>
          <cell r="F716" t="str">
            <v>2 - Outros Profissionais da Saúde</v>
          </cell>
          <cell r="G716" t="str">
            <v>2235-05</v>
          </cell>
          <cell r="H716" t="str">
            <v>07/2026</v>
          </cell>
          <cell r="I716">
            <v>0</v>
          </cell>
          <cell r="J716">
            <v>576.74</v>
          </cell>
          <cell r="K716">
            <v>0</v>
          </cell>
          <cell r="L716">
            <v>0</v>
          </cell>
          <cell r="M716">
            <v>0</v>
          </cell>
          <cell r="O716">
            <v>0</v>
          </cell>
          <cell r="R716">
            <v>409.3864672814131</v>
          </cell>
          <cell r="S716">
            <v>0</v>
          </cell>
          <cell r="U716">
            <v>0</v>
          </cell>
          <cell r="X716" t="str">
            <v>-</v>
          </cell>
          <cell r="Y716">
            <v>458.85</v>
          </cell>
          <cell r="AB716" t="str">
            <v>-</v>
          </cell>
        </row>
        <row r="717">
          <cell r="C717" t="str">
            <v>HOSPITAL PELÓPIDAS SILVEIRA - CG Nº 017/2022</v>
          </cell>
          <cell r="E717" t="str">
            <v>KELLY EDUARDA NASCIMENTO DA SILVA SOUZA</v>
          </cell>
          <cell r="F717" t="str">
            <v>3 - Administrativo</v>
          </cell>
          <cell r="G717" t="str">
            <v xml:space="preserve">2521-05 </v>
          </cell>
          <cell r="H717" t="str">
            <v>07/2026</v>
          </cell>
          <cell r="I717">
            <v>0</v>
          </cell>
          <cell r="J717">
            <v>416.1968</v>
          </cell>
          <cell r="K717">
            <v>0</v>
          </cell>
          <cell r="L717">
            <v>0</v>
          </cell>
          <cell r="M717">
            <v>0</v>
          </cell>
          <cell r="O717">
            <v>35.83</v>
          </cell>
          <cell r="R717">
            <v>0</v>
          </cell>
          <cell r="S717">
            <v>254.63</v>
          </cell>
          <cell r="U717">
            <v>0</v>
          </cell>
          <cell r="X717" t="str">
            <v>-</v>
          </cell>
          <cell r="Y717">
            <v>0</v>
          </cell>
          <cell r="AB717" t="str">
            <v>-</v>
          </cell>
        </row>
        <row r="718">
          <cell r="C718" t="str">
            <v>HOSPITAL PELÓPIDAS SILVEIRA - CG Nº 017/2022</v>
          </cell>
          <cell r="E718" t="str">
            <v>KENIA FERREIRA DE LIMA</v>
          </cell>
          <cell r="F718" t="str">
            <v>2 - Outros Profissionais da Saúde</v>
          </cell>
          <cell r="G718" t="str">
            <v>2235-05</v>
          </cell>
          <cell r="H718" t="str">
            <v>07/2026</v>
          </cell>
          <cell r="I718">
            <v>0</v>
          </cell>
          <cell r="J718">
            <v>334.05279999999999</v>
          </cell>
          <cell r="K718">
            <v>0</v>
          </cell>
          <cell r="L718">
            <v>0</v>
          </cell>
          <cell r="M718">
            <v>0</v>
          </cell>
          <cell r="O718">
            <v>0</v>
          </cell>
          <cell r="R718">
            <v>0</v>
          </cell>
          <cell r="S718">
            <v>0</v>
          </cell>
          <cell r="U718">
            <v>0</v>
          </cell>
          <cell r="X718" t="str">
            <v>-</v>
          </cell>
          <cell r="Y718">
            <v>0</v>
          </cell>
          <cell r="AB718" t="str">
            <v>-</v>
          </cell>
        </row>
        <row r="719">
          <cell r="C719" t="str">
            <v>HOSPITAL PELÓPIDAS SILVEIRA - CG Nº 017/2022</v>
          </cell>
          <cell r="E719" t="str">
            <v>KENNEDY RIBEIRO FARIAS JUNIOR</v>
          </cell>
          <cell r="F719" t="str">
            <v>3 - Administrativo</v>
          </cell>
          <cell r="G719" t="str">
            <v>5174-10</v>
          </cell>
          <cell r="H719" t="str">
            <v>07/2026</v>
          </cell>
          <cell r="I719">
            <v>0</v>
          </cell>
          <cell r="J719">
            <v>133.42320000000001</v>
          </cell>
          <cell r="K719">
            <v>0</v>
          </cell>
          <cell r="L719">
            <v>0</v>
          </cell>
          <cell r="M719">
            <v>0</v>
          </cell>
          <cell r="O719">
            <v>2.5399999999999996</v>
          </cell>
          <cell r="R719">
            <v>409.3864672814131</v>
          </cell>
          <cell r="S719">
            <v>0</v>
          </cell>
          <cell r="U719">
            <v>0</v>
          </cell>
          <cell r="X719" t="str">
            <v>-</v>
          </cell>
          <cell r="Y719">
            <v>0</v>
          </cell>
          <cell r="AB719" t="str">
            <v>-</v>
          </cell>
        </row>
        <row r="720">
          <cell r="C720" t="str">
            <v>HOSPITAL PELÓPIDAS SILVEIRA - CG Nº 017/2022</v>
          </cell>
          <cell r="E720" t="str">
            <v>KEROLLYN CILENE DE ARRUDA</v>
          </cell>
          <cell r="F720" t="str">
            <v>2 - Outros Profissionais da Saúde</v>
          </cell>
          <cell r="G720" t="str">
            <v>3222-05</v>
          </cell>
          <cell r="H720" t="str">
            <v>07/2026</v>
          </cell>
          <cell r="I720">
            <v>0</v>
          </cell>
          <cell r="J720">
            <v>281.83839999999998</v>
          </cell>
          <cell r="K720">
            <v>0</v>
          </cell>
          <cell r="L720">
            <v>0</v>
          </cell>
          <cell r="M720">
            <v>0</v>
          </cell>
          <cell r="O720">
            <v>0</v>
          </cell>
          <cell r="R720">
            <v>187.98293967336957</v>
          </cell>
          <cell r="S720">
            <v>97.26</v>
          </cell>
          <cell r="U720">
            <v>0</v>
          </cell>
          <cell r="X720" t="str">
            <v>-</v>
          </cell>
          <cell r="Y720">
            <v>0</v>
          </cell>
          <cell r="AB720" t="str">
            <v>-</v>
          </cell>
        </row>
        <row r="721">
          <cell r="C721" t="str">
            <v>HOSPITAL PELÓPIDAS SILVEIRA - CG Nº 017/2022</v>
          </cell>
          <cell r="E721" t="str">
            <v>KEZYA BARBOSA DA SILVA</v>
          </cell>
          <cell r="F721" t="str">
            <v>2 - Outros Profissionais da Saúde</v>
          </cell>
          <cell r="G721" t="str">
            <v>2516-05</v>
          </cell>
          <cell r="H721" t="str">
            <v>07/2026</v>
          </cell>
          <cell r="I721">
            <v>0</v>
          </cell>
          <cell r="J721">
            <v>331.8304</v>
          </cell>
          <cell r="K721">
            <v>331.8304</v>
          </cell>
          <cell r="L721">
            <v>0</v>
          </cell>
          <cell r="M721">
            <v>0</v>
          </cell>
          <cell r="O721">
            <v>30.509999999999998</v>
          </cell>
          <cell r="R721">
            <v>280.23440951005443</v>
          </cell>
          <cell r="S721">
            <v>361.5</v>
          </cell>
          <cell r="U721">
            <v>0</v>
          </cell>
          <cell r="X721" t="str">
            <v>-</v>
          </cell>
          <cell r="Y721">
            <v>0</v>
          </cell>
          <cell r="AB721" t="str">
            <v>-</v>
          </cell>
        </row>
        <row r="722">
          <cell r="C722" t="str">
            <v>HOSPITAL PELÓPIDAS SILVEIRA - CG Nº 017/2022</v>
          </cell>
          <cell r="E722" t="str">
            <v>KLEBER ANTONIO DE PAULA XAVIER</v>
          </cell>
          <cell r="F722" t="str">
            <v>3 - Administrativo</v>
          </cell>
          <cell r="G722" t="str">
            <v>5102-05</v>
          </cell>
          <cell r="H722" t="str">
            <v>07/2026</v>
          </cell>
          <cell r="I722">
            <v>0</v>
          </cell>
          <cell r="J722">
            <v>319.02080000000001</v>
          </cell>
          <cell r="K722">
            <v>0</v>
          </cell>
          <cell r="L722">
            <v>0</v>
          </cell>
          <cell r="M722">
            <v>44</v>
          </cell>
          <cell r="O722">
            <v>33.049999999999997</v>
          </cell>
          <cell r="R722">
            <v>0</v>
          </cell>
          <cell r="S722">
            <v>175.18</v>
          </cell>
          <cell r="U722">
            <v>0</v>
          </cell>
          <cell r="X722" t="str">
            <v>-</v>
          </cell>
          <cell r="Y722">
            <v>0</v>
          </cell>
          <cell r="AB722" t="str">
            <v>-</v>
          </cell>
        </row>
        <row r="723">
          <cell r="C723" t="str">
            <v>HOSPITAL PELÓPIDAS SILVEIRA - CG Nº 017/2022</v>
          </cell>
          <cell r="E723" t="str">
            <v>KLEBER DA SILVA FERREIRA</v>
          </cell>
          <cell r="F723" t="str">
            <v>2 - Outros Profissionais da Saúde</v>
          </cell>
          <cell r="G723" t="str">
            <v>3222-05</v>
          </cell>
          <cell r="H723" t="str">
            <v>07/2026</v>
          </cell>
          <cell r="I723">
            <v>0</v>
          </cell>
          <cell r="J723">
            <v>282.64319999999998</v>
          </cell>
          <cell r="K723">
            <v>0</v>
          </cell>
          <cell r="L723">
            <v>0</v>
          </cell>
          <cell r="M723">
            <v>0</v>
          </cell>
          <cell r="O723">
            <v>2.5399999999999996</v>
          </cell>
          <cell r="R723">
            <v>0</v>
          </cell>
          <cell r="S723">
            <v>0</v>
          </cell>
          <cell r="U723">
            <v>0</v>
          </cell>
          <cell r="X723" t="str">
            <v>-</v>
          </cell>
          <cell r="Y723">
            <v>0</v>
          </cell>
          <cell r="AB723" t="str">
            <v>-</v>
          </cell>
        </row>
        <row r="724">
          <cell r="C724" t="str">
            <v>HOSPITAL PELÓPIDAS SILVEIRA - CG Nº 017/2022</v>
          </cell>
          <cell r="E724" t="str">
            <v>KLEBER GILBERTO BATISTA DE SA BARRETO</v>
          </cell>
          <cell r="F724" t="str">
            <v>2 - Outros Profissionais da Saúde</v>
          </cell>
          <cell r="G724" t="str">
            <v>3241-15</v>
          </cell>
          <cell r="H724" t="str">
            <v>07/2026</v>
          </cell>
          <cell r="I724">
            <v>0</v>
          </cell>
          <cell r="J724">
            <v>312.93200000000002</v>
          </cell>
          <cell r="K724">
            <v>0</v>
          </cell>
          <cell r="L724">
            <v>0</v>
          </cell>
          <cell r="M724">
            <v>0</v>
          </cell>
          <cell r="O724">
            <v>0</v>
          </cell>
          <cell r="R724">
            <v>0</v>
          </cell>
          <cell r="S724">
            <v>0</v>
          </cell>
          <cell r="U724">
            <v>0</v>
          </cell>
          <cell r="X724" t="str">
            <v>-</v>
          </cell>
          <cell r="Y724">
            <v>0</v>
          </cell>
          <cell r="AB724" t="str">
            <v>-</v>
          </cell>
        </row>
        <row r="725">
          <cell r="C725" t="str">
            <v>HOSPITAL PELÓPIDAS SILVEIRA - CG Nº 017/2022</v>
          </cell>
          <cell r="E725" t="str">
            <v>KLEBER RUBEM VIEIRA BELO</v>
          </cell>
          <cell r="F725" t="str">
            <v>4 - Assistência Odontológica</v>
          </cell>
          <cell r="G725" t="str">
            <v>2232-08</v>
          </cell>
          <cell r="H725" t="str">
            <v>07/2026</v>
          </cell>
          <cell r="I725">
            <v>0</v>
          </cell>
          <cell r="J725">
            <v>146.74719999999999</v>
          </cell>
          <cell r="K725">
            <v>0</v>
          </cell>
          <cell r="L725">
            <v>0</v>
          </cell>
          <cell r="M725">
            <v>0</v>
          </cell>
          <cell r="O725">
            <v>0</v>
          </cell>
          <cell r="R725">
            <v>0</v>
          </cell>
          <cell r="S725">
            <v>0</v>
          </cell>
          <cell r="U725">
            <v>0</v>
          </cell>
          <cell r="X725" t="str">
            <v>-</v>
          </cell>
          <cell r="Y725">
            <v>0</v>
          </cell>
          <cell r="AB725" t="str">
            <v>-</v>
          </cell>
        </row>
        <row r="726">
          <cell r="C726" t="str">
            <v>HOSPITAL PELÓPIDAS SILVEIRA - CG Nº 017/2022</v>
          </cell>
          <cell r="E726" t="str">
            <v>KLEIWSON LIMA AFRO DOS SANTOS</v>
          </cell>
          <cell r="F726" t="str">
            <v>3 - Administrativo</v>
          </cell>
          <cell r="G726" t="str">
            <v>3172-10</v>
          </cell>
          <cell r="H726" t="str">
            <v>07/2026</v>
          </cell>
          <cell r="I726">
            <v>0</v>
          </cell>
          <cell r="J726">
            <v>231.24080000000001</v>
          </cell>
          <cell r="K726">
            <v>0</v>
          </cell>
          <cell r="L726">
            <v>0</v>
          </cell>
          <cell r="M726">
            <v>0</v>
          </cell>
          <cell r="O726">
            <v>30.509999999999998</v>
          </cell>
          <cell r="R726">
            <v>298.68470347739139</v>
          </cell>
          <cell r="S726">
            <v>0</v>
          </cell>
          <cell r="U726">
            <v>0</v>
          </cell>
          <cell r="X726" t="str">
            <v>-</v>
          </cell>
          <cell r="Y726">
            <v>0</v>
          </cell>
          <cell r="AB726" t="str">
            <v>-</v>
          </cell>
        </row>
        <row r="727">
          <cell r="C727" t="str">
            <v>HOSPITAL PELÓPIDAS SILVEIRA - CG Nº 017/2022</v>
          </cell>
          <cell r="E727" t="str">
            <v>KLEYBSON GALDINO MATIAS</v>
          </cell>
          <cell r="F727" t="str">
            <v>2 - Outros Profissionais da Saúde</v>
          </cell>
          <cell r="G727" t="str">
            <v>5211-30</v>
          </cell>
          <cell r="H727" t="str">
            <v>07/2026</v>
          </cell>
          <cell r="I727">
            <v>0</v>
          </cell>
          <cell r="J727">
            <v>147.27199999999999</v>
          </cell>
          <cell r="K727">
            <v>0</v>
          </cell>
          <cell r="L727">
            <v>0</v>
          </cell>
          <cell r="M727">
            <v>0</v>
          </cell>
          <cell r="O727">
            <v>30.509999999999998</v>
          </cell>
          <cell r="R727">
            <v>141.8572047550272</v>
          </cell>
          <cell r="S727">
            <v>110.45</v>
          </cell>
          <cell r="U727">
            <v>0</v>
          </cell>
          <cell r="X727" t="str">
            <v>-</v>
          </cell>
          <cell r="Y727">
            <v>0</v>
          </cell>
          <cell r="AB727" t="str">
            <v>-</v>
          </cell>
        </row>
        <row r="728">
          <cell r="C728" t="str">
            <v>HOSPITAL PELÓPIDAS SILVEIRA - CG Nº 017/2022</v>
          </cell>
          <cell r="E728" t="str">
            <v>KUEILIAEN KREUSIA DE OLIVEIRA CHALEGRE</v>
          </cell>
          <cell r="F728" t="str">
            <v>2 - Outros Profissionais da Saúde</v>
          </cell>
          <cell r="G728" t="str">
            <v>5211-30</v>
          </cell>
          <cell r="H728" t="str">
            <v>07/2026</v>
          </cell>
          <cell r="I728">
            <v>0</v>
          </cell>
          <cell r="J728">
            <v>140.39599999999999</v>
          </cell>
          <cell r="K728">
            <v>0</v>
          </cell>
          <cell r="L728">
            <v>0</v>
          </cell>
          <cell r="M728">
            <v>36.82</v>
          </cell>
          <cell r="O728">
            <v>33.049999999999997</v>
          </cell>
          <cell r="R728">
            <v>141.8572047550272</v>
          </cell>
          <cell r="S728">
            <v>93.89</v>
          </cell>
          <cell r="U728">
            <v>145.88999999999999</v>
          </cell>
          <cell r="X728" t="str">
            <v>Auxílio creche</v>
          </cell>
          <cell r="Y728">
            <v>0</v>
          </cell>
          <cell r="AB728" t="str">
            <v>-</v>
          </cell>
        </row>
        <row r="729">
          <cell r="C729" t="str">
            <v>HOSPITAL PELÓPIDAS SILVEIRA - CG Nº 017/2022</v>
          </cell>
          <cell r="E729" t="str">
            <v>LADJANE VALDIR DA SILVA</v>
          </cell>
          <cell r="F729" t="str">
            <v>2 - Outros Profissionais da Saúde</v>
          </cell>
          <cell r="G729" t="str">
            <v>3222-05</v>
          </cell>
          <cell r="H729" t="str">
            <v>07/2026</v>
          </cell>
          <cell r="I729">
            <v>0</v>
          </cell>
          <cell r="J729">
            <v>379.88479999999998</v>
          </cell>
          <cell r="K729">
            <v>0</v>
          </cell>
          <cell r="L729">
            <v>0</v>
          </cell>
          <cell r="M729">
            <v>0</v>
          </cell>
          <cell r="O729">
            <v>0</v>
          </cell>
          <cell r="R729">
            <v>280.23440951005443</v>
          </cell>
          <cell r="S729">
            <v>97.26</v>
          </cell>
          <cell r="U729">
            <v>0</v>
          </cell>
          <cell r="X729" t="str">
            <v>-</v>
          </cell>
          <cell r="Y729">
            <v>0</v>
          </cell>
          <cell r="AB729" t="str">
            <v>-</v>
          </cell>
        </row>
        <row r="730">
          <cell r="C730" t="str">
            <v>HOSPITAL PELÓPIDAS SILVEIRA - CG Nº 017/2022</v>
          </cell>
          <cell r="E730" t="str">
            <v>LAERCIO GREGORIO MARTINS DA HORA</v>
          </cell>
          <cell r="F730" t="str">
            <v>3 - Administrativo</v>
          </cell>
          <cell r="G730" t="str">
            <v>5174-10</v>
          </cell>
          <cell r="H730" t="str">
            <v>07/2026</v>
          </cell>
          <cell r="I730">
            <v>0</v>
          </cell>
          <cell r="J730">
            <v>166.8528</v>
          </cell>
          <cell r="K730">
            <v>0</v>
          </cell>
          <cell r="L730">
            <v>0</v>
          </cell>
          <cell r="M730">
            <v>33.340000000000003</v>
          </cell>
          <cell r="O730">
            <v>35.83</v>
          </cell>
          <cell r="R730">
            <v>0</v>
          </cell>
          <cell r="S730">
            <v>100.03</v>
          </cell>
          <cell r="U730">
            <v>0</v>
          </cell>
          <cell r="X730" t="str">
            <v>-</v>
          </cell>
          <cell r="Y730">
            <v>0</v>
          </cell>
          <cell r="AB730" t="str">
            <v>-</v>
          </cell>
        </row>
        <row r="731">
          <cell r="C731" t="str">
            <v>HOSPITAL PELÓPIDAS SILVEIRA - CG Nº 017/2022</v>
          </cell>
          <cell r="E731" t="str">
            <v>LAIS ARAUJO ANDRADE DA SILVA</v>
          </cell>
          <cell r="F731" t="str">
            <v>2 - Outros Profissionais da Saúde</v>
          </cell>
          <cell r="G731" t="str">
            <v>2235-05</v>
          </cell>
          <cell r="H731" t="str">
            <v>07/2026</v>
          </cell>
          <cell r="I731">
            <v>0</v>
          </cell>
          <cell r="J731">
            <v>404.88959999999997</v>
          </cell>
          <cell r="K731">
            <v>0</v>
          </cell>
          <cell r="L731">
            <v>0</v>
          </cell>
          <cell r="M731">
            <v>0</v>
          </cell>
          <cell r="O731">
            <v>0</v>
          </cell>
          <cell r="R731">
            <v>0</v>
          </cell>
          <cell r="S731">
            <v>0</v>
          </cell>
          <cell r="U731">
            <v>116.25</v>
          </cell>
          <cell r="X731" t="str">
            <v>Auxílio creche</v>
          </cell>
          <cell r="Y731">
            <v>0</v>
          </cell>
          <cell r="AB731" t="str">
            <v>-</v>
          </cell>
        </row>
        <row r="732">
          <cell r="C732" t="str">
            <v>HOSPITAL PELÓPIDAS SILVEIRA - CG Nº 017/2022</v>
          </cell>
          <cell r="E732" t="str">
            <v>LAIS BERNARDO TEODOSIO</v>
          </cell>
          <cell r="F732" t="str">
            <v>2 - Outros Profissionais da Saúde</v>
          </cell>
          <cell r="G732" t="str">
            <v>2516-05</v>
          </cell>
          <cell r="H732" t="str">
            <v>07/2026</v>
          </cell>
          <cell r="I732">
            <v>0</v>
          </cell>
          <cell r="J732">
            <v>268.36239999999998</v>
          </cell>
          <cell r="K732">
            <v>0</v>
          </cell>
          <cell r="L732">
            <v>0</v>
          </cell>
          <cell r="M732">
            <v>0</v>
          </cell>
          <cell r="O732">
            <v>33.049999999999997</v>
          </cell>
          <cell r="R732">
            <v>0</v>
          </cell>
          <cell r="S732">
            <v>0</v>
          </cell>
          <cell r="U732">
            <v>0</v>
          </cell>
          <cell r="X732" t="str">
            <v>-</v>
          </cell>
          <cell r="Y732">
            <v>0</v>
          </cell>
          <cell r="AB732" t="str">
            <v>-</v>
          </cell>
        </row>
        <row r="733">
          <cell r="C733" t="str">
            <v>HOSPITAL PELÓPIDAS SILVEIRA - CG Nº 017/2022</v>
          </cell>
          <cell r="E733" t="str">
            <v>LARA GLEICE ALVES DE ARAUJO SILVA</v>
          </cell>
          <cell r="F733" t="str">
            <v>2 - Outros Profissionais da Saúde</v>
          </cell>
          <cell r="G733" t="str">
            <v>3222-05</v>
          </cell>
          <cell r="H733" t="str">
            <v>07/2026</v>
          </cell>
          <cell r="I733">
            <v>0</v>
          </cell>
          <cell r="J733">
            <v>334.21679999999998</v>
          </cell>
          <cell r="K733">
            <v>0</v>
          </cell>
          <cell r="L733">
            <v>0</v>
          </cell>
          <cell r="M733">
            <v>0</v>
          </cell>
          <cell r="O733">
            <v>2.5399999999999996</v>
          </cell>
          <cell r="R733">
            <v>0</v>
          </cell>
          <cell r="S733">
            <v>0</v>
          </cell>
          <cell r="U733">
            <v>0</v>
          </cell>
          <cell r="X733" t="str">
            <v>-</v>
          </cell>
          <cell r="Y733">
            <v>0</v>
          </cell>
          <cell r="AB733" t="str">
            <v>-</v>
          </cell>
        </row>
        <row r="734">
          <cell r="C734" t="str">
            <v>HOSPITAL PELÓPIDAS SILVEIRA - CG Nº 017/2022</v>
          </cell>
          <cell r="E734" t="str">
            <v>LARISSA CAVALCANTI MEDEIROS LEITE</v>
          </cell>
          <cell r="F734" t="str">
            <v>2 - Outros Profissionais da Saúde</v>
          </cell>
          <cell r="G734" t="str">
            <v>3222-05</v>
          </cell>
          <cell r="H734" t="str">
            <v>07/2026</v>
          </cell>
          <cell r="I734">
            <v>0</v>
          </cell>
          <cell r="J734">
            <v>281.14960000000002</v>
          </cell>
          <cell r="K734">
            <v>0</v>
          </cell>
          <cell r="L734">
            <v>0</v>
          </cell>
          <cell r="M734">
            <v>0</v>
          </cell>
          <cell r="O734">
            <v>5.3199999999999994</v>
          </cell>
          <cell r="R734">
            <v>0</v>
          </cell>
          <cell r="S734">
            <v>0</v>
          </cell>
          <cell r="U734">
            <v>0</v>
          </cell>
          <cell r="X734" t="str">
            <v>-</v>
          </cell>
          <cell r="Y734">
            <v>0</v>
          </cell>
          <cell r="AB734" t="str">
            <v>-</v>
          </cell>
        </row>
        <row r="735">
          <cell r="C735" t="str">
            <v>HOSPITAL PELÓPIDAS SILVEIRA - CG Nº 017/2022</v>
          </cell>
          <cell r="E735" t="str">
            <v>LARISSA FERNANDES DA CUNHA</v>
          </cell>
          <cell r="F735" t="str">
            <v>2 - Outros Profissionais da Saúde</v>
          </cell>
          <cell r="G735" t="str">
            <v>2236-05</v>
          </cell>
          <cell r="H735" t="str">
            <v>07/2026</v>
          </cell>
          <cell r="I735">
            <v>0</v>
          </cell>
          <cell r="J735">
            <v>248.15199999999999</v>
          </cell>
          <cell r="K735">
            <v>0</v>
          </cell>
          <cell r="L735">
            <v>0</v>
          </cell>
          <cell r="M735">
            <v>3.06</v>
          </cell>
          <cell r="O735">
            <v>5.3199999999999994</v>
          </cell>
          <cell r="R735">
            <v>224.88352760804349</v>
          </cell>
          <cell r="S735">
            <v>0</v>
          </cell>
          <cell r="U735">
            <v>0</v>
          </cell>
          <cell r="X735" t="str">
            <v>-</v>
          </cell>
          <cell r="Y735">
            <v>0</v>
          </cell>
          <cell r="AB735" t="str">
            <v>-</v>
          </cell>
        </row>
        <row r="736">
          <cell r="C736" t="str">
            <v>HOSPITAL PELÓPIDAS SILVEIRA - CG Nº 017/2022</v>
          </cell>
          <cell r="E736" t="str">
            <v>LARISSA INGRID VIEIRA NUNES</v>
          </cell>
          <cell r="F736" t="str">
            <v>2 - Outros Profissionais da Saúde</v>
          </cell>
          <cell r="G736" t="str">
            <v>2235-05</v>
          </cell>
          <cell r="H736" t="str">
            <v>07/2026</v>
          </cell>
          <cell r="I736">
            <v>0</v>
          </cell>
          <cell r="J736">
            <v>446.03359999999998</v>
          </cell>
          <cell r="K736">
            <v>0</v>
          </cell>
          <cell r="L736">
            <v>0</v>
          </cell>
          <cell r="M736">
            <v>0</v>
          </cell>
          <cell r="O736">
            <v>2.5399999999999996</v>
          </cell>
          <cell r="R736">
            <v>151.08235173869568</v>
          </cell>
          <cell r="S736">
            <v>111.54</v>
          </cell>
          <cell r="U736">
            <v>0</v>
          </cell>
          <cell r="X736" t="str">
            <v>-</v>
          </cell>
          <cell r="Y736">
            <v>0</v>
          </cell>
          <cell r="AB736" t="str">
            <v>-</v>
          </cell>
        </row>
        <row r="737">
          <cell r="C737" t="str">
            <v>HOSPITAL PELÓPIDAS SILVEIRA - CG Nº 017/2022</v>
          </cell>
          <cell r="E737" t="str">
            <v>LARISSA LINS CANDIDO DE ARAUJO LIMA</v>
          </cell>
          <cell r="F737" t="str">
            <v>2 - Outros Profissionais da Saúde</v>
          </cell>
          <cell r="G737" t="str">
            <v>3222-05</v>
          </cell>
          <cell r="H737" t="str">
            <v>07/2026</v>
          </cell>
          <cell r="I737">
            <v>0</v>
          </cell>
          <cell r="J737">
            <v>289.44400000000002</v>
          </cell>
          <cell r="K737">
            <v>0</v>
          </cell>
          <cell r="L737">
            <v>0</v>
          </cell>
          <cell r="M737">
            <v>0</v>
          </cell>
          <cell r="O737">
            <v>0</v>
          </cell>
          <cell r="R737">
            <v>0</v>
          </cell>
          <cell r="S737">
            <v>97.26</v>
          </cell>
          <cell r="U737">
            <v>0</v>
          </cell>
          <cell r="X737" t="str">
            <v>-</v>
          </cell>
          <cell r="Y737">
            <v>0</v>
          </cell>
          <cell r="AB737" t="str">
            <v>-</v>
          </cell>
        </row>
        <row r="738">
          <cell r="C738" t="str">
            <v>HOSPITAL PELÓPIDAS SILVEIRA - CG Nº 017/2022</v>
          </cell>
          <cell r="E738" t="str">
            <v>LARISSA MILENA DOMINGOS SOARES</v>
          </cell>
          <cell r="F738" t="str">
            <v>3 - Administrativo</v>
          </cell>
          <cell r="G738" t="str">
            <v>4110-10</v>
          </cell>
          <cell r="H738" t="str">
            <v>07/2026</v>
          </cell>
          <cell r="I738">
            <v>0</v>
          </cell>
          <cell r="J738">
            <v>156.2696</v>
          </cell>
          <cell r="K738">
            <v>0</v>
          </cell>
          <cell r="L738">
            <v>0</v>
          </cell>
          <cell r="M738">
            <v>0</v>
          </cell>
          <cell r="O738">
            <v>30.509999999999998</v>
          </cell>
          <cell r="R738">
            <v>0</v>
          </cell>
          <cell r="S738">
            <v>0</v>
          </cell>
          <cell r="U738">
            <v>0</v>
          </cell>
          <cell r="X738" t="str">
            <v>-</v>
          </cell>
          <cell r="Y738">
            <v>0</v>
          </cell>
          <cell r="AB738" t="str">
            <v>-</v>
          </cell>
        </row>
        <row r="739">
          <cell r="C739" t="str">
            <v>HOSPITAL PELÓPIDAS SILVEIRA - CG Nº 017/2022</v>
          </cell>
          <cell r="E739" t="str">
            <v>LATHIFANNY MARIA APARECIDA JACINTO</v>
          </cell>
          <cell r="F739" t="str">
            <v>2 - Outros Profissionais da Saúde</v>
          </cell>
          <cell r="G739" t="str">
            <v>5211-30</v>
          </cell>
          <cell r="H739" t="str">
            <v>07/2026</v>
          </cell>
          <cell r="I739">
            <v>0</v>
          </cell>
          <cell r="J739">
            <v>182.67840000000001</v>
          </cell>
          <cell r="K739">
            <v>0</v>
          </cell>
          <cell r="L739">
            <v>0</v>
          </cell>
          <cell r="M739">
            <v>36.82</v>
          </cell>
          <cell r="O739">
            <v>33.049999999999997</v>
          </cell>
          <cell r="R739">
            <v>298.68470347739139</v>
          </cell>
          <cell r="S739">
            <v>0</v>
          </cell>
          <cell r="U739">
            <v>0</v>
          </cell>
          <cell r="X739" t="str">
            <v>-</v>
          </cell>
          <cell r="Y739">
            <v>0</v>
          </cell>
          <cell r="AB739" t="str">
            <v>-</v>
          </cell>
        </row>
        <row r="740">
          <cell r="C740" t="str">
            <v>HOSPITAL PELÓPIDAS SILVEIRA - CG Nº 017/2022</v>
          </cell>
          <cell r="E740" t="str">
            <v>LAUDICEIA BELO DOS SANTOS</v>
          </cell>
          <cell r="F740" t="str">
            <v>2 - Outros Profissionais da Saúde</v>
          </cell>
          <cell r="G740" t="str">
            <v>3222-05</v>
          </cell>
          <cell r="H740" t="str">
            <v>07/2026</v>
          </cell>
          <cell r="I740">
            <v>0</v>
          </cell>
          <cell r="J740">
            <v>311.78320000000002</v>
          </cell>
          <cell r="K740">
            <v>0</v>
          </cell>
          <cell r="L740">
            <v>0</v>
          </cell>
          <cell r="M740">
            <v>0</v>
          </cell>
          <cell r="O740">
            <v>2.5399999999999996</v>
          </cell>
          <cell r="R740">
            <v>151.08235173869568</v>
          </cell>
          <cell r="S740">
            <v>91.42</v>
          </cell>
          <cell r="U740">
            <v>0</v>
          </cell>
          <cell r="X740" t="str">
            <v>-</v>
          </cell>
          <cell r="Y740">
            <v>0</v>
          </cell>
          <cell r="AB740" t="str">
            <v>-</v>
          </cell>
        </row>
        <row r="741">
          <cell r="C741" t="str">
            <v>HOSPITAL PELÓPIDAS SILVEIRA - CG Nº 017/2022</v>
          </cell>
          <cell r="E741" t="str">
            <v>LAUDICEIA COSME DE LIMA</v>
          </cell>
          <cell r="F741" t="str">
            <v>2 - Outros Profissionais da Saúde</v>
          </cell>
          <cell r="G741" t="str">
            <v>3222-05</v>
          </cell>
          <cell r="H741" t="str">
            <v>07/2026</v>
          </cell>
          <cell r="I741">
            <v>0</v>
          </cell>
          <cell r="J741">
            <v>283.51119999999997</v>
          </cell>
          <cell r="K741">
            <v>0</v>
          </cell>
          <cell r="L741">
            <v>0</v>
          </cell>
          <cell r="M741">
            <v>0</v>
          </cell>
          <cell r="O741">
            <v>0</v>
          </cell>
          <cell r="R741">
            <v>0</v>
          </cell>
          <cell r="S741">
            <v>94.67</v>
          </cell>
          <cell r="U741">
            <v>0</v>
          </cell>
          <cell r="X741" t="str">
            <v>-</v>
          </cell>
          <cell r="Y741">
            <v>0</v>
          </cell>
          <cell r="AB741" t="str">
            <v>-</v>
          </cell>
        </row>
        <row r="742">
          <cell r="C742" t="str">
            <v>HOSPITAL PELÓPIDAS SILVEIRA - CG Nº 017/2022</v>
          </cell>
          <cell r="E742" t="str">
            <v>LAZARO JOSE MACHADO DOS SANTOS</v>
          </cell>
          <cell r="F742" t="str">
            <v>3 - Administrativo</v>
          </cell>
          <cell r="G742" t="str">
            <v>5143-20</v>
          </cell>
          <cell r="H742" t="str">
            <v>07/2026</v>
          </cell>
          <cell r="I742">
            <v>0</v>
          </cell>
          <cell r="J742">
            <v>6.0464000000000002</v>
          </cell>
          <cell r="K742">
            <v>0</v>
          </cell>
          <cell r="L742">
            <v>0</v>
          </cell>
          <cell r="M742">
            <v>0</v>
          </cell>
          <cell r="O742">
            <v>30.509999999999998</v>
          </cell>
          <cell r="R742">
            <v>224.88352760804349</v>
          </cell>
          <cell r="S742">
            <v>0</v>
          </cell>
          <cell r="U742">
            <v>0</v>
          </cell>
          <cell r="X742" t="str">
            <v>-</v>
          </cell>
          <cell r="Y742">
            <v>0</v>
          </cell>
          <cell r="AB742" t="str">
            <v>-</v>
          </cell>
        </row>
        <row r="743">
          <cell r="C743" t="str">
            <v>HOSPITAL PELÓPIDAS SILVEIRA - CG Nº 017/2022</v>
          </cell>
          <cell r="E743" t="str">
            <v>LEANDRO JORGE GOMES DA SILVA</v>
          </cell>
          <cell r="F743" t="str">
            <v>2 - Outros Profissionais da Saúde</v>
          </cell>
          <cell r="G743" t="str">
            <v>5151-10</v>
          </cell>
          <cell r="H743" t="str">
            <v>07/2026</v>
          </cell>
          <cell r="I743">
            <v>0</v>
          </cell>
          <cell r="J743">
            <v>144.84800000000001</v>
          </cell>
          <cell r="K743">
            <v>0</v>
          </cell>
          <cell r="L743">
            <v>0</v>
          </cell>
          <cell r="M743">
            <v>33.340000000000003</v>
          </cell>
          <cell r="O743">
            <v>30.509999999999998</v>
          </cell>
          <cell r="R743">
            <v>0</v>
          </cell>
          <cell r="S743">
            <v>94.06</v>
          </cell>
          <cell r="U743">
            <v>0</v>
          </cell>
          <cell r="X743" t="str">
            <v>-</v>
          </cell>
          <cell r="Y743">
            <v>0</v>
          </cell>
          <cell r="AB743" t="str">
            <v>-</v>
          </cell>
        </row>
        <row r="744">
          <cell r="C744" t="str">
            <v>HOSPITAL PELÓPIDAS SILVEIRA - CG Nº 017/2022</v>
          </cell>
          <cell r="E744" t="str">
            <v>LEANDRO LOPES DA SILVA</v>
          </cell>
          <cell r="F744" t="str">
            <v>3 - Administrativo</v>
          </cell>
          <cell r="G744" t="str">
            <v>5174-10</v>
          </cell>
          <cell r="H744" t="str">
            <v>07/2026</v>
          </cell>
          <cell r="I744">
            <v>0</v>
          </cell>
          <cell r="J744">
            <v>152.94880000000001</v>
          </cell>
          <cell r="K744">
            <v>0</v>
          </cell>
          <cell r="L744">
            <v>0</v>
          </cell>
          <cell r="M744">
            <v>33.340000000000003</v>
          </cell>
          <cell r="O744">
            <v>33.049999999999997</v>
          </cell>
          <cell r="R744">
            <v>0</v>
          </cell>
          <cell r="S744">
            <v>0</v>
          </cell>
          <cell r="U744">
            <v>0</v>
          </cell>
          <cell r="X744" t="str">
            <v>-</v>
          </cell>
          <cell r="Y744">
            <v>0</v>
          </cell>
          <cell r="AB744" t="str">
            <v>-</v>
          </cell>
        </row>
        <row r="745">
          <cell r="C745" t="str">
            <v>HOSPITAL PELÓPIDAS SILVEIRA - CG Nº 017/2022</v>
          </cell>
          <cell r="E745" t="str">
            <v>LEIDYJANE PEREIRA DA SILVA FRANCA</v>
          </cell>
          <cell r="F745" t="str">
            <v>2 - Outros Profissionais da Saúde</v>
          </cell>
          <cell r="G745" t="str">
            <v>3222-05</v>
          </cell>
          <cell r="H745" t="str">
            <v>07/2026</v>
          </cell>
          <cell r="I745">
            <v>0</v>
          </cell>
          <cell r="J745">
            <v>262.51920000000001</v>
          </cell>
          <cell r="K745">
            <v>0</v>
          </cell>
          <cell r="L745">
            <v>0</v>
          </cell>
          <cell r="M745">
            <v>0</v>
          </cell>
          <cell r="O745">
            <v>2.5399999999999996</v>
          </cell>
          <cell r="R745">
            <v>0</v>
          </cell>
          <cell r="S745">
            <v>0</v>
          </cell>
          <cell r="U745">
            <v>0</v>
          </cell>
          <cell r="X745" t="str">
            <v>-</v>
          </cell>
          <cell r="Y745">
            <v>0</v>
          </cell>
          <cell r="AB745" t="str">
            <v>-</v>
          </cell>
        </row>
        <row r="746">
          <cell r="C746" t="str">
            <v>HOSPITAL PELÓPIDAS SILVEIRA - CG Nº 017/2022</v>
          </cell>
          <cell r="E746" t="str">
            <v>LEILA CELESTINO BRUNO RIBEIRO</v>
          </cell>
          <cell r="F746" t="str">
            <v>2 - Outros Profissionais da Saúde</v>
          </cell>
          <cell r="G746" t="str">
            <v>3222-05</v>
          </cell>
          <cell r="H746" t="str">
            <v>07/2026</v>
          </cell>
          <cell r="I746">
            <v>0</v>
          </cell>
          <cell r="J746">
            <v>285.01760000000002</v>
          </cell>
          <cell r="K746">
            <v>0</v>
          </cell>
          <cell r="L746">
            <v>0</v>
          </cell>
          <cell r="M746">
            <v>0</v>
          </cell>
          <cell r="O746">
            <v>5.3199999999999994</v>
          </cell>
          <cell r="R746">
            <v>151.08235173869568</v>
          </cell>
          <cell r="S746">
            <v>0</v>
          </cell>
          <cell r="U746">
            <v>0</v>
          </cell>
          <cell r="X746" t="str">
            <v>-</v>
          </cell>
          <cell r="Y746">
            <v>0</v>
          </cell>
          <cell r="AB746" t="str">
            <v>-</v>
          </cell>
        </row>
        <row r="747">
          <cell r="C747" t="str">
            <v>HOSPITAL PELÓPIDAS SILVEIRA - CG Nº 017/2022</v>
          </cell>
          <cell r="E747" t="str">
            <v>LEILA MICHELINY BARBOSA PAIVA DE ANDRADE</v>
          </cell>
          <cell r="F747" t="str">
            <v>2 - Outros Profissionais da Saúde</v>
          </cell>
          <cell r="G747" t="str">
            <v>2235-05</v>
          </cell>
          <cell r="H747" t="str">
            <v>07/2026</v>
          </cell>
          <cell r="I747">
            <v>0</v>
          </cell>
          <cell r="J747">
            <v>451.69119999999998</v>
          </cell>
          <cell r="K747">
            <v>0</v>
          </cell>
          <cell r="L747">
            <v>0</v>
          </cell>
          <cell r="M747">
            <v>0</v>
          </cell>
          <cell r="O747">
            <v>2.5399999999999996</v>
          </cell>
          <cell r="R747">
            <v>0</v>
          </cell>
          <cell r="S747">
            <v>136.15</v>
          </cell>
          <cell r="U747">
            <v>0</v>
          </cell>
          <cell r="X747" t="str">
            <v>-</v>
          </cell>
          <cell r="Y747">
            <v>0</v>
          </cell>
          <cell r="AB747" t="str">
            <v>-</v>
          </cell>
        </row>
        <row r="748">
          <cell r="C748" t="str">
            <v>HOSPITAL PELÓPIDAS SILVEIRA - CG Nº 017/2022</v>
          </cell>
          <cell r="E748" t="str">
            <v>LEILIANA TEMOTEO DA SILVA</v>
          </cell>
          <cell r="F748" t="str">
            <v>3 - Administrativo</v>
          </cell>
          <cell r="G748" t="str">
            <v>1312-10</v>
          </cell>
          <cell r="H748" t="str">
            <v>07/2026</v>
          </cell>
          <cell r="I748">
            <v>0</v>
          </cell>
          <cell r="J748">
            <v>703.83519999999999</v>
          </cell>
          <cell r="K748">
            <v>0</v>
          </cell>
          <cell r="L748">
            <v>0</v>
          </cell>
          <cell r="M748">
            <v>0</v>
          </cell>
          <cell r="O748">
            <v>0</v>
          </cell>
          <cell r="R748">
            <v>0</v>
          </cell>
          <cell r="S748">
            <v>0</v>
          </cell>
          <cell r="U748">
            <v>0</v>
          </cell>
          <cell r="X748" t="str">
            <v>-</v>
          </cell>
          <cell r="Y748">
            <v>0</v>
          </cell>
          <cell r="AB748" t="str">
            <v>-</v>
          </cell>
        </row>
        <row r="749">
          <cell r="C749" t="str">
            <v>HOSPITAL PELÓPIDAS SILVEIRA - CG Nº 017/2022</v>
          </cell>
          <cell r="E749" t="str">
            <v>LENILDA INACIO FERREIRA</v>
          </cell>
          <cell r="F749" t="str">
            <v>3 - Administrativo</v>
          </cell>
          <cell r="G749" t="str">
            <v>5143-20</v>
          </cell>
          <cell r="H749" t="str">
            <v>07/2026</v>
          </cell>
          <cell r="I749">
            <v>0</v>
          </cell>
          <cell r="J749">
            <v>46.590400000000002</v>
          </cell>
          <cell r="K749">
            <v>46.590400000000002</v>
          </cell>
          <cell r="L749">
            <v>0</v>
          </cell>
          <cell r="M749">
            <v>0</v>
          </cell>
          <cell r="O749">
            <v>5.3199999999999994</v>
          </cell>
          <cell r="R749">
            <v>0</v>
          </cell>
          <cell r="S749">
            <v>0</v>
          </cell>
          <cell r="U749">
            <v>0</v>
          </cell>
          <cell r="X749" t="str">
            <v>-</v>
          </cell>
          <cell r="Y749">
            <v>0</v>
          </cell>
          <cell r="AB749" t="str">
            <v>-</v>
          </cell>
        </row>
        <row r="750">
          <cell r="C750" t="str">
            <v>HOSPITAL PELÓPIDAS SILVEIRA - CG Nº 017/2022</v>
          </cell>
          <cell r="E750" t="str">
            <v>LENIVALDO SILVA DA LUZ</v>
          </cell>
          <cell r="F750" t="str">
            <v>2 - Outros Profissionais da Saúde</v>
          </cell>
          <cell r="G750" t="str">
            <v>2235-05</v>
          </cell>
          <cell r="H750" t="str">
            <v>07/2026</v>
          </cell>
          <cell r="I750">
            <v>0</v>
          </cell>
          <cell r="J750">
            <v>695.95360000000005</v>
          </cell>
          <cell r="K750">
            <v>0</v>
          </cell>
          <cell r="L750">
            <v>0</v>
          </cell>
          <cell r="M750">
            <v>3.05</v>
          </cell>
          <cell r="O750">
            <v>2.5399999999999996</v>
          </cell>
          <cell r="R750">
            <v>0</v>
          </cell>
          <cell r="S750">
            <v>0</v>
          </cell>
          <cell r="U750">
            <v>0</v>
          </cell>
          <cell r="X750" t="str">
            <v>-</v>
          </cell>
          <cell r="Y750">
            <v>0</v>
          </cell>
          <cell r="AB750" t="str">
            <v>-</v>
          </cell>
        </row>
        <row r="751">
          <cell r="C751" t="str">
            <v>HOSPITAL PELÓPIDAS SILVEIRA - CG Nº 017/2022</v>
          </cell>
          <cell r="E751" t="str">
            <v>LEONARDO FERNANDO DA SILVA</v>
          </cell>
          <cell r="F751" t="str">
            <v>2 - Outros Profissionais da Saúde</v>
          </cell>
          <cell r="G751" t="str">
            <v>3242-05</v>
          </cell>
          <cell r="H751" t="str">
            <v>07/2026</v>
          </cell>
          <cell r="I751">
            <v>0</v>
          </cell>
          <cell r="J751">
            <v>230.29599999999999</v>
          </cell>
          <cell r="K751">
            <v>0</v>
          </cell>
          <cell r="L751">
            <v>0</v>
          </cell>
          <cell r="M751">
            <v>35.57</v>
          </cell>
          <cell r="O751">
            <v>0</v>
          </cell>
          <cell r="R751">
            <v>114.47333333333336</v>
          </cell>
          <cell r="S751">
            <v>0</v>
          </cell>
          <cell r="U751">
            <v>0</v>
          </cell>
          <cell r="X751" t="str">
            <v>-</v>
          </cell>
          <cell r="Y751">
            <v>0</v>
          </cell>
          <cell r="AB751" t="str">
            <v>-</v>
          </cell>
        </row>
        <row r="752">
          <cell r="C752" t="str">
            <v>HOSPITAL PELÓPIDAS SILVEIRA - CG Nº 017/2022</v>
          </cell>
          <cell r="E752" t="str">
            <v>LEONARDO JERONIMO CANDIDO DE SOUZA</v>
          </cell>
          <cell r="F752" t="str">
            <v>3 - Administrativo</v>
          </cell>
          <cell r="G752" t="str">
            <v>5174-10</v>
          </cell>
          <cell r="H752" t="str">
            <v>07/2026</v>
          </cell>
          <cell r="I752">
            <v>0</v>
          </cell>
          <cell r="J752">
            <v>106.7</v>
          </cell>
          <cell r="K752">
            <v>0</v>
          </cell>
          <cell r="L752">
            <v>0</v>
          </cell>
          <cell r="M752">
            <v>0</v>
          </cell>
          <cell r="O752">
            <v>0</v>
          </cell>
          <cell r="R752">
            <v>409.60615384615386</v>
          </cell>
          <cell r="S752">
            <v>80.03</v>
          </cell>
          <cell r="U752">
            <v>0</v>
          </cell>
          <cell r="X752" t="str">
            <v>-</v>
          </cell>
          <cell r="Y752">
            <v>0</v>
          </cell>
          <cell r="AB752" t="str">
            <v>-</v>
          </cell>
        </row>
        <row r="753">
          <cell r="C753" t="str">
            <v>HOSPITAL PELÓPIDAS SILVEIRA - CG Nº 017/2022</v>
          </cell>
          <cell r="E753" t="str">
            <v>LETICIA MARIA SANTANA GOMES</v>
          </cell>
          <cell r="F753" t="str">
            <v>3 - Administrativo</v>
          </cell>
          <cell r="G753" t="str">
            <v>4110-10</v>
          </cell>
          <cell r="H753" t="str">
            <v>07/2026</v>
          </cell>
          <cell r="I753">
            <v>0</v>
          </cell>
          <cell r="J753">
            <v>15.926399999999999</v>
          </cell>
          <cell r="K753">
            <v>0</v>
          </cell>
          <cell r="L753">
            <v>0</v>
          </cell>
          <cell r="M753">
            <v>0</v>
          </cell>
          <cell r="O753">
            <v>33.049999999999997</v>
          </cell>
          <cell r="R753">
            <v>0</v>
          </cell>
          <cell r="S753">
            <v>48.63</v>
          </cell>
          <cell r="U753">
            <v>0</v>
          </cell>
          <cell r="X753" t="str">
            <v>-</v>
          </cell>
          <cell r="Y753">
            <v>0</v>
          </cell>
          <cell r="AB753" t="str">
            <v>-</v>
          </cell>
        </row>
        <row r="754">
          <cell r="C754" t="str">
            <v>HOSPITAL PELÓPIDAS SILVEIRA - CG Nº 017/2022</v>
          </cell>
          <cell r="E754" t="str">
            <v>LETICIA RAFAELA DE OLIVEIRA CHAGAS</v>
          </cell>
          <cell r="F754" t="str">
            <v>2 - Outros Profissionais da Saúde</v>
          </cell>
          <cell r="G754" t="str">
            <v>3222-05</v>
          </cell>
          <cell r="H754" t="str">
            <v>07/2026</v>
          </cell>
          <cell r="I754">
            <v>0</v>
          </cell>
          <cell r="J754">
            <v>293.57679999999999</v>
          </cell>
          <cell r="K754">
            <v>0</v>
          </cell>
          <cell r="L754">
            <v>0</v>
          </cell>
          <cell r="M754">
            <v>0</v>
          </cell>
          <cell r="O754">
            <v>5.3199999999999994</v>
          </cell>
          <cell r="R754">
            <v>0</v>
          </cell>
          <cell r="S754">
            <v>0</v>
          </cell>
          <cell r="U754">
            <v>0</v>
          </cell>
          <cell r="X754" t="str">
            <v>-</v>
          </cell>
          <cell r="Y754">
            <v>0</v>
          </cell>
          <cell r="AB754" t="str">
            <v>-</v>
          </cell>
        </row>
        <row r="755">
          <cell r="C755" t="str">
            <v>HOSPITAL PELÓPIDAS SILVEIRA - CG Nº 017/2022</v>
          </cell>
          <cell r="E755" t="str">
            <v>LETICIA STEFANNY DE SOUZA</v>
          </cell>
          <cell r="F755" t="str">
            <v>2 - Outros Profissionais da Saúde</v>
          </cell>
          <cell r="G755" t="str">
            <v>2235-05</v>
          </cell>
          <cell r="H755" t="str">
            <v>07/2026</v>
          </cell>
          <cell r="I755">
            <v>0</v>
          </cell>
          <cell r="J755">
            <v>420.41759999999999</v>
          </cell>
          <cell r="K755">
            <v>0</v>
          </cell>
          <cell r="L755">
            <v>0</v>
          </cell>
          <cell r="M755">
            <v>0</v>
          </cell>
          <cell r="O755">
            <v>2.5399999999999996</v>
          </cell>
          <cell r="R755">
            <v>409.3864672814131</v>
          </cell>
          <cell r="S755">
            <v>0</v>
          </cell>
          <cell r="U755">
            <v>0</v>
          </cell>
          <cell r="X755" t="str">
            <v>-</v>
          </cell>
          <cell r="Y755">
            <v>0</v>
          </cell>
          <cell r="AB755" t="str">
            <v>-</v>
          </cell>
        </row>
        <row r="756">
          <cell r="C756" t="str">
            <v>HOSPITAL PELÓPIDAS SILVEIRA - CG Nº 017/2022</v>
          </cell>
          <cell r="E756" t="str">
            <v>LETICIA VITORIA DE LIMA SILVA</v>
          </cell>
          <cell r="F756" t="str">
            <v>2 - Outros Profissionais da Saúde</v>
          </cell>
          <cell r="G756" t="str">
            <v>3222-05</v>
          </cell>
          <cell r="H756" t="str">
            <v>07/2026</v>
          </cell>
          <cell r="I756">
            <v>0</v>
          </cell>
          <cell r="J756">
            <v>333.71039999999999</v>
          </cell>
          <cell r="K756">
            <v>0</v>
          </cell>
          <cell r="L756">
            <v>0</v>
          </cell>
          <cell r="M756">
            <v>0</v>
          </cell>
          <cell r="O756">
            <v>0</v>
          </cell>
          <cell r="R756">
            <v>0</v>
          </cell>
          <cell r="S756">
            <v>0</v>
          </cell>
          <cell r="U756">
            <v>0</v>
          </cell>
          <cell r="X756" t="str">
            <v>-</v>
          </cell>
          <cell r="Y756">
            <v>0</v>
          </cell>
          <cell r="AB756" t="str">
            <v>-</v>
          </cell>
        </row>
        <row r="757">
          <cell r="C757" t="str">
            <v>HOSPITAL PELÓPIDAS SILVEIRA - CG Nº 017/2022</v>
          </cell>
          <cell r="E757" t="str">
            <v>LIDIA KETHELLY ISIDIO SOARES DA SILVA</v>
          </cell>
          <cell r="F757" t="str">
            <v>3 - Administrativo</v>
          </cell>
          <cell r="G757" t="str">
            <v>4110-10</v>
          </cell>
          <cell r="H757" t="str">
            <v>07/2026</v>
          </cell>
          <cell r="I757">
            <v>0</v>
          </cell>
          <cell r="J757">
            <v>131.68799999999999</v>
          </cell>
          <cell r="K757">
            <v>0</v>
          </cell>
          <cell r="L757">
            <v>0</v>
          </cell>
          <cell r="M757">
            <v>33.340000000000003</v>
          </cell>
          <cell r="O757">
            <v>35.83</v>
          </cell>
          <cell r="R757">
            <v>0</v>
          </cell>
          <cell r="S757">
            <v>0</v>
          </cell>
          <cell r="U757">
            <v>0</v>
          </cell>
          <cell r="X757" t="str">
            <v>-</v>
          </cell>
          <cell r="Y757">
            <v>0</v>
          </cell>
          <cell r="AB757" t="str">
            <v>-</v>
          </cell>
        </row>
        <row r="758">
          <cell r="C758" t="str">
            <v>HOSPITAL PELÓPIDAS SILVEIRA - CG Nº 017/2022</v>
          </cell>
          <cell r="E758" t="str">
            <v>LIDIANE DE ALMEIDA SILVA</v>
          </cell>
          <cell r="F758" t="str">
            <v>2 - Outros Profissionais da Saúde</v>
          </cell>
          <cell r="G758" t="str">
            <v>2236-05</v>
          </cell>
          <cell r="H758" t="str">
            <v>07/2026</v>
          </cell>
          <cell r="I758">
            <v>0</v>
          </cell>
          <cell r="J758">
            <v>314.80239999999998</v>
          </cell>
          <cell r="K758">
            <v>0</v>
          </cell>
          <cell r="L758">
            <v>0</v>
          </cell>
          <cell r="M758">
            <v>3.06</v>
          </cell>
          <cell r="O758">
            <v>2.5399999999999996</v>
          </cell>
          <cell r="R758">
            <v>151.08235173869568</v>
          </cell>
          <cell r="S758">
            <v>0</v>
          </cell>
          <cell r="U758">
            <v>0</v>
          </cell>
          <cell r="X758" t="str">
            <v>-</v>
          </cell>
          <cell r="Y758">
            <v>0</v>
          </cell>
          <cell r="AB758" t="str">
            <v>-</v>
          </cell>
        </row>
        <row r="759">
          <cell r="C759" t="str">
            <v>HOSPITAL PELÓPIDAS SILVEIRA - CG Nº 017/2022</v>
          </cell>
          <cell r="E759" t="str">
            <v>LIDIANE FERREIRA GONCALVES</v>
          </cell>
          <cell r="F759" t="str">
            <v>2 - Outros Profissionais da Saúde</v>
          </cell>
          <cell r="G759" t="str">
            <v>3222-05</v>
          </cell>
          <cell r="H759" t="str">
            <v>07/2026</v>
          </cell>
          <cell r="I759">
            <v>0</v>
          </cell>
          <cell r="J759">
            <v>378.29680000000002</v>
          </cell>
          <cell r="K759">
            <v>0</v>
          </cell>
          <cell r="L759">
            <v>0</v>
          </cell>
          <cell r="M759">
            <v>0</v>
          </cell>
          <cell r="O759">
            <v>2.5399999999999996</v>
          </cell>
          <cell r="R759">
            <v>0</v>
          </cell>
          <cell r="S759">
            <v>97.26</v>
          </cell>
          <cell r="U759">
            <v>0</v>
          </cell>
          <cell r="X759" t="str">
            <v>-</v>
          </cell>
          <cell r="Y759">
            <v>0</v>
          </cell>
          <cell r="AB759" t="str">
            <v>-</v>
          </cell>
        </row>
        <row r="760">
          <cell r="C760" t="str">
            <v>HOSPITAL PELÓPIDAS SILVEIRA - CG Nº 017/2022</v>
          </cell>
          <cell r="E760" t="str">
            <v>LIDIANE SHIRLEY PEREIRA DA SILVA</v>
          </cell>
          <cell r="F760" t="str">
            <v>2 - Outros Profissionais da Saúde</v>
          </cell>
          <cell r="G760" t="str">
            <v>3222-05</v>
          </cell>
          <cell r="H760" t="str">
            <v>07/2026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O760">
            <v>2.5399999999999996</v>
          </cell>
          <cell r="R760">
            <v>0</v>
          </cell>
          <cell r="S760">
            <v>0</v>
          </cell>
          <cell r="U760">
            <v>0</v>
          </cell>
          <cell r="X760" t="str">
            <v>-</v>
          </cell>
          <cell r="Y760">
            <v>0</v>
          </cell>
          <cell r="AB760" t="str">
            <v>-</v>
          </cell>
        </row>
        <row r="761">
          <cell r="C761" t="str">
            <v>HOSPITAL PELÓPIDAS SILVEIRA - CG Nº 017/2022</v>
          </cell>
          <cell r="E761" t="str">
            <v>LIGIA PAULA FERREIRA CARLOS</v>
          </cell>
          <cell r="F761" t="str">
            <v>2 - Outros Profissionais da Saúde</v>
          </cell>
          <cell r="G761" t="str">
            <v>3222-05</v>
          </cell>
          <cell r="H761" t="str">
            <v>07/2026</v>
          </cell>
          <cell r="I761">
            <v>0</v>
          </cell>
          <cell r="J761">
            <v>390.2056</v>
          </cell>
          <cell r="K761">
            <v>0</v>
          </cell>
          <cell r="L761">
            <v>0</v>
          </cell>
          <cell r="M761">
            <v>0</v>
          </cell>
          <cell r="O761">
            <v>0</v>
          </cell>
          <cell r="R761">
            <v>141.8572047550272</v>
          </cell>
          <cell r="S761">
            <v>0</v>
          </cell>
          <cell r="U761">
            <v>0</v>
          </cell>
          <cell r="X761" t="str">
            <v>-</v>
          </cell>
          <cell r="Y761">
            <v>0</v>
          </cell>
          <cell r="AB761" t="str">
            <v>-</v>
          </cell>
        </row>
        <row r="762">
          <cell r="C762" t="str">
            <v>HOSPITAL PELÓPIDAS SILVEIRA - CG Nº 017/2022</v>
          </cell>
          <cell r="E762" t="str">
            <v>LILIANE GISELE DA SILVA FERREIRA</v>
          </cell>
          <cell r="F762" t="str">
            <v>3 - Administrativo</v>
          </cell>
          <cell r="G762" t="str">
            <v>5143-20</v>
          </cell>
          <cell r="H762" t="str">
            <v>07/2026</v>
          </cell>
          <cell r="I762">
            <v>0</v>
          </cell>
          <cell r="J762">
            <v>241.10480000000001</v>
          </cell>
          <cell r="K762">
            <v>0</v>
          </cell>
          <cell r="L762">
            <v>0</v>
          </cell>
          <cell r="M762">
            <v>0</v>
          </cell>
          <cell r="O762">
            <v>30.509999999999998</v>
          </cell>
          <cell r="R762">
            <v>151.08235173869568</v>
          </cell>
          <cell r="S762">
            <v>99.36</v>
          </cell>
          <cell r="U762">
            <v>0</v>
          </cell>
          <cell r="X762" t="str">
            <v>-</v>
          </cell>
          <cell r="Y762">
            <v>0</v>
          </cell>
          <cell r="AB762" t="str">
            <v>-</v>
          </cell>
        </row>
        <row r="763">
          <cell r="C763" t="str">
            <v>HOSPITAL PELÓPIDAS SILVEIRA - CG Nº 017/2022</v>
          </cell>
          <cell r="E763" t="str">
            <v>LILIANE MARIA DA SILVA</v>
          </cell>
          <cell r="F763" t="str">
            <v>3 - Administrativo</v>
          </cell>
          <cell r="G763" t="str">
            <v>5174-10</v>
          </cell>
          <cell r="H763" t="str">
            <v>07/2026</v>
          </cell>
          <cell r="I763">
            <v>0</v>
          </cell>
          <cell r="J763">
            <v>133.8528</v>
          </cell>
          <cell r="K763">
            <v>0</v>
          </cell>
          <cell r="L763">
            <v>0</v>
          </cell>
          <cell r="M763">
            <v>0</v>
          </cell>
          <cell r="O763">
            <v>2.5399999999999996</v>
          </cell>
          <cell r="R763">
            <v>151.08235173869568</v>
          </cell>
          <cell r="S763">
            <v>100.03</v>
          </cell>
          <cell r="U763">
            <v>0</v>
          </cell>
          <cell r="X763" t="str">
            <v>-</v>
          </cell>
          <cell r="Y763">
            <v>0</v>
          </cell>
          <cell r="AB763" t="str">
            <v>-</v>
          </cell>
        </row>
        <row r="764">
          <cell r="C764" t="str">
            <v>HOSPITAL PELÓPIDAS SILVEIRA - CG Nº 017/2022</v>
          </cell>
          <cell r="E764" t="str">
            <v>LILIANE VIEIRA BATISTA DE LIMA</v>
          </cell>
          <cell r="F764" t="str">
            <v>2 - Outros Profissionais da Saúde</v>
          </cell>
          <cell r="G764" t="str">
            <v>3222-05</v>
          </cell>
          <cell r="H764" t="str">
            <v>07/2026</v>
          </cell>
          <cell r="I764">
            <v>0</v>
          </cell>
          <cell r="J764">
            <v>282.04320000000001</v>
          </cell>
          <cell r="K764">
            <v>0</v>
          </cell>
          <cell r="L764">
            <v>0</v>
          </cell>
          <cell r="M764">
            <v>0</v>
          </cell>
          <cell r="O764">
            <v>2.5399999999999996</v>
          </cell>
          <cell r="R764">
            <v>0</v>
          </cell>
          <cell r="S764">
            <v>94.67</v>
          </cell>
          <cell r="U764">
            <v>0</v>
          </cell>
          <cell r="X764" t="str">
            <v>-</v>
          </cell>
          <cell r="Y764">
            <v>0</v>
          </cell>
          <cell r="AB764" t="str">
            <v>-</v>
          </cell>
        </row>
        <row r="765">
          <cell r="C765" t="str">
            <v>HOSPITAL PELÓPIDAS SILVEIRA - CG Nº 017/2022</v>
          </cell>
          <cell r="E765" t="str">
            <v>LINDINALVA ALVES DE OLIVEIRA</v>
          </cell>
          <cell r="F765" t="str">
            <v>2 - Outros Profissionais da Saúde</v>
          </cell>
          <cell r="G765" t="str">
            <v>3222-05</v>
          </cell>
          <cell r="H765" t="str">
            <v>07/2026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O765">
            <v>2.5399999999999996</v>
          </cell>
          <cell r="R765">
            <v>0</v>
          </cell>
          <cell r="S765">
            <v>0</v>
          </cell>
          <cell r="U765">
            <v>0</v>
          </cell>
          <cell r="X765" t="str">
            <v>-</v>
          </cell>
          <cell r="Y765">
            <v>0</v>
          </cell>
          <cell r="AB765" t="str">
            <v>-</v>
          </cell>
        </row>
        <row r="766">
          <cell r="C766" t="str">
            <v>HOSPITAL PELÓPIDAS SILVEIRA - CG Nº 017/2022</v>
          </cell>
          <cell r="E766" t="str">
            <v>LIVIA ALVES MARTINS</v>
          </cell>
          <cell r="F766" t="str">
            <v>2 - Outros Profissionais da Saúde</v>
          </cell>
          <cell r="G766" t="str">
            <v>3222-05</v>
          </cell>
          <cell r="H766" t="str">
            <v>07/2026</v>
          </cell>
          <cell r="I766">
            <v>0</v>
          </cell>
          <cell r="J766">
            <v>286.62240000000003</v>
          </cell>
          <cell r="K766">
            <v>0</v>
          </cell>
          <cell r="L766">
            <v>0</v>
          </cell>
          <cell r="M766">
            <v>0</v>
          </cell>
          <cell r="O766">
            <v>5.3199999999999994</v>
          </cell>
          <cell r="R766">
            <v>0</v>
          </cell>
          <cell r="S766">
            <v>0</v>
          </cell>
          <cell r="U766">
            <v>0</v>
          </cell>
          <cell r="X766" t="str">
            <v>-</v>
          </cell>
          <cell r="Y766">
            <v>0</v>
          </cell>
          <cell r="AB766" t="str">
            <v>-</v>
          </cell>
        </row>
        <row r="767">
          <cell r="C767" t="str">
            <v>HOSPITAL PELÓPIDAS SILVEIRA - CG Nº 017/2022</v>
          </cell>
          <cell r="E767" t="str">
            <v>LIVIA MENDONCA DA MATA VASCONCELOS MELO</v>
          </cell>
          <cell r="F767" t="str">
            <v>2 - Outros Profissionais da Saúde</v>
          </cell>
          <cell r="G767" t="str">
            <v>2235-05</v>
          </cell>
          <cell r="H767" t="str">
            <v>07/2026</v>
          </cell>
          <cell r="I767">
            <v>0</v>
          </cell>
          <cell r="J767">
            <v>500.8648</v>
          </cell>
          <cell r="K767">
            <v>0</v>
          </cell>
          <cell r="L767">
            <v>0</v>
          </cell>
          <cell r="M767">
            <v>0</v>
          </cell>
          <cell r="O767">
            <v>0</v>
          </cell>
          <cell r="R767">
            <v>280.23440951005443</v>
          </cell>
          <cell r="S767">
            <v>0</v>
          </cell>
          <cell r="U767">
            <v>120.26</v>
          </cell>
          <cell r="X767" t="str">
            <v>Auxílio creche</v>
          </cell>
          <cell r="Y767">
            <v>0</v>
          </cell>
          <cell r="AB767" t="str">
            <v>-</v>
          </cell>
        </row>
        <row r="768">
          <cell r="C768" t="str">
            <v>HOSPITAL PELÓPIDAS SILVEIRA - CG Nº 017/2022</v>
          </cell>
          <cell r="E768" t="str">
            <v>LIVINGSTONE DOS SANTOS BEZERRA</v>
          </cell>
          <cell r="F768" t="str">
            <v>3 - Administrativo</v>
          </cell>
          <cell r="G768" t="str">
            <v>5143-20</v>
          </cell>
          <cell r="H768" t="str">
            <v>07/2026</v>
          </cell>
          <cell r="I768">
            <v>0</v>
          </cell>
          <cell r="J768">
            <v>233.4024</v>
          </cell>
          <cell r="K768">
            <v>0</v>
          </cell>
          <cell r="L768">
            <v>0</v>
          </cell>
          <cell r="M768">
            <v>33.340000000000003</v>
          </cell>
          <cell r="O768">
            <v>30.509999999999998</v>
          </cell>
          <cell r="R768">
            <v>21.930293967336961</v>
          </cell>
          <cell r="S768">
            <v>100.03</v>
          </cell>
          <cell r="U768">
            <v>0</v>
          </cell>
          <cell r="X768" t="str">
            <v>-</v>
          </cell>
          <cell r="Y768">
            <v>0</v>
          </cell>
          <cell r="AB768" t="str">
            <v>-</v>
          </cell>
        </row>
        <row r="769">
          <cell r="C769" t="str">
            <v>HOSPITAL PELÓPIDAS SILVEIRA - CG Nº 017/2022</v>
          </cell>
          <cell r="E769" t="str">
            <v>LIZIANE DA SILVA MIRANDA DE BRITO</v>
          </cell>
          <cell r="F769" t="str">
            <v>3 - Administrativo</v>
          </cell>
          <cell r="G769" t="str">
            <v>4131-15</v>
          </cell>
          <cell r="H769" t="str">
            <v>07/2026</v>
          </cell>
          <cell r="I769">
            <v>0</v>
          </cell>
          <cell r="J769">
            <v>228.93360000000001</v>
          </cell>
          <cell r="K769">
            <v>0</v>
          </cell>
          <cell r="L769">
            <v>0</v>
          </cell>
          <cell r="M769">
            <v>0</v>
          </cell>
          <cell r="O769">
            <v>30.509999999999998</v>
          </cell>
          <cell r="R769">
            <v>0</v>
          </cell>
          <cell r="S769">
            <v>157.19999999999999</v>
          </cell>
          <cell r="U769">
            <v>0</v>
          </cell>
          <cell r="X769" t="str">
            <v>-</v>
          </cell>
          <cell r="Y769">
            <v>0</v>
          </cell>
          <cell r="AB769" t="str">
            <v>-</v>
          </cell>
        </row>
        <row r="770">
          <cell r="C770" t="str">
            <v>HOSPITAL PELÓPIDAS SILVEIRA - CG Nº 017/2022</v>
          </cell>
          <cell r="E770" t="str">
            <v>LUAN GOMES DA SILVA</v>
          </cell>
          <cell r="F770" t="str">
            <v>2 - Outros Profissionais da Saúde</v>
          </cell>
          <cell r="G770" t="str">
            <v>5211-30</v>
          </cell>
          <cell r="H770" t="str">
            <v>07/2026</v>
          </cell>
          <cell r="I770">
            <v>0</v>
          </cell>
          <cell r="J770">
            <v>255.0488</v>
          </cell>
          <cell r="K770">
            <v>0</v>
          </cell>
          <cell r="L770">
            <v>0</v>
          </cell>
          <cell r="M770">
            <v>0</v>
          </cell>
          <cell r="O770">
            <v>30.509999999999998</v>
          </cell>
          <cell r="R770">
            <v>21.930293967336961</v>
          </cell>
          <cell r="S770">
            <v>0</v>
          </cell>
          <cell r="U770">
            <v>0</v>
          </cell>
          <cell r="X770" t="str">
            <v>-</v>
          </cell>
          <cell r="Y770">
            <v>0</v>
          </cell>
          <cell r="AB770" t="str">
            <v>-</v>
          </cell>
        </row>
        <row r="771">
          <cell r="C771" t="str">
            <v>HOSPITAL PELÓPIDAS SILVEIRA - CG Nº 017/2022</v>
          </cell>
          <cell r="E771" t="str">
            <v>LUAN HENRIQUE GOMES DA SILVA</v>
          </cell>
          <cell r="F771" t="str">
            <v>3 - Administrativo</v>
          </cell>
          <cell r="G771" t="str">
            <v>5163-45</v>
          </cell>
          <cell r="H771" t="str">
            <v>07/2026</v>
          </cell>
          <cell r="I771">
            <v>0</v>
          </cell>
          <cell r="J771">
            <v>86.318399999999997</v>
          </cell>
          <cell r="K771">
            <v>0</v>
          </cell>
          <cell r="L771">
            <v>0</v>
          </cell>
          <cell r="M771">
            <v>0</v>
          </cell>
          <cell r="O771">
            <v>30.509999999999998</v>
          </cell>
          <cell r="R771">
            <v>206.43323364070653</v>
          </cell>
          <cell r="S771">
            <v>72</v>
          </cell>
          <cell r="U771">
            <v>0</v>
          </cell>
          <cell r="X771" t="str">
            <v>-</v>
          </cell>
          <cell r="Y771">
            <v>0</v>
          </cell>
          <cell r="AB771" t="str">
            <v>-</v>
          </cell>
        </row>
        <row r="772">
          <cell r="C772" t="str">
            <v>HOSPITAL PELÓPIDAS SILVEIRA - CG Nº 017/2022</v>
          </cell>
          <cell r="E772" t="str">
            <v>LUAN MATHEUS DA SILVA RAMOS</v>
          </cell>
          <cell r="F772" t="str">
            <v>3 - Administrativo</v>
          </cell>
          <cell r="G772" t="str">
            <v>5142-25</v>
          </cell>
          <cell r="H772" t="str">
            <v>07/2026</v>
          </cell>
          <cell r="I772">
            <v>0</v>
          </cell>
          <cell r="J772">
            <v>165.10239999999999</v>
          </cell>
          <cell r="K772">
            <v>0</v>
          </cell>
          <cell r="L772">
            <v>0</v>
          </cell>
          <cell r="M772">
            <v>33.340000000000003</v>
          </cell>
          <cell r="O772">
            <v>35.83</v>
          </cell>
          <cell r="R772">
            <v>0</v>
          </cell>
          <cell r="S772">
            <v>100.03</v>
          </cell>
          <cell r="U772">
            <v>0</v>
          </cell>
          <cell r="X772" t="str">
            <v>-</v>
          </cell>
          <cell r="Y772">
            <v>0</v>
          </cell>
          <cell r="AB772" t="str">
            <v>-</v>
          </cell>
        </row>
        <row r="773">
          <cell r="C773" t="str">
            <v>HOSPITAL PELÓPIDAS SILVEIRA - CG Nº 017/2022</v>
          </cell>
          <cell r="E773" t="str">
            <v>LUAN SILVA COSTA</v>
          </cell>
          <cell r="F773" t="str">
            <v>2 - Outros Profissionais da Saúde</v>
          </cell>
          <cell r="G773" t="str">
            <v>2236-05</v>
          </cell>
          <cell r="H773" t="str">
            <v>07/2026</v>
          </cell>
          <cell r="I773">
            <v>0</v>
          </cell>
          <cell r="J773">
            <v>274.54320000000001</v>
          </cell>
          <cell r="K773">
            <v>0</v>
          </cell>
          <cell r="L773">
            <v>0</v>
          </cell>
          <cell r="M773">
            <v>3.5</v>
          </cell>
          <cell r="O773">
            <v>2.5399999999999996</v>
          </cell>
          <cell r="R773">
            <v>141.8572047550272</v>
          </cell>
          <cell r="S773">
            <v>0</v>
          </cell>
          <cell r="U773">
            <v>0</v>
          </cell>
          <cell r="X773" t="str">
            <v>-</v>
          </cell>
          <cell r="Y773">
            <v>0</v>
          </cell>
          <cell r="AB773" t="str">
            <v>-</v>
          </cell>
        </row>
        <row r="774">
          <cell r="C774" t="str">
            <v>HOSPITAL PELÓPIDAS SILVEIRA - CG Nº 017/2022</v>
          </cell>
          <cell r="E774" t="str">
            <v>LUANA DA SILVA SANTOS</v>
          </cell>
          <cell r="F774" t="str">
            <v>2 - Outros Profissionais da Saúde</v>
          </cell>
          <cell r="G774" t="str">
            <v>3222-05</v>
          </cell>
          <cell r="H774" t="str">
            <v>07/2026</v>
          </cell>
          <cell r="I774">
            <v>0</v>
          </cell>
          <cell r="J774">
            <v>281.83839999999998</v>
          </cell>
          <cell r="K774">
            <v>0</v>
          </cell>
          <cell r="L774">
            <v>0</v>
          </cell>
          <cell r="M774">
            <v>0</v>
          </cell>
          <cell r="O774">
            <v>2.5399999999999996</v>
          </cell>
          <cell r="R774">
            <v>0</v>
          </cell>
          <cell r="S774">
            <v>92.07</v>
          </cell>
          <cell r="U774">
            <v>0</v>
          </cell>
          <cell r="X774" t="str">
            <v>-</v>
          </cell>
          <cell r="Y774">
            <v>0</v>
          </cell>
          <cell r="AB774" t="str">
            <v>-</v>
          </cell>
        </row>
        <row r="775">
          <cell r="C775" t="str">
            <v>HOSPITAL PELÓPIDAS SILVEIRA - CG Nº 017/2022</v>
          </cell>
          <cell r="E775" t="str">
            <v>LUANA DANIELLE DA SILVA MACEDO</v>
          </cell>
          <cell r="F775" t="str">
            <v>2 - Outros Profissionais da Saúde</v>
          </cell>
          <cell r="G775" t="str">
            <v>3222-05</v>
          </cell>
          <cell r="H775" t="str">
            <v>07/2026</v>
          </cell>
          <cell r="I775">
            <v>0</v>
          </cell>
          <cell r="J775">
            <v>286.29520000000002</v>
          </cell>
          <cell r="K775">
            <v>0</v>
          </cell>
          <cell r="L775">
            <v>0</v>
          </cell>
          <cell r="M775">
            <v>0</v>
          </cell>
          <cell r="O775">
            <v>0</v>
          </cell>
          <cell r="R775">
            <v>0</v>
          </cell>
          <cell r="S775">
            <v>0</v>
          </cell>
          <cell r="U775">
            <v>0</v>
          </cell>
          <cell r="X775" t="str">
            <v>-</v>
          </cell>
          <cell r="Y775">
            <v>0</v>
          </cell>
          <cell r="AB775" t="str">
            <v>-</v>
          </cell>
        </row>
        <row r="776">
          <cell r="C776" t="str">
            <v>HOSPITAL PELÓPIDAS SILVEIRA - CG Nº 017/2022</v>
          </cell>
          <cell r="E776" t="str">
            <v>LUANA FABIANA DA SILVA</v>
          </cell>
          <cell r="F776" t="str">
            <v>3 - Administrativo</v>
          </cell>
          <cell r="G776" t="str">
            <v>4110-10</v>
          </cell>
          <cell r="H776" t="str">
            <v>07/2026</v>
          </cell>
          <cell r="I776">
            <v>0</v>
          </cell>
          <cell r="J776">
            <v>16.21</v>
          </cell>
          <cell r="K776">
            <v>0</v>
          </cell>
          <cell r="L776">
            <v>0</v>
          </cell>
          <cell r="M776">
            <v>0</v>
          </cell>
          <cell r="O776">
            <v>30.509999999999998</v>
          </cell>
          <cell r="R776">
            <v>151.08235173869568</v>
          </cell>
          <cell r="S776">
            <v>0</v>
          </cell>
          <cell r="U776">
            <v>0</v>
          </cell>
          <cell r="X776" t="str">
            <v>-</v>
          </cell>
          <cell r="Y776">
            <v>0</v>
          </cell>
          <cell r="AB776" t="str">
            <v>-</v>
          </cell>
        </row>
        <row r="777">
          <cell r="C777" t="str">
            <v>HOSPITAL PELÓPIDAS SILVEIRA - CG Nº 017/2022</v>
          </cell>
          <cell r="E777" t="str">
            <v>LUANA PATRICIA DE OLIVEIRA</v>
          </cell>
          <cell r="F777" t="str">
            <v>2 - Outros Profissionais da Saúde</v>
          </cell>
          <cell r="G777" t="str">
            <v>5211-30</v>
          </cell>
          <cell r="H777" t="str">
            <v>07/2026</v>
          </cell>
          <cell r="I777">
            <v>0</v>
          </cell>
          <cell r="J777">
            <v>182.63919999999999</v>
          </cell>
          <cell r="K777">
            <v>0</v>
          </cell>
          <cell r="L777">
            <v>0</v>
          </cell>
          <cell r="M777">
            <v>0</v>
          </cell>
          <cell r="O777">
            <v>30.509999999999998</v>
          </cell>
          <cell r="R777">
            <v>308.07461538461536</v>
          </cell>
          <cell r="S777">
            <v>110.45</v>
          </cell>
          <cell r="U777">
            <v>0</v>
          </cell>
          <cell r="X777" t="str">
            <v>-</v>
          </cell>
          <cell r="Y777">
            <v>0</v>
          </cell>
          <cell r="AB777" t="str">
            <v>-</v>
          </cell>
        </row>
        <row r="778">
          <cell r="C778" t="str">
            <v>HOSPITAL PELÓPIDAS SILVEIRA - CG Nº 017/2022</v>
          </cell>
          <cell r="E778" t="str">
            <v>LUANNY VITORIA FERREIRA DA SILVA</v>
          </cell>
          <cell r="F778" t="str">
            <v>3 - Administrativo</v>
          </cell>
          <cell r="G778" t="str">
            <v>4110-10</v>
          </cell>
          <cell r="H778" t="str">
            <v>07/2026</v>
          </cell>
          <cell r="I778">
            <v>0</v>
          </cell>
          <cell r="J778">
            <v>16.21</v>
          </cell>
          <cell r="K778">
            <v>0</v>
          </cell>
          <cell r="L778">
            <v>0</v>
          </cell>
          <cell r="M778">
            <v>0</v>
          </cell>
          <cell r="O778">
            <v>30.509999999999998</v>
          </cell>
          <cell r="R778">
            <v>307.90985046105982</v>
          </cell>
          <cell r="S778">
            <v>48.63</v>
          </cell>
          <cell r="U778">
            <v>0</v>
          </cell>
          <cell r="X778" t="str">
            <v>-</v>
          </cell>
          <cell r="Y778">
            <v>0</v>
          </cell>
          <cell r="AB778" t="str">
            <v>-</v>
          </cell>
        </row>
        <row r="779">
          <cell r="C779" t="str">
            <v>HOSPITAL PELÓPIDAS SILVEIRA - CG Nº 017/2022</v>
          </cell>
          <cell r="E779" t="str">
            <v>LUCAS DA SILVA PENHA</v>
          </cell>
          <cell r="F779" t="str">
            <v>2 - Outros Profissionais da Saúde</v>
          </cell>
          <cell r="G779" t="str">
            <v>5211-30</v>
          </cell>
          <cell r="H779" t="str">
            <v>07/2026</v>
          </cell>
          <cell r="I779">
            <v>0</v>
          </cell>
          <cell r="J779">
            <v>172.64879999999999</v>
          </cell>
          <cell r="K779">
            <v>0</v>
          </cell>
          <cell r="L779">
            <v>0</v>
          </cell>
          <cell r="M779">
            <v>0</v>
          </cell>
          <cell r="O779">
            <v>0</v>
          </cell>
          <cell r="R779">
            <v>307.90985046105982</v>
          </cell>
          <cell r="S779">
            <v>110.45</v>
          </cell>
          <cell r="U779">
            <v>0</v>
          </cell>
          <cell r="X779" t="str">
            <v>-</v>
          </cell>
          <cell r="Y779">
            <v>0</v>
          </cell>
          <cell r="AB779" t="str">
            <v>-</v>
          </cell>
        </row>
        <row r="780">
          <cell r="C780" t="str">
            <v>HOSPITAL PELÓPIDAS SILVEIRA - CG Nº 017/2022</v>
          </cell>
          <cell r="E780" t="str">
            <v>LUCAS HENRIQUE DOS SANTOS SILVA</v>
          </cell>
          <cell r="F780" t="str">
            <v>3 - Administrativo</v>
          </cell>
          <cell r="G780" t="str">
            <v>4110-30</v>
          </cell>
          <cell r="H780" t="str">
            <v>07/2026</v>
          </cell>
          <cell r="I780">
            <v>0</v>
          </cell>
          <cell r="J780">
            <v>288.46559999999999</v>
          </cell>
          <cell r="K780">
            <v>0</v>
          </cell>
          <cell r="L780">
            <v>0</v>
          </cell>
          <cell r="M780">
            <v>44</v>
          </cell>
          <cell r="O780">
            <v>30.509999999999998</v>
          </cell>
          <cell r="R780">
            <v>0</v>
          </cell>
          <cell r="S780">
            <v>159.68</v>
          </cell>
          <cell r="U780">
            <v>0</v>
          </cell>
          <cell r="X780" t="str">
            <v>-</v>
          </cell>
          <cell r="Y780">
            <v>0</v>
          </cell>
          <cell r="AB780" t="str">
            <v>-</v>
          </cell>
        </row>
        <row r="781">
          <cell r="C781" t="str">
            <v>HOSPITAL PELÓPIDAS SILVEIRA - CG Nº 017/2022</v>
          </cell>
          <cell r="E781" t="str">
            <v>LUCAS HENRIQUE FERREIRA ALVES</v>
          </cell>
          <cell r="F781" t="str">
            <v>3 - Administrativo</v>
          </cell>
          <cell r="G781" t="str">
            <v>5174-10</v>
          </cell>
          <cell r="H781" t="str">
            <v>07/2026</v>
          </cell>
          <cell r="I781">
            <v>0</v>
          </cell>
          <cell r="J781">
            <v>6.7991999999999999</v>
          </cell>
          <cell r="K781">
            <v>0</v>
          </cell>
          <cell r="L781">
            <v>0</v>
          </cell>
          <cell r="M781">
            <v>0</v>
          </cell>
          <cell r="O781">
            <v>0</v>
          </cell>
          <cell r="R781">
            <v>151.08235173869568</v>
          </cell>
          <cell r="S781">
            <v>0</v>
          </cell>
          <cell r="U781">
            <v>0</v>
          </cell>
          <cell r="X781" t="str">
            <v>-</v>
          </cell>
          <cell r="Y781">
            <v>0</v>
          </cell>
          <cell r="AB781" t="str">
            <v>-</v>
          </cell>
        </row>
        <row r="782">
          <cell r="C782" t="str">
            <v>HOSPITAL PELÓPIDAS SILVEIRA - CG Nº 017/2022</v>
          </cell>
          <cell r="E782" t="str">
            <v>LUCAS MATEUS DO NASCIMENTO</v>
          </cell>
          <cell r="F782" t="str">
            <v>2 - Outros Profissionais da Saúde</v>
          </cell>
          <cell r="G782" t="str">
            <v>5151-10</v>
          </cell>
          <cell r="H782" t="str">
            <v>07/2026</v>
          </cell>
          <cell r="I782">
            <v>0</v>
          </cell>
          <cell r="J782">
            <v>157.36959999999999</v>
          </cell>
          <cell r="K782">
            <v>0</v>
          </cell>
          <cell r="L782">
            <v>0</v>
          </cell>
          <cell r="M782">
            <v>33.340000000000003</v>
          </cell>
          <cell r="O782">
            <v>30.509999999999998</v>
          </cell>
          <cell r="R782">
            <v>0</v>
          </cell>
          <cell r="S782">
            <v>100.03</v>
          </cell>
          <cell r="U782">
            <v>0</v>
          </cell>
          <cell r="X782" t="str">
            <v>-</v>
          </cell>
          <cell r="Y782">
            <v>0</v>
          </cell>
          <cell r="AB782" t="str">
            <v>-</v>
          </cell>
        </row>
        <row r="783">
          <cell r="C783" t="str">
            <v>HOSPITAL PELÓPIDAS SILVEIRA - CG Nº 017/2022</v>
          </cell>
          <cell r="E783" t="str">
            <v>LUCAS TIAGO BARROS DE LIMA</v>
          </cell>
          <cell r="F783" t="str">
            <v>3 - Administrativo</v>
          </cell>
          <cell r="G783" t="str">
            <v>1423-25</v>
          </cell>
          <cell r="H783" t="str">
            <v>07/2026</v>
          </cell>
          <cell r="I783">
            <v>0</v>
          </cell>
          <cell r="J783">
            <v>32.254399999999997</v>
          </cell>
          <cell r="K783">
            <v>0</v>
          </cell>
          <cell r="L783">
            <v>0</v>
          </cell>
          <cell r="M783">
            <v>0</v>
          </cell>
          <cell r="O783">
            <v>30.509999999999998</v>
          </cell>
          <cell r="R783">
            <v>206.43323364070653</v>
          </cell>
          <cell r="S783">
            <v>0</v>
          </cell>
          <cell r="U783">
            <v>0</v>
          </cell>
          <cell r="X783" t="str">
            <v>-</v>
          </cell>
          <cell r="Y783">
            <v>0</v>
          </cell>
          <cell r="AB783" t="str">
            <v>-</v>
          </cell>
        </row>
        <row r="784">
          <cell r="C784" t="str">
            <v>HOSPITAL PELÓPIDAS SILVEIRA - CG Nº 017/2022</v>
          </cell>
          <cell r="E784" t="str">
            <v>LUCAS VINICIUS DOS SANTOS MELO</v>
          </cell>
          <cell r="F784" t="str">
            <v>2 - Outros Profissionais da Saúde</v>
          </cell>
          <cell r="G784" t="str">
            <v>5211-30</v>
          </cell>
          <cell r="H784" t="str">
            <v>07/2026</v>
          </cell>
          <cell r="I784">
            <v>0</v>
          </cell>
          <cell r="J784">
            <v>143.1104</v>
          </cell>
          <cell r="K784">
            <v>0</v>
          </cell>
          <cell r="L784">
            <v>0</v>
          </cell>
          <cell r="M784">
            <v>36.82</v>
          </cell>
          <cell r="O784">
            <v>33.049999999999997</v>
          </cell>
          <cell r="R784">
            <v>298.68470347739139</v>
          </cell>
          <cell r="S784">
            <v>110.45</v>
          </cell>
          <cell r="U784">
            <v>0</v>
          </cell>
          <cell r="X784" t="str">
            <v>-</v>
          </cell>
          <cell r="Y784">
            <v>0</v>
          </cell>
          <cell r="AB784" t="str">
            <v>-</v>
          </cell>
        </row>
        <row r="785">
          <cell r="C785" t="str">
            <v>HOSPITAL PELÓPIDAS SILVEIRA - CG Nº 017/2022</v>
          </cell>
          <cell r="E785" t="str">
            <v>LUCIA BARBARA DE OLIVEIRA SILVA</v>
          </cell>
          <cell r="F785" t="str">
            <v>2 - Outros Profissionais da Saúde</v>
          </cell>
          <cell r="G785" t="str">
            <v>3222-05</v>
          </cell>
          <cell r="H785" t="str">
            <v>07/2026</v>
          </cell>
          <cell r="I785">
            <v>0</v>
          </cell>
          <cell r="J785">
            <v>283.80799999999999</v>
          </cell>
          <cell r="K785">
            <v>0</v>
          </cell>
          <cell r="L785">
            <v>0</v>
          </cell>
          <cell r="M785">
            <v>0</v>
          </cell>
          <cell r="O785">
            <v>2.5399999999999996</v>
          </cell>
          <cell r="R785">
            <v>151.08235173869568</v>
          </cell>
          <cell r="S785">
            <v>97.26</v>
          </cell>
          <cell r="U785">
            <v>0</v>
          </cell>
          <cell r="X785" t="str">
            <v>-</v>
          </cell>
          <cell r="Y785">
            <v>0</v>
          </cell>
          <cell r="AB785" t="str">
            <v>-</v>
          </cell>
        </row>
        <row r="786">
          <cell r="C786" t="str">
            <v>HOSPITAL PELÓPIDAS SILVEIRA - CG Nº 017/2022</v>
          </cell>
          <cell r="E786" t="str">
            <v>LUCIA HELENA DE ARAUJO</v>
          </cell>
          <cell r="F786" t="str">
            <v>2 - Outros Profissionais da Saúde</v>
          </cell>
          <cell r="G786" t="str">
            <v>3222-05</v>
          </cell>
          <cell r="H786" t="str">
            <v>07/2026</v>
          </cell>
          <cell r="I786">
            <v>0</v>
          </cell>
          <cell r="J786">
            <v>283.6848</v>
          </cell>
          <cell r="K786">
            <v>0</v>
          </cell>
          <cell r="L786">
            <v>0</v>
          </cell>
          <cell r="M786">
            <v>0</v>
          </cell>
          <cell r="O786">
            <v>0</v>
          </cell>
          <cell r="R786">
            <v>141.8572047550272</v>
          </cell>
          <cell r="S786">
            <v>97.26</v>
          </cell>
          <cell r="U786">
            <v>0</v>
          </cell>
          <cell r="X786" t="str">
            <v>-</v>
          </cell>
          <cell r="Y786">
            <v>0</v>
          </cell>
          <cell r="AB786" t="str">
            <v>-</v>
          </cell>
        </row>
        <row r="787">
          <cell r="C787" t="str">
            <v>HOSPITAL PELÓPIDAS SILVEIRA - CG Nº 017/2022</v>
          </cell>
          <cell r="E787" t="str">
            <v>LUCIANA BARBOSA DA SILVA</v>
          </cell>
          <cell r="F787" t="str">
            <v>3 - Administrativo</v>
          </cell>
          <cell r="G787" t="str">
            <v>5143-20</v>
          </cell>
          <cell r="H787" t="str">
            <v>07/2026</v>
          </cell>
          <cell r="I787">
            <v>0</v>
          </cell>
          <cell r="J787">
            <v>185.39439999999999</v>
          </cell>
          <cell r="K787">
            <v>0</v>
          </cell>
          <cell r="L787">
            <v>0</v>
          </cell>
          <cell r="M787">
            <v>0</v>
          </cell>
          <cell r="O787">
            <v>33.049999999999997</v>
          </cell>
          <cell r="R787">
            <v>52.680783912898555</v>
          </cell>
          <cell r="S787">
            <v>100.03</v>
          </cell>
          <cell r="U787">
            <v>0</v>
          </cell>
          <cell r="X787" t="str">
            <v>-</v>
          </cell>
          <cell r="Y787">
            <v>0</v>
          </cell>
          <cell r="AB787" t="str">
            <v>-</v>
          </cell>
        </row>
        <row r="788">
          <cell r="C788" t="str">
            <v>HOSPITAL PELÓPIDAS SILVEIRA - CG Nº 017/2022</v>
          </cell>
          <cell r="E788" t="str">
            <v>LUCIANA BARRETO DE SOUZA</v>
          </cell>
          <cell r="F788" t="str">
            <v>2 - Outros Profissionais da Saúde</v>
          </cell>
          <cell r="G788" t="str">
            <v>3222-05</v>
          </cell>
          <cell r="H788" t="str">
            <v>07/2026</v>
          </cell>
          <cell r="I788">
            <v>0</v>
          </cell>
          <cell r="J788">
            <v>304.65199999999999</v>
          </cell>
          <cell r="K788">
            <v>0</v>
          </cell>
          <cell r="L788">
            <v>0</v>
          </cell>
          <cell r="M788">
            <v>0</v>
          </cell>
          <cell r="O788">
            <v>0</v>
          </cell>
          <cell r="R788">
            <v>409.3864672814131</v>
          </cell>
          <cell r="S788">
            <v>145.26</v>
          </cell>
          <cell r="U788">
            <v>0</v>
          </cell>
          <cell r="X788" t="str">
            <v>-</v>
          </cell>
          <cell r="Y788">
            <v>0</v>
          </cell>
          <cell r="AB788" t="str">
            <v>-</v>
          </cell>
        </row>
        <row r="789">
          <cell r="C789" t="str">
            <v>HOSPITAL PELÓPIDAS SILVEIRA - CG Nº 017/2022</v>
          </cell>
          <cell r="E789" t="str">
            <v>LUCIANA DA SILVA ALBUQUERQUE</v>
          </cell>
          <cell r="F789" t="str">
            <v>3 - Administrativo</v>
          </cell>
          <cell r="G789" t="str">
            <v>4131-15</v>
          </cell>
          <cell r="H789" t="str">
            <v>07/2026</v>
          </cell>
          <cell r="I789">
            <v>0</v>
          </cell>
          <cell r="J789">
            <v>191.58160000000001</v>
          </cell>
          <cell r="K789">
            <v>0</v>
          </cell>
          <cell r="L789">
            <v>0</v>
          </cell>
          <cell r="M789">
            <v>44</v>
          </cell>
          <cell r="O789">
            <v>33.049999999999997</v>
          </cell>
          <cell r="R789">
            <v>224.88352760804349</v>
          </cell>
          <cell r="S789">
            <v>144</v>
          </cell>
          <cell r="U789">
            <v>0</v>
          </cell>
          <cell r="X789" t="str">
            <v>-</v>
          </cell>
          <cell r="Y789">
            <v>0</v>
          </cell>
          <cell r="AB789" t="str">
            <v>-</v>
          </cell>
        </row>
        <row r="790">
          <cell r="C790" t="str">
            <v>HOSPITAL PELÓPIDAS SILVEIRA - CG Nº 017/2022</v>
          </cell>
          <cell r="E790" t="str">
            <v>LUCIANA DE MIRANDA RIBEIRO</v>
          </cell>
          <cell r="F790" t="str">
            <v>2 - Outros Profissionais da Saúde</v>
          </cell>
          <cell r="G790" t="str">
            <v>3222-05</v>
          </cell>
          <cell r="H790" t="str">
            <v>07/2026</v>
          </cell>
          <cell r="I790">
            <v>0</v>
          </cell>
          <cell r="J790">
            <v>286.68079999999998</v>
          </cell>
          <cell r="K790">
            <v>0</v>
          </cell>
          <cell r="L790">
            <v>0</v>
          </cell>
          <cell r="M790">
            <v>0</v>
          </cell>
          <cell r="O790">
            <v>5.3199999999999994</v>
          </cell>
          <cell r="R790">
            <v>0</v>
          </cell>
          <cell r="S790">
            <v>94.67</v>
          </cell>
          <cell r="U790">
            <v>0</v>
          </cell>
          <cell r="X790" t="str">
            <v>-</v>
          </cell>
          <cell r="Y790">
            <v>0</v>
          </cell>
          <cell r="AB790" t="str">
            <v>-</v>
          </cell>
        </row>
        <row r="791">
          <cell r="C791" t="str">
            <v>HOSPITAL PELÓPIDAS SILVEIRA - CG Nº 017/2022</v>
          </cell>
          <cell r="E791" t="str">
            <v>LUCIANA DOS SANTOS ALVES</v>
          </cell>
          <cell r="F791" t="str">
            <v>2 - Outros Profissionais da Saúde</v>
          </cell>
          <cell r="G791" t="str">
            <v>2235-05</v>
          </cell>
          <cell r="H791" t="str">
            <v>07/2026</v>
          </cell>
          <cell r="I791">
            <v>0</v>
          </cell>
          <cell r="J791">
            <v>412.9264</v>
          </cell>
          <cell r="K791">
            <v>0</v>
          </cell>
          <cell r="L791">
            <v>0</v>
          </cell>
          <cell r="M791">
            <v>0</v>
          </cell>
          <cell r="O791">
            <v>2.5399999999999996</v>
          </cell>
          <cell r="R791">
            <v>409.3864672814131</v>
          </cell>
          <cell r="S791">
            <v>0</v>
          </cell>
          <cell r="U791">
            <v>0</v>
          </cell>
          <cell r="X791" t="str">
            <v>-</v>
          </cell>
          <cell r="Y791">
            <v>0</v>
          </cell>
          <cell r="AB791" t="str">
            <v>-</v>
          </cell>
        </row>
        <row r="792">
          <cell r="C792" t="str">
            <v>HOSPITAL PELÓPIDAS SILVEIRA - CG Nº 017/2022</v>
          </cell>
          <cell r="E792" t="str">
            <v>LUCIANA MARIA TAVARES DA SILVA</v>
          </cell>
          <cell r="F792" t="str">
            <v>2 - Outros Profissionais da Saúde</v>
          </cell>
          <cell r="G792" t="str">
            <v>3222-05</v>
          </cell>
          <cell r="H792" t="str">
            <v>07/2026</v>
          </cell>
          <cell r="I792">
            <v>0</v>
          </cell>
          <cell r="J792">
            <v>77.984800000000007</v>
          </cell>
          <cell r="K792">
            <v>1466.8768</v>
          </cell>
          <cell r="L792">
            <v>0</v>
          </cell>
          <cell r="M792">
            <v>64.84</v>
          </cell>
          <cell r="O792">
            <v>2.5399999999999996</v>
          </cell>
          <cell r="R792">
            <v>151.08235173869568</v>
          </cell>
          <cell r="S792">
            <v>421.26</v>
          </cell>
          <cell r="U792">
            <v>0</v>
          </cell>
          <cell r="X792" t="str">
            <v>-</v>
          </cell>
          <cell r="Y792">
            <v>0</v>
          </cell>
          <cell r="AB792" t="str">
            <v>-</v>
          </cell>
        </row>
        <row r="793">
          <cell r="C793" t="str">
            <v>HOSPITAL PELÓPIDAS SILVEIRA - CG Nº 017/2022</v>
          </cell>
          <cell r="E793" t="str">
            <v>LUCIANA RAMOS DA SILVA</v>
          </cell>
          <cell r="F793" t="str">
            <v>2 - Outros Profissionais da Saúde</v>
          </cell>
          <cell r="G793" t="str">
            <v>3222-05</v>
          </cell>
          <cell r="H793" t="str">
            <v>07/2026</v>
          </cell>
          <cell r="I793">
            <v>0</v>
          </cell>
          <cell r="J793">
            <v>292.3152</v>
          </cell>
          <cell r="K793">
            <v>0</v>
          </cell>
          <cell r="L793">
            <v>0</v>
          </cell>
          <cell r="M793">
            <v>0</v>
          </cell>
          <cell r="O793">
            <v>2.5399999999999996</v>
          </cell>
          <cell r="R793">
            <v>280.23440951005443</v>
          </cell>
          <cell r="S793">
            <v>92.07</v>
          </cell>
          <cell r="U793">
            <v>75.62</v>
          </cell>
          <cell r="X793" t="str">
            <v>Auxílio creche</v>
          </cell>
          <cell r="Y793">
            <v>0</v>
          </cell>
          <cell r="AB793" t="str">
            <v>-</v>
          </cell>
        </row>
        <row r="794">
          <cell r="C794" t="str">
            <v>HOSPITAL PELÓPIDAS SILVEIRA - CG Nº 017/2022</v>
          </cell>
          <cell r="E794" t="str">
            <v>LUCIANA ROBERTA DA SILVA</v>
          </cell>
          <cell r="F794" t="str">
            <v>2 - Outros Profissionais da Saúde</v>
          </cell>
          <cell r="G794" t="str">
            <v>3222-05</v>
          </cell>
          <cell r="H794" t="str">
            <v>07/2026</v>
          </cell>
          <cell r="I794">
            <v>0</v>
          </cell>
          <cell r="J794">
            <v>297.58319999999998</v>
          </cell>
          <cell r="K794">
            <v>0</v>
          </cell>
          <cell r="L794">
            <v>0</v>
          </cell>
          <cell r="M794">
            <v>0</v>
          </cell>
          <cell r="O794">
            <v>0</v>
          </cell>
          <cell r="R794">
            <v>151.08235173869568</v>
          </cell>
          <cell r="S794">
            <v>90.94</v>
          </cell>
          <cell r="U794">
            <v>0</v>
          </cell>
          <cell r="X794" t="str">
            <v>-</v>
          </cell>
          <cell r="Y794">
            <v>0</v>
          </cell>
          <cell r="AB794" t="str">
            <v>-</v>
          </cell>
        </row>
        <row r="795">
          <cell r="C795" t="str">
            <v>HOSPITAL PELÓPIDAS SILVEIRA - CG Nº 017/2022</v>
          </cell>
          <cell r="E795" t="str">
            <v>LUCICLEIDE NUNES SALES</v>
          </cell>
          <cell r="F795" t="str">
            <v>3 - Administrativo</v>
          </cell>
          <cell r="G795" t="str">
            <v>5143-20</v>
          </cell>
          <cell r="H795" t="str">
            <v>07/2026</v>
          </cell>
          <cell r="I795">
            <v>0</v>
          </cell>
          <cell r="J795">
            <v>237.16640000000001</v>
          </cell>
          <cell r="K795">
            <v>0</v>
          </cell>
          <cell r="L795">
            <v>0</v>
          </cell>
          <cell r="M795">
            <v>0</v>
          </cell>
          <cell r="O795">
            <v>33.049999999999997</v>
          </cell>
          <cell r="R795">
            <v>0</v>
          </cell>
          <cell r="S795">
            <v>288</v>
          </cell>
          <cell r="U795">
            <v>0</v>
          </cell>
          <cell r="X795" t="str">
            <v>-</v>
          </cell>
          <cell r="Y795">
            <v>0</v>
          </cell>
          <cell r="AB795" t="str">
            <v>-</v>
          </cell>
        </row>
        <row r="796">
          <cell r="C796" t="str">
            <v>HOSPITAL PELÓPIDAS SILVEIRA - CG Nº 017/2022</v>
          </cell>
          <cell r="E796" t="str">
            <v xml:space="preserve">LUCIDEIZE BATISTA DOS SANTOS </v>
          </cell>
          <cell r="F796" t="str">
            <v>2 - Outros Profissionais da Saúde</v>
          </cell>
          <cell r="G796" t="str">
            <v>3222-05</v>
          </cell>
          <cell r="H796" t="str">
            <v>07/2026</v>
          </cell>
          <cell r="I796">
            <v>0</v>
          </cell>
          <cell r="J796">
            <v>306.72399999999999</v>
          </cell>
          <cell r="K796">
            <v>0</v>
          </cell>
          <cell r="L796">
            <v>0</v>
          </cell>
          <cell r="M796">
            <v>0</v>
          </cell>
          <cell r="O796">
            <v>0</v>
          </cell>
          <cell r="R796">
            <v>151.08235173869568</v>
          </cell>
          <cell r="S796">
            <v>0</v>
          </cell>
          <cell r="U796">
            <v>0</v>
          </cell>
          <cell r="X796" t="str">
            <v>-</v>
          </cell>
          <cell r="Y796">
            <v>0</v>
          </cell>
          <cell r="AB796" t="str">
            <v>-</v>
          </cell>
        </row>
        <row r="797">
          <cell r="C797" t="str">
            <v>HOSPITAL PELÓPIDAS SILVEIRA - CG Nº 017/2022</v>
          </cell>
          <cell r="E797" t="str">
            <v>LUCIENE MARIA DE SOUZA</v>
          </cell>
          <cell r="F797" t="str">
            <v>3 - Administrativo</v>
          </cell>
          <cell r="G797" t="str">
            <v>5134-30</v>
          </cell>
          <cell r="H797" t="str">
            <v>07/2026</v>
          </cell>
          <cell r="I797">
            <v>0</v>
          </cell>
          <cell r="J797">
            <v>161.2696</v>
          </cell>
          <cell r="K797">
            <v>0</v>
          </cell>
          <cell r="L797">
            <v>0</v>
          </cell>
          <cell r="M797">
            <v>33.340000000000003</v>
          </cell>
          <cell r="O797">
            <v>30.509999999999998</v>
          </cell>
          <cell r="R797">
            <v>298.68470347739139</v>
          </cell>
          <cell r="S797">
            <v>100.03</v>
          </cell>
          <cell r="U797">
            <v>0</v>
          </cell>
          <cell r="X797" t="str">
            <v>-</v>
          </cell>
          <cell r="Y797">
            <v>0</v>
          </cell>
          <cell r="AB797" t="str">
            <v>-</v>
          </cell>
        </row>
        <row r="798">
          <cell r="C798" t="str">
            <v>HOSPITAL PELÓPIDAS SILVEIRA - CG Nº 017/2022</v>
          </cell>
          <cell r="E798" t="str">
            <v>LUCILENE DE ASSIS BATISTA</v>
          </cell>
          <cell r="F798" t="str">
            <v>2 - Outros Profissionais da Saúde</v>
          </cell>
          <cell r="G798" t="str">
            <v>5211-30</v>
          </cell>
          <cell r="H798" t="str">
            <v>07/2026</v>
          </cell>
          <cell r="I798">
            <v>0</v>
          </cell>
          <cell r="J798">
            <v>148.59520000000001</v>
          </cell>
          <cell r="K798">
            <v>0</v>
          </cell>
          <cell r="L798">
            <v>0</v>
          </cell>
          <cell r="M798">
            <v>0</v>
          </cell>
          <cell r="O798">
            <v>35.83</v>
          </cell>
          <cell r="R798">
            <v>206.43323364070653</v>
          </cell>
          <cell r="S798">
            <v>99.41</v>
          </cell>
          <cell r="U798">
            <v>0</v>
          </cell>
          <cell r="X798" t="str">
            <v>-</v>
          </cell>
          <cell r="Y798">
            <v>0</v>
          </cell>
          <cell r="AB798" t="str">
            <v>-</v>
          </cell>
        </row>
        <row r="799">
          <cell r="C799" t="str">
            <v>HOSPITAL PELÓPIDAS SILVEIRA - CG Nº 017/2022</v>
          </cell>
          <cell r="E799" t="str">
            <v>LUCINETE SOUZA ALVES</v>
          </cell>
          <cell r="F799" t="str">
            <v>2 - Outros Profissionais da Saúde</v>
          </cell>
          <cell r="G799" t="str">
            <v>2235-05</v>
          </cell>
          <cell r="H799" t="str">
            <v>07/2026</v>
          </cell>
          <cell r="I799">
            <v>0</v>
          </cell>
          <cell r="J799">
            <v>468.7568</v>
          </cell>
          <cell r="K799">
            <v>0</v>
          </cell>
          <cell r="L799">
            <v>0</v>
          </cell>
          <cell r="M799">
            <v>3.59</v>
          </cell>
          <cell r="O799">
            <v>0</v>
          </cell>
          <cell r="R799">
            <v>151.08235173869568</v>
          </cell>
          <cell r="S799">
            <v>143.65</v>
          </cell>
          <cell r="U799">
            <v>0</v>
          </cell>
          <cell r="X799" t="str">
            <v>-</v>
          </cell>
          <cell r="Y799">
            <v>0</v>
          </cell>
          <cell r="AB799" t="str">
            <v>-</v>
          </cell>
        </row>
        <row r="800">
          <cell r="C800" t="str">
            <v>HOSPITAL PELÓPIDAS SILVEIRA - CG Nº 017/2022</v>
          </cell>
          <cell r="E800" t="str">
            <v>LUCIO BERGUE ALVES DE MELO</v>
          </cell>
          <cell r="F800" t="str">
            <v>3 - Administrativo</v>
          </cell>
          <cell r="G800" t="str">
            <v>5174-10</v>
          </cell>
          <cell r="H800" t="str">
            <v>07/2026</v>
          </cell>
          <cell r="I800">
            <v>0</v>
          </cell>
          <cell r="J800">
            <v>133.37520000000001</v>
          </cell>
          <cell r="K800">
            <v>0</v>
          </cell>
          <cell r="L800">
            <v>0</v>
          </cell>
          <cell r="M800">
            <v>0</v>
          </cell>
          <cell r="O800">
            <v>30.509999999999998</v>
          </cell>
          <cell r="R800">
            <v>298.68470347739139</v>
          </cell>
          <cell r="S800">
            <v>100.03</v>
          </cell>
          <cell r="U800">
            <v>0</v>
          </cell>
          <cell r="X800" t="str">
            <v>-</v>
          </cell>
          <cell r="Y800">
            <v>0</v>
          </cell>
          <cell r="AB800" t="str">
            <v>-</v>
          </cell>
        </row>
        <row r="801">
          <cell r="C801" t="str">
            <v>HOSPITAL PELÓPIDAS SILVEIRA - CG Nº 017/2022</v>
          </cell>
          <cell r="E801" t="str">
            <v>LUIS HENRIQUE DA SILVA</v>
          </cell>
          <cell r="F801" t="str">
            <v>3 - Administrativo</v>
          </cell>
          <cell r="G801" t="str">
            <v>5143-20</v>
          </cell>
          <cell r="H801" t="str">
            <v>07/2026</v>
          </cell>
          <cell r="I801">
            <v>0</v>
          </cell>
          <cell r="J801">
            <v>183.6336</v>
          </cell>
          <cell r="K801">
            <v>0</v>
          </cell>
          <cell r="L801">
            <v>0</v>
          </cell>
          <cell r="M801">
            <v>33.340000000000003</v>
          </cell>
          <cell r="O801">
            <v>30.509999999999998</v>
          </cell>
          <cell r="R801">
            <v>0</v>
          </cell>
          <cell r="S801">
            <v>97.99</v>
          </cell>
          <cell r="U801">
            <v>0</v>
          </cell>
          <cell r="X801" t="str">
            <v>-</v>
          </cell>
          <cell r="Y801">
            <v>0</v>
          </cell>
          <cell r="AB801" t="str">
            <v>-</v>
          </cell>
        </row>
        <row r="802">
          <cell r="C802" t="str">
            <v>HOSPITAL PELÓPIDAS SILVEIRA - CG Nº 017/2022</v>
          </cell>
          <cell r="E802" t="str">
            <v>LUIS HENRIQUE NEGROMONTE DOS SANTOS</v>
          </cell>
          <cell r="F802" t="str">
            <v>3 - Administrativo</v>
          </cell>
          <cell r="G802" t="str">
            <v>1221-05</v>
          </cell>
          <cell r="H802" t="str">
            <v>07/2026</v>
          </cell>
          <cell r="I802">
            <v>0</v>
          </cell>
          <cell r="J802">
            <v>512.61199999999997</v>
          </cell>
          <cell r="K802">
            <v>0</v>
          </cell>
          <cell r="L802">
            <v>0</v>
          </cell>
          <cell r="M802">
            <v>44</v>
          </cell>
          <cell r="O802">
            <v>30.509999999999998</v>
          </cell>
          <cell r="R802">
            <v>0</v>
          </cell>
          <cell r="S802">
            <v>0</v>
          </cell>
          <cell r="U802">
            <v>0</v>
          </cell>
          <cell r="X802" t="str">
            <v>-</v>
          </cell>
          <cell r="Y802">
            <v>0</v>
          </cell>
          <cell r="AB802" t="str">
            <v>-</v>
          </cell>
        </row>
        <row r="803">
          <cell r="C803" t="str">
            <v>HOSPITAL PELÓPIDAS SILVEIRA - CG Nº 017/2022</v>
          </cell>
          <cell r="E803" t="str">
            <v>LUIZ CARLOS DA SILVA RIBAMAR</v>
          </cell>
          <cell r="F803" t="str">
            <v>3 - Administrativo</v>
          </cell>
          <cell r="G803" t="str">
            <v>5143-20</v>
          </cell>
          <cell r="H803" t="str">
            <v>07/2026</v>
          </cell>
          <cell r="I803">
            <v>0</v>
          </cell>
          <cell r="J803">
            <v>2.528</v>
          </cell>
          <cell r="K803">
            <v>0</v>
          </cell>
          <cell r="L803">
            <v>0</v>
          </cell>
          <cell r="M803">
            <v>0</v>
          </cell>
          <cell r="O803">
            <v>30.509999999999998</v>
          </cell>
          <cell r="R803">
            <v>0</v>
          </cell>
          <cell r="S803">
            <v>0</v>
          </cell>
          <cell r="U803">
            <v>0</v>
          </cell>
          <cell r="X803" t="str">
            <v>-</v>
          </cell>
          <cell r="Y803">
            <v>0</v>
          </cell>
          <cell r="AB803" t="str">
            <v>-</v>
          </cell>
        </row>
        <row r="804">
          <cell r="C804" t="str">
            <v>HOSPITAL PELÓPIDAS SILVEIRA - CG Nº 017/2022</v>
          </cell>
          <cell r="E804" t="str">
            <v>LUIZ GONZAGA COSTA DA SILVA FILHO</v>
          </cell>
          <cell r="F804" t="str">
            <v>3 - Administrativo</v>
          </cell>
          <cell r="G804" t="str">
            <v>5143-20</v>
          </cell>
          <cell r="H804" t="str">
            <v>07/2026</v>
          </cell>
          <cell r="I804">
            <v>0</v>
          </cell>
          <cell r="J804">
            <v>2.528</v>
          </cell>
          <cell r="K804">
            <v>0</v>
          </cell>
          <cell r="L804">
            <v>0</v>
          </cell>
          <cell r="M804">
            <v>0</v>
          </cell>
          <cell r="O804">
            <v>30.509999999999998</v>
          </cell>
          <cell r="R804">
            <v>151.08235173869568</v>
          </cell>
          <cell r="S804">
            <v>0</v>
          </cell>
          <cell r="U804">
            <v>0</v>
          </cell>
          <cell r="X804" t="str">
            <v>-</v>
          </cell>
          <cell r="Y804">
            <v>0</v>
          </cell>
          <cell r="AB804" t="str">
            <v>-</v>
          </cell>
        </row>
        <row r="805">
          <cell r="C805" t="str">
            <v>HOSPITAL PELÓPIDAS SILVEIRA - CG Nº 017/2022</v>
          </cell>
          <cell r="E805" t="str">
            <v>LUIZ GUSTAVO ALVES DA SILVA JUNIOR</v>
          </cell>
          <cell r="F805" t="str">
            <v>3 - Administrativo</v>
          </cell>
          <cell r="G805" t="str">
            <v>5143-20</v>
          </cell>
          <cell r="H805" t="str">
            <v>07/2026</v>
          </cell>
          <cell r="I805">
            <v>0</v>
          </cell>
          <cell r="J805">
            <v>180.55600000000001</v>
          </cell>
          <cell r="K805">
            <v>0</v>
          </cell>
          <cell r="L805">
            <v>0</v>
          </cell>
          <cell r="M805">
            <v>33.340000000000003</v>
          </cell>
          <cell r="O805">
            <v>30.509999999999998</v>
          </cell>
          <cell r="R805">
            <v>141.8572047550272</v>
          </cell>
          <cell r="S805">
            <v>100.03</v>
          </cell>
          <cell r="U805">
            <v>0</v>
          </cell>
          <cell r="X805" t="str">
            <v>-</v>
          </cell>
          <cell r="Y805">
            <v>0</v>
          </cell>
          <cell r="AB805" t="str">
            <v>-</v>
          </cell>
        </row>
        <row r="806">
          <cell r="C806" t="str">
            <v>HOSPITAL PELÓPIDAS SILVEIRA - CG Nº 017/2022</v>
          </cell>
          <cell r="E806" t="str">
            <v>LUIZ HENRIQUE CORDEIRO DA SILVA</v>
          </cell>
          <cell r="F806" t="str">
            <v>3 - Administrativo</v>
          </cell>
          <cell r="G806" t="str">
            <v>5142-25</v>
          </cell>
          <cell r="H806" t="str">
            <v>07/2026</v>
          </cell>
          <cell r="I806">
            <v>0</v>
          </cell>
          <cell r="J806">
            <v>119.096</v>
          </cell>
          <cell r="K806">
            <v>0</v>
          </cell>
          <cell r="L806">
            <v>0</v>
          </cell>
          <cell r="M806">
            <v>33.340000000000003</v>
          </cell>
          <cell r="O806">
            <v>30.509999999999998</v>
          </cell>
          <cell r="R806">
            <v>0</v>
          </cell>
          <cell r="S806">
            <v>49.28</v>
          </cell>
          <cell r="U806">
            <v>0</v>
          </cell>
          <cell r="X806" t="str">
            <v>-</v>
          </cell>
          <cell r="Y806">
            <v>0</v>
          </cell>
          <cell r="AB806" t="str">
            <v>-</v>
          </cell>
        </row>
        <row r="807">
          <cell r="C807" t="str">
            <v>HOSPITAL PELÓPIDAS SILVEIRA - CG Nº 017/2022</v>
          </cell>
          <cell r="E807" t="str">
            <v>LUNARA OLIVEIRA DE FARIAS SANTOS MOTA</v>
          </cell>
          <cell r="F807" t="str">
            <v>3 - Administrativo</v>
          </cell>
          <cell r="G807" t="str">
            <v>3912-10</v>
          </cell>
          <cell r="H807" t="str">
            <v>07/2026</v>
          </cell>
          <cell r="I807">
            <v>0</v>
          </cell>
          <cell r="J807">
            <v>659.14959999999996</v>
          </cell>
          <cell r="K807">
            <v>0</v>
          </cell>
          <cell r="L807">
            <v>0</v>
          </cell>
          <cell r="M807">
            <v>0</v>
          </cell>
          <cell r="O807">
            <v>30.509999999999998</v>
          </cell>
          <cell r="R807">
            <v>298.68470347739139</v>
          </cell>
          <cell r="S807">
            <v>0</v>
          </cell>
          <cell r="U807">
            <v>0</v>
          </cell>
          <cell r="X807" t="str">
            <v>-</v>
          </cell>
          <cell r="Y807">
            <v>0</v>
          </cell>
          <cell r="AB807" t="str">
            <v>-</v>
          </cell>
        </row>
        <row r="808">
          <cell r="C808" t="str">
            <v>HOSPITAL PELÓPIDAS SILVEIRA - CG Nº 017/2022</v>
          </cell>
          <cell r="E808" t="str">
            <v>LUSIA MARIA NUNES</v>
          </cell>
          <cell r="F808" t="str">
            <v>3 - Administrativo</v>
          </cell>
          <cell r="G808" t="str">
            <v>5134-30</v>
          </cell>
          <cell r="H808" t="str">
            <v>07/2026</v>
          </cell>
          <cell r="I808">
            <v>0</v>
          </cell>
          <cell r="J808">
            <v>202.08160000000001</v>
          </cell>
          <cell r="K808">
            <v>0</v>
          </cell>
          <cell r="L808">
            <v>0</v>
          </cell>
          <cell r="M808">
            <v>33.340000000000003</v>
          </cell>
          <cell r="O808">
            <v>33.049999999999997</v>
          </cell>
          <cell r="R808">
            <v>298.68470347739139</v>
          </cell>
          <cell r="S808">
            <v>100.03</v>
          </cell>
          <cell r="U808">
            <v>0</v>
          </cell>
          <cell r="X808" t="str">
            <v>-</v>
          </cell>
          <cell r="Y808">
            <v>0</v>
          </cell>
          <cell r="AB808" t="str">
            <v>-</v>
          </cell>
        </row>
        <row r="809">
          <cell r="C809" t="str">
            <v>HOSPITAL PELÓPIDAS SILVEIRA - CG Nº 017/2022</v>
          </cell>
          <cell r="E809" t="str">
            <v>LUSITANIA MAURICIA COSME</v>
          </cell>
          <cell r="F809" t="str">
            <v>2 - Outros Profissionais da Saúde</v>
          </cell>
          <cell r="G809" t="str">
            <v>3222-05</v>
          </cell>
          <cell r="H809" t="str">
            <v>07/2026</v>
          </cell>
          <cell r="I809">
            <v>0</v>
          </cell>
          <cell r="J809">
            <v>321.82639999999998</v>
          </cell>
          <cell r="K809">
            <v>0</v>
          </cell>
          <cell r="L809">
            <v>0</v>
          </cell>
          <cell r="M809">
            <v>0</v>
          </cell>
          <cell r="O809">
            <v>0</v>
          </cell>
          <cell r="R809">
            <v>224.88352760804349</v>
          </cell>
          <cell r="S809">
            <v>97.26</v>
          </cell>
          <cell r="U809">
            <v>0</v>
          </cell>
          <cell r="X809" t="str">
            <v>-</v>
          </cell>
          <cell r="Y809">
            <v>0</v>
          </cell>
          <cell r="AB809" t="str">
            <v>-</v>
          </cell>
        </row>
        <row r="810">
          <cell r="C810" t="str">
            <v>HOSPITAL PELÓPIDAS SILVEIRA - CG Nº 017/2022</v>
          </cell>
          <cell r="E810" t="str">
            <v>LUZINETE COSMO LIMA DOS SANTOS</v>
          </cell>
          <cell r="F810" t="str">
            <v>3 - Administrativo</v>
          </cell>
          <cell r="G810" t="str">
            <v>5134-30</v>
          </cell>
          <cell r="H810" t="str">
            <v>07/2026</v>
          </cell>
          <cell r="I810">
            <v>0</v>
          </cell>
          <cell r="J810">
            <v>221.54159999999999</v>
          </cell>
          <cell r="K810">
            <v>0</v>
          </cell>
          <cell r="L810">
            <v>0</v>
          </cell>
          <cell r="M810">
            <v>33.340000000000003</v>
          </cell>
          <cell r="O810">
            <v>33.049999999999997</v>
          </cell>
          <cell r="R810">
            <v>0</v>
          </cell>
          <cell r="S810">
            <v>97.35</v>
          </cell>
          <cell r="U810">
            <v>0</v>
          </cell>
          <cell r="X810" t="str">
            <v>-</v>
          </cell>
          <cell r="Y810">
            <v>0</v>
          </cell>
          <cell r="AB810" t="str">
            <v>-</v>
          </cell>
        </row>
        <row r="811">
          <cell r="C811" t="str">
            <v>HOSPITAL PELÓPIDAS SILVEIRA - CG Nº 017/2022</v>
          </cell>
          <cell r="E811" t="str">
            <v>LUZINETE LIDIA DA SILVA CABRAL</v>
          </cell>
          <cell r="F811" t="str">
            <v>2 - Outros Profissionais da Saúde</v>
          </cell>
          <cell r="G811" t="str">
            <v>3241-15</v>
          </cell>
          <cell r="H811" t="str">
            <v>07/2026</v>
          </cell>
          <cell r="I811">
            <v>0</v>
          </cell>
          <cell r="J811">
            <v>324.7208</v>
          </cell>
          <cell r="K811">
            <v>0</v>
          </cell>
          <cell r="L811">
            <v>0</v>
          </cell>
          <cell r="M811">
            <v>0</v>
          </cell>
          <cell r="O811">
            <v>2.5399999999999996</v>
          </cell>
          <cell r="R811">
            <v>0</v>
          </cell>
          <cell r="S811">
            <v>0</v>
          </cell>
          <cell r="U811">
            <v>0</v>
          </cell>
          <cell r="X811" t="str">
            <v>-</v>
          </cell>
          <cell r="Y811">
            <v>0</v>
          </cell>
          <cell r="AB811" t="str">
            <v>-</v>
          </cell>
        </row>
        <row r="812">
          <cell r="C812" t="str">
            <v>HOSPITAL PELÓPIDAS SILVEIRA - CG Nº 017/2022</v>
          </cell>
          <cell r="E812" t="str">
            <v>LYSIA SARAIVA BRASILEIRO</v>
          </cell>
          <cell r="F812" t="str">
            <v>2 - Outros Profissionais da Saúde</v>
          </cell>
          <cell r="G812" t="str">
            <v>2237-10</v>
          </cell>
          <cell r="H812" t="str">
            <v>07/2026</v>
          </cell>
          <cell r="I812">
            <v>0</v>
          </cell>
          <cell r="J812">
            <v>428.964</v>
          </cell>
          <cell r="K812">
            <v>0</v>
          </cell>
          <cell r="L812">
            <v>0</v>
          </cell>
          <cell r="M812">
            <v>0</v>
          </cell>
          <cell r="O812">
            <v>0</v>
          </cell>
          <cell r="R812">
            <v>206.43323364070653</v>
          </cell>
          <cell r="S812">
            <v>0</v>
          </cell>
          <cell r="U812">
            <v>0</v>
          </cell>
          <cell r="X812" t="str">
            <v>-</v>
          </cell>
          <cell r="Y812">
            <v>0</v>
          </cell>
          <cell r="AB812" t="str">
            <v>-</v>
          </cell>
        </row>
        <row r="813">
          <cell r="C813" t="str">
            <v>HOSPITAL PELÓPIDAS SILVEIRA - CG Nº 017/2022</v>
          </cell>
          <cell r="E813" t="str">
            <v>LYZEANNE RUANNA DA COSTA</v>
          </cell>
          <cell r="F813" t="str">
            <v>3 - Administrativo</v>
          </cell>
          <cell r="G813" t="str">
            <v>4110-10</v>
          </cell>
          <cell r="H813" t="str">
            <v>07/2026</v>
          </cell>
          <cell r="I813">
            <v>0</v>
          </cell>
          <cell r="J813">
            <v>110.15600000000001</v>
          </cell>
          <cell r="K813">
            <v>0</v>
          </cell>
          <cell r="L813">
            <v>0</v>
          </cell>
          <cell r="M813">
            <v>33.340000000000003</v>
          </cell>
          <cell r="O813">
            <v>33.049999999999997</v>
          </cell>
          <cell r="R813">
            <v>280.23440951005443</v>
          </cell>
          <cell r="S813">
            <v>73.510000000000005</v>
          </cell>
          <cell r="U813">
            <v>145.88999999999999</v>
          </cell>
          <cell r="X813" t="str">
            <v>Auxílio creche</v>
          </cell>
          <cell r="Y813">
            <v>0</v>
          </cell>
          <cell r="AB813" t="str">
            <v>-</v>
          </cell>
        </row>
        <row r="814">
          <cell r="C814" t="str">
            <v>HOSPITAL PELÓPIDAS SILVEIRA - CG Nº 017/2022</v>
          </cell>
          <cell r="E814" t="str">
            <v>MABEL GERMANA DA SILVA</v>
          </cell>
          <cell r="F814" t="str">
            <v>2 - Outros Profissionais da Saúde</v>
          </cell>
          <cell r="G814" t="str">
            <v>3222-05</v>
          </cell>
          <cell r="H814" t="str">
            <v>07/2026</v>
          </cell>
          <cell r="I814">
            <v>0</v>
          </cell>
          <cell r="J814">
            <v>312.16320000000002</v>
          </cell>
          <cell r="K814">
            <v>0</v>
          </cell>
          <cell r="L814">
            <v>0</v>
          </cell>
          <cell r="M814">
            <v>0</v>
          </cell>
          <cell r="O814">
            <v>20.260000000000002</v>
          </cell>
          <cell r="R814">
            <v>0</v>
          </cell>
          <cell r="S814">
            <v>92.07</v>
          </cell>
          <cell r="U814">
            <v>0</v>
          </cell>
          <cell r="X814" t="str">
            <v>-</v>
          </cell>
          <cell r="Y814">
            <v>0</v>
          </cell>
          <cell r="AB814" t="str">
            <v>-</v>
          </cell>
        </row>
        <row r="815">
          <cell r="C815" t="str">
            <v>HOSPITAL PELÓPIDAS SILVEIRA - CG Nº 017/2022</v>
          </cell>
          <cell r="E815" t="str">
            <v>MAIARA OLIVEIRA DE ASSIS</v>
          </cell>
          <cell r="F815" t="str">
            <v>1 - Médico</v>
          </cell>
          <cell r="G815" t="str">
            <v>2251-25</v>
          </cell>
          <cell r="H815" t="str">
            <v>07/2026</v>
          </cell>
          <cell r="I815">
            <v>0</v>
          </cell>
          <cell r="J815">
            <v>989.85599999999999</v>
          </cell>
          <cell r="K815">
            <v>0</v>
          </cell>
          <cell r="L815">
            <v>0</v>
          </cell>
          <cell r="M815">
            <v>0</v>
          </cell>
          <cell r="O815">
            <v>5.3199999999999994</v>
          </cell>
          <cell r="R815">
            <v>0</v>
          </cell>
          <cell r="S815">
            <v>0</v>
          </cell>
          <cell r="U815">
            <v>0</v>
          </cell>
          <cell r="X815" t="str">
            <v>-</v>
          </cell>
          <cell r="Y815">
            <v>0</v>
          </cell>
          <cell r="AB815" t="str">
            <v>-</v>
          </cell>
        </row>
        <row r="816">
          <cell r="C816" t="str">
            <v>HOSPITAL PELÓPIDAS SILVEIRA - CG Nº 017/2022</v>
          </cell>
          <cell r="E816" t="str">
            <v>MALLOW MAIA RAMALHO</v>
          </cell>
          <cell r="F816" t="str">
            <v>2 - Outros Profissionais da Saúde</v>
          </cell>
          <cell r="G816" t="str">
            <v>2236-05</v>
          </cell>
          <cell r="H816" t="str">
            <v>07/2026</v>
          </cell>
          <cell r="I816">
            <v>0</v>
          </cell>
          <cell r="J816">
            <v>306.25839999999999</v>
          </cell>
          <cell r="K816">
            <v>0</v>
          </cell>
          <cell r="L816">
            <v>0</v>
          </cell>
          <cell r="M816">
            <v>2.8</v>
          </cell>
          <cell r="O816">
            <v>0</v>
          </cell>
          <cell r="R816">
            <v>0</v>
          </cell>
          <cell r="S816">
            <v>0</v>
          </cell>
          <cell r="U816">
            <v>0</v>
          </cell>
          <cell r="X816" t="str">
            <v>-</v>
          </cell>
          <cell r="Y816">
            <v>0</v>
          </cell>
          <cell r="AB816" t="str">
            <v>-</v>
          </cell>
        </row>
        <row r="817">
          <cell r="C817" t="str">
            <v>HOSPITAL PELÓPIDAS SILVEIRA - CG Nº 017/2022</v>
          </cell>
          <cell r="E817" t="str">
            <v>MANOEL ALFREDO DOS SANTOS</v>
          </cell>
          <cell r="F817" t="str">
            <v>3 - Administrativo</v>
          </cell>
          <cell r="G817" t="str">
            <v>9511-05</v>
          </cell>
          <cell r="H817" t="str">
            <v>07/2026</v>
          </cell>
          <cell r="I817">
            <v>0</v>
          </cell>
          <cell r="J817">
            <v>313.92079999999999</v>
          </cell>
          <cell r="K817">
            <v>0</v>
          </cell>
          <cell r="L817">
            <v>0</v>
          </cell>
          <cell r="M817">
            <v>44</v>
          </cell>
          <cell r="O817">
            <v>33.049999999999997</v>
          </cell>
          <cell r="R817">
            <v>141.8572047550272</v>
          </cell>
          <cell r="S817">
            <v>0</v>
          </cell>
          <cell r="U817">
            <v>0</v>
          </cell>
          <cell r="X817" t="str">
            <v>-</v>
          </cell>
          <cell r="Y817">
            <v>0</v>
          </cell>
          <cell r="AB817" t="str">
            <v>-</v>
          </cell>
        </row>
        <row r="818">
          <cell r="C818" t="str">
            <v>HOSPITAL PELÓPIDAS SILVEIRA - CG Nº 017/2022</v>
          </cell>
          <cell r="E818" t="str">
            <v>MANUELA NUNES DE MORAIS SILVA</v>
          </cell>
          <cell r="F818" t="str">
            <v>2 - Outros Profissionais da Saúde</v>
          </cell>
          <cell r="G818" t="str">
            <v>3222-05</v>
          </cell>
          <cell r="H818" t="str">
            <v>07/2026</v>
          </cell>
          <cell r="I818">
            <v>0</v>
          </cell>
          <cell r="J818">
            <v>298.8528</v>
          </cell>
          <cell r="K818">
            <v>0</v>
          </cell>
          <cell r="L818">
            <v>0</v>
          </cell>
          <cell r="M818">
            <v>0</v>
          </cell>
          <cell r="O818">
            <v>0</v>
          </cell>
          <cell r="R818">
            <v>0</v>
          </cell>
          <cell r="S818">
            <v>68.73</v>
          </cell>
          <cell r="U818">
            <v>0</v>
          </cell>
          <cell r="X818" t="str">
            <v>-</v>
          </cell>
          <cell r="Y818">
            <v>0</v>
          </cell>
          <cell r="AB818" t="str">
            <v>-</v>
          </cell>
        </row>
        <row r="819">
          <cell r="C819" t="str">
            <v>HOSPITAL PELÓPIDAS SILVEIRA - CG Nº 017/2022</v>
          </cell>
          <cell r="E819" t="str">
            <v>MANUELY REGINA ALVES DE SOUZA</v>
          </cell>
          <cell r="F819" t="str">
            <v>3 - Administrativo</v>
          </cell>
          <cell r="G819" t="str">
            <v>4110-10</v>
          </cell>
          <cell r="H819" t="str">
            <v>07/2026</v>
          </cell>
          <cell r="I819">
            <v>0</v>
          </cell>
          <cell r="J819">
            <v>134.04320000000001</v>
          </cell>
          <cell r="K819">
            <v>0</v>
          </cell>
          <cell r="L819">
            <v>0</v>
          </cell>
          <cell r="M819">
            <v>33.340000000000003</v>
          </cell>
          <cell r="O819">
            <v>30.509999999999998</v>
          </cell>
          <cell r="R819">
            <v>280.23440951005443</v>
          </cell>
          <cell r="S819">
            <v>0</v>
          </cell>
          <cell r="U819">
            <v>0</v>
          </cell>
          <cell r="X819" t="str">
            <v>-</v>
          </cell>
          <cell r="Y819">
            <v>0</v>
          </cell>
          <cell r="AB819" t="str">
            <v>-</v>
          </cell>
        </row>
        <row r="820">
          <cell r="C820" t="str">
            <v>HOSPITAL PELÓPIDAS SILVEIRA - CG Nº 017/2022</v>
          </cell>
          <cell r="E820" t="str">
            <v>MARCELA CRISTINA DO NASCIMENTO SOUZA</v>
          </cell>
          <cell r="F820" t="str">
            <v>2 - Outros Profissionais da Saúde</v>
          </cell>
          <cell r="G820" t="str">
            <v>5211-30</v>
          </cell>
          <cell r="H820" t="str">
            <v>07/2026</v>
          </cell>
          <cell r="I820">
            <v>0</v>
          </cell>
          <cell r="J820">
            <v>180.39439999999999</v>
          </cell>
          <cell r="K820">
            <v>0</v>
          </cell>
          <cell r="L820">
            <v>0</v>
          </cell>
          <cell r="M820">
            <v>0</v>
          </cell>
          <cell r="O820">
            <v>33.049999999999997</v>
          </cell>
          <cell r="R820">
            <v>280.23440951005443</v>
          </cell>
          <cell r="S820">
            <v>110.45</v>
          </cell>
          <cell r="U820">
            <v>0</v>
          </cell>
          <cell r="X820" t="str">
            <v>-</v>
          </cell>
          <cell r="Y820">
            <v>0</v>
          </cell>
          <cell r="AB820" t="str">
            <v>-</v>
          </cell>
        </row>
        <row r="821">
          <cell r="C821" t="str">
            <v>HOSPITAL PELÓPIDAS SILVEIRA - CG Nº 017/2022</v>
          </cell>
          <cell r="E821" t="str">
            <v>MARCELA LEANDRA DOS SANTOS SILVA</v>
          </cell>
          <cell r="F821" t="str">
            <v>2 - Outros Profissionais da Saúde</v>
          </cell>
          <cell r="G821" t="str">
            <v>3222-05</v>
          </cell>
          <cell r="H821" t="str">
            <v>07/2026</v>
          </cell>
          <cell r="I821">
            <v>0</v>
          </cell>
          <cell r="J821">
            <v>335.5752</v>
          </cell>
          <cell r="K821">
            <v>0</v>
          </cell>
          <cell r="L821">
            <v>0</v>
          </cell>
          <cell r="M821">
            <v>0</v>
          </cell>
          <cell r="O821">
            <v>2.5399999999999996</v>
          </cell>
          <cell r="R821">
            <v>280.23440951005443</v>
          </cell>
          <cell r="S821">
            <v>97.26</v>
          </cell>
          <cell r="U821">
            <v>0</v>
          </cell>
          <cell r="X821" t="str">
            <v>-</v>
          </cell>
          <cell r="Y821">
            <v>0</v>
          </cell>
          <cell r="AB821" t="str">
            <v>-</v>
          </cell>
        </row>
        <row r="822">
          <cell r="C822" t="str">
            <v>HOSPITAL PELÓPIDAS SILVEIRA - CG Nº 017/2022</v>
          </cell>
          <cell r="E822" t="str">
            <v>MARCELA TAVARES DA SILVA</v>
          </cell>
          <cell r="F822" t="str">
            <v>2 - Outros Profissionais da Saúde</v>
          </cell>
          <cell r="G822" t="str">
            <v>3222-05</v>
          </cell>
          <cell r="H822" t="str">
            <v>07/2026</v>
          </cell>
          <cell r="I822">
            <v>0</v>
          </cell>
          <cell r="J822">
            <v>296.53840000000002</v>
          </cell>
          <cell r="K822">
            <v>0</v>
          </cell>
          <cell r="L822">
            <v>0</v>
          </cell>
          <cell r="M822">
            <v>0</v>
          </cell>
          <cell r="O822">
            <v>5.3199999999999994</v>
          </cell>
          <cell r="R822">
            <v>0</v>
          </cell>
          <cell r="S822">
            <v>88.83</v>
          </cell>
          <cell r="U822">
            <v>0</v>
          </cell>
          <cell r="X822" t="str">
            <v>-</v>
          </cell>
          <cell r="Y822">
            <v>0</v>
          </cell>
          <cell r="AB822" t="str">
            <v>-</v>
          </cell>
        </row>
        <row r="823">
          <cell r="C823" t="str">
            <v>HOSPITAL PELÓPIDAS SILVEIRA - CG Nº 017/2022</v>
          </cell>
          <cell r="E823" t="str">
            <v>MARCELLA LYCIA DE OLIVEIRA DAMIAO</v>
          </cell>
          <cell r="F823" t="str">
            <v>2 - Outros Profissionais da Saúde</v>
          </cell>
          <cell r="G823" t="str">
            <v>2235-05</v>
          </cell>
          <cell r="H823" t="str">
            <v>07/2026</v>
          </cell>
          <cell r="I823">
            <v>0</v>
          </cell>
          <cell r="J823">
            <v>479.50639999999999</v>
          </cell>
          <cell r="K823">
            <v>0</v>
          </cell>
          <cell r="L823">
            <v>0</v>
          </cell>
          <cell r="M823">
            <v>3.59</v>
          </cell>
          <cell r="O823">
            <v>0</v>
          </cell>
          <cell r="R823">
            <v>206.43323364070653</v>
          </cell>
          <cell r="S823">
            <v>0</v>
          </cell>
          <cell r="U823">
            <v>0</v>
          </cell>
          <cell r="X823" t="str">
            <v>-</v>
          </cell>
          <cell r="Y823">
            <v>0</v>
          </cell>
          <cell r="AB823" t="str">
            <v>-</v>
          </cell>
        </row>
        <row r="824">
          <cell r="C824" t="str">
            <v>HOSPITAL PELÓPIDAS SILVEIRA - CG Nº 017/2022</v>
          </cell>
          <cell r="E824" t="str">
            <v>MARCELO DA SILVA MACIEL</v>
          </cell>
          <cell r="F824" t="str">
            <v>3 - Administrativo</v>
          </cell>
          <cell r="G824" t="str">
            <v>5174-10</v>
          </cell>
          <cell r="H824" t="str">
            <v>07/2026</v>
          </cell>
          <cell r="I824">
            <v>0</v>
          </cell>
          <cell r="J824">
            <v>149.26159999999999</v>
          </cell>
          <cell r="K824">
            <v>0</v>
          </cell>
          <cell r="L824">
            <v>0</v>
          </cell>
          <cell r="M824">
            <v>33.340000000000003</v>
          </cell>
          <cell r="O824">
            <v>33.049999999999997</v>
          </cell>
          <cell r="R824">
            <v>298.68470347739139</v>
          </cell>
          <cell r="S824">
            <v>100.03</v>
          </cell>
          <cell r="U824">
            <v>0</v>
          </cell>
          <cell r="X824" t="str">
            <v>-</v>
          </cell>
          <cell r="Y824">
            <v>0</v>
          </cell>
          <cell r="AB824" t="str">
            <v>-</v>
          </cell>
        </row>
        <row r="825">
          <cell r="C825" t="str">
            <v>HOSPITAL PELÓPIDAS SILVEIRA - CG Nº 017/2022</v>
          </cell>
          <cell r="E825" t="str">
            <v>MARCIA ALVES DA SILVA</v>
          </cell>
          <cell r="F825" t="str">
            <v>2 - Outros Profissionais da Saúde</v>
          </cell>
          <cell r="G825" t="str">
            <v>3222-05</v>
          </cell>
          <cell r="H825" t="str">
            <v>07/2026</v>
          </cell>
          <cell r="I825">
            <v>0</v>
          </cell>
          <cell r="J825">
            <v>281.83839999999998</v>
          </cell>
          <cell r="K825">
            <v>0</v>
          </cell>
          <cell r="L825">
            <v>0</v>
          </cell>
          <cell r="M825">
            <v>0</v>
          </cell>
          <cell r="O825">
            <v>0</v>
          </cell>
          <cell r="R825">
            <v>298.68470347739139</v>
          </cell>
          <cell r="S825">
            <v>97.26</v>
          </cell>
          <cell r="U825">
            <v>0</v>
          </cell>
          <cell r="X825" t="str">
            <v>-</v>
          </cell>
          <cell r="Y825">
            <v>0</v>
          </cell>
          <cell r="AB825" t="str">
            <v>-</v>
          </cell>
        </row>
        <row r="826">
          <cell r="C826" t="str">
            <v>HOSPITAL PELÓPIDAS SILVEIRA - CG Nº 017/2022</v>
          </cell>
          <cell r="E826" t="str">
            <v>MARCIA ALVES DA SILVA</v>
          </cell>
          <cell r="F826" t="str">
            <v>3 - Administrativo</v>
          </cell>
          <cell r="G826" t="str">
            <v>5143-20</v>
          </cell>
          <cell r="H826" t="str">
            <v>07/2026</v>
          </cell>
          <cell r="I826">
            <v>0</v>
          </cell>
          <cell r="J826">
            <v>308.78399999999999</v>
          </cell>
          <cell r="K826">
            <v>0</v>
          </cell>
          <cell r="L826">
            <v>0</v>
          </cell>
          <cell r="M826">
            <v>33.340000000000003</v>
          </cell>
          <cell r="O826">
            <v>33.049999999999997</v>
          </cell>
          <cell r="R826">
            <v>21.930293967336961</v>
          </cell>
          <cell r="S826">
            <v>100.03</v>
          </cell>
          <cell r="U826">
            <v>0</v>
          </cell>
          <cell r="X826" t="str">
            <v>-</v>
          </cell>
          <cell r="Y826">
            <v>0</v>
          </cell>
          <cell r="AB826" t="str">
            <v>-</v>
          </cell>
        </row>
        <row r="827">
          <cell r="C827" t="str">
            <v>HOSPITAL PELÓPIDAS SILVEIRA - CG Nº 017/2022</v>
          </cell>
          <cell r="E827" t="str">
            <v>MARCIA JOSE DO NASCIMENTO LOPES</v>
          </cell>
          <cell r="F827" t="str">
            <v>2 - Outros Profissionais da Saúde</v>
          </cell>
          <cell r="G827" t="str">
            <v>3222-05</v>
          </cell>
          <cell r="H827" t="str">
            <v>07/2026</v>
          </cell>
          <cell r="I827">
            <v>0</v>
          </cell>
          <cell r="J827">
            <v>289.31360000000001</v>
          </cell>
          <cell r="K827">
            <v>0</v>
          </cell>
          <cell r="L827">
            <v>0</v>
          </cell>
          <cell r="M827">
            <v>0</v>
          </cell>
          <cell r="O827">
            <v>0</v>
          </cell>
          <cell r="R827">
            <v>224.88352760804349</v>
          </cell>
          <cell r="S827">
            <v>115.26</v>
          </cell>
          <cell r="U827">
            <v>0</v>
          </cell>
          <cell r="X827" t="str">
            <v>-</v>
          </cell>
          <cell r="Y827">
            <v>0</v>
          </cell>
          <cell r="AB827" t="str">
            <v>-</v>
          </cell>
        </row>
        <row r="828">
          <cell r="C828" t="str">
            <v>HOSPITAL PELÓPIDAS SILVEIRA - CG Nº 017/2022</v>
          </cell>
          <cell r="E828" t="str">
            <v>MARCIA MARIA MENEZES DA SILVA</v>
          </cell>
          <cell r="F828" t="str">
            <v>3 - Administrativo</v>
          </cell>
          <cell r="G828" t="str">
            <v>4110-10</v>
          </cell>
          <cell r="H828" t="str">
            <v>07/2026</v>
          </cell>
          <cell r="I828">
            <v>0</v>
          </cell>
          <cell r="J828">
            <v>134.4768</v>
          </cell>
          <cell r="K828">
            <v>0</v>
          </cell>
          <cell r="L828">
            <v>0</v>
          </cell>
          <cell r="M828">
            <v>0</v>
          </cell>
          <cell r="O828">
            <v>30.509999999999998</v>
          </cell>
          <cell r="R828">
            <v>0</v>
          </cell>
          <cell r="S828">
            <v>100.03</v>
          </cell>
          <cell r="U828">
            <v>0</v>
          </cell>
          <cell r="X828" t="str">
            <v>-</v>
          </cell>
          <cell r="Y828">
            <v>0</v>
          </cell>
          <cell r="AB828" t="str">
            <v>-</v>
          </cell>
        </row>
        <row r="829">
          <cell r="C829" t="str">
            <v>HOSPITAL PELÓPIDAS SILVEIRA - CG Nº 017/2022</v>
          </cell>
          <cell r="E829" t="str">
            <v>MARCIA THAIS ALVES PAULINO</v>
          </cell>
          <cell r="F829" t="str">
            <v>2 - Outros Profissionais da Saúde</v>
          </cell>
          <cell r="G829" t="str">
            <v>5211-30</v>
          </cell>
          <cell r="H829" t="str">
            <v>07/2026</v>
          </cell>
          <cell r="I829">
            <v>0</v>
          </cell>
          <cell r="J829">
            <v>180.84559999999999</v>
          </cell>
          <cell r="K829">
            <v>0</v>
          </cell>
          <cell r="L829">
            <v>0</v>
          </cell>
          <cell r="M829">
            <v>0</v>
          </cell>
          <cell r="O829">
            <v>35.83</v>
          </cell>
          <cell r="R829">
            <v>0</v>
          </cell>
          <cell r="S829">
            <v>0</v>
          </cell>
          <cell r="U829">
            <v>162.1</v>
          </cell>
          <cell r="X829" t="str">
            <v>Auxílio creche</v>
          </cell>
          <cell r="Y829">
            <v>0</v>
          </cell>
          <cell r="AB829" t="str">
            <v>-</v>
          </cell>
        </row>
        <row r="830">
          <cell r="C830" t="str">
            <v>HOSPITAL PELÓPIDAS SILVEIRA - CG Nº 017/2022</v>
          </cell>
          <cell r="E830" t="str">
            <v>MARCICLEIDE MACARIO DE LIMA</v>
          </cell>
          <cell r="F830" t="str">
            <v>2 - Outros Profissionais da Saúde</v>
          </cell>
          <cell r="G830" t="str">
            <v>2235-05</v>
          </cell>
          <cell r="H830" t="str">
            <v>07/2026</v>
          </cell>
          <cell r="I830">
            <v>0</v>
          </cell>
          <cell r="J830">
            <v>590.26319999999998</v>
          </cell>
          <cell r="K830">
            <v>0</v>
          </cell>
          <cell r="L830">
            <v>0</v>
          </cell>
          <cell r="M830">
            <v>3.59</v>
          </cell>
          <cell r="O830">
            <v>20.260000000000002</v>
          </cell>
          <cell r="R830">
            <v>0</v>
          </cell>
          <cell r="S830">
            <v>0</v>
          </cell>
          <cell r="U830">
            <v>0</v>
          </cell>
          <cell r="X830" t="str">
            <v>-</v>
          </cell>
          <cell r="Y830">
            <v>0</v>
          </cell>
          <cell r="AB830" t="str">
            <v>-</v>
          </cell>
        </row>
        <row r="831">
          <cell r="C831" t="str">
            <v>HOSPITAL PELÓPIDAS SILVEIRA - CG Nº 017/2022</v>
          </cell>
          <cell r="E831" t="str">
            <v>MARCILIO JOSE DE OLIVEIRA FILHO</v>
          </cell>
          <cell r="F831" t="str">
            <v>1 - Médico</v>
          </cell>
          <cell r="G831" t="str">
            <v>2251-25</v>
          </cell>
          <cell r="H831" t="str">
            <v>07/2026</v>
          </cell>
          <cell r="I831">
            <v>0</v>
          </cell>
          <cell r="J831">
            <v>844.1712</v>
          </cell>
          <cell r="K831">
            <v>0</v>
          </cell>
          <cell r="L831">
            <v>0</v>
          </cell>
          <cell r="M831">
            <v>0</v>
          </cell>
          <cell r="O831">
            <v>0</v>
          </cell>
          <cell r="R831">
            <v>0</v>
          </cell>
          <cell r="S831">
            <v>0</v>
          </cell>
          <cell r="U831">
            <v>0</v>
          </cell>
          <cell r="X831" t="str">
            <v>-</v>
          </cell>
          <cell r="Y831">
            <v>0</v>
          </cell>
          <cell r="AB831" t="str">
            <v>-</v>
          </cell>
        </row>
        <row r="832">
          <cell r="C832" t="str">
            <v>HOSPITAL PELÓPIDAS SILVEIRA - CG Nº 017/2022</v>
          </cell>
          <cell r="E832" t="str">
            <v>MARCIO DE ANDRADE COSTA</v>
          </cell>
          <cell r="F832" t="str">
            <v>3 - Administrativo</v>
          </cell>
          <cell r="G832" t="str">
            <v>7233-10</v>
          </cell>
          <cell r="H832" t="str">
            <v>07/2026</v>
          </cell>
          <cell r="I832">
            <v>0</v>
          </cell>
          <cell r="J832">
            <v>214.01759999999999</v>
          </cell>
          <cell r="K832">
            <v>0</v>
          </cell>
          <cell r="L832">
            <v>0</v>
          </cell>
          <cell r="M832">
            <v>44</v>
          </cell>
          <cell r="O832">
            <v>33.049999999999997</v>
          </cell>
          <cell r="R832">
            <v>280.23440951005443</v>
          </cell>
          <cell r="S832">
            <v>0</v>
          </cell>
          <cell r="U832">
            <v>0</v>
          </cell>
          <cell r="X832" t="str">
            <v>-</v>
          </cell>
          <cell r="Y832">
            <v>0</v>
          </cell>
          <cell r="AB832" t="str">
            <v>-</v>
          </cell>
        </row>
        <row r="833">
          <cell r="C833" t="str">
            <v>HOSPITAL PELÓPIDAS SILVEIRA - CG Nº 017/2022</v>
          </cell>
          <cell r="E833" t="str">
            <v>MARCIO GOMES DE ARAUJO</v>
          </cell>
          <cell r="F833" t="str">
            <v>2 - Outros Profissionais da Saúde</v>
          </cell>
          <cell r="G833" t="str">
            <v>3222-05</v>
          </cell>
          <cell r="H833" t="str">
            <v>07/2026</v>
          </cell>
          <cell r="I833">
            <v>0</v>
          </cell>
          <cell r="J833">
            <v>299.39920000000001</v>
          </cell>
          <cell r="K833">
            <v>0</v>
          </cell>
          <cell r="L833">
            <v>0</v>
          </cell>
          <cell r="M833">
            <v>0</v>
          </cell>
          <cell r="O833">
            <v>2.5399999999999996</v>
          </cell>
          <cell r="R833">
            <v>0</v>
          </cell>
          <cell r="S833">
            <v>94.67</v>
          </cell>
          <cell r="U833">
            <v>0</v>
          </cell>
          <cell r="X833" t="str">
            <v>-</v>
          </cell>
          <cell r="Y833">
            <v>0</v>
          </cell>
          <cell r="AB833" t="str">
            <v>-</v>
          </cell>
        </row>
        <row r="834">
          <cell r="C834" t="str">
            <v>HOSPITAL PELÓPIDAS SILVEIRA - CG Nº 017/2022</v>
          </cell>
          <cell r="E834" t="str">
            <v>MARCO ANTONIO LEITE ALBERT</v>
          </cell>
          <cell r="F834" t="str">
            <v>2 - Outros Profissionais da Saúde</v>
          </cell>
          <cell r="G834" t="str">
            <v>3241-15</v>
          </cell>
          <cell r="H834" t="str">
            <v>07/2026</v>
          </cell>
          <cell r="I834">
            <v>0</v>
          </cell>
          <cell r="J834">
            <v>336.5376</v>
          </cell>
          <cell r="K834">
            <v>0</v>
          </cell>
          <cell r="L834">
            <v>0</v>
          </cell>
          <cell r="M834">
            <v>0</v>
          </cell>
          <cell r="O834">
            <v>0</v>
          </cell>
          <cell r="R834">
            <v>141.8572047550272</v>
          </cell>
          <cell r="S834">
            <v>0</v>
          </cell>
          <cell r="U834">
            <v>0</v>
          </cell>
          <cell r="X834" t="str">
            <v>-</v>
          </cell>
          <cell r="Y834">
            <v>0</v>
          </cell>
          <cell r="AB834" t="str">
            <v>-</v>
          </cell>
        </row>
        <row r="835">
          <cell r="C835" t="str">
            <v>HOSPITAL PELÓPIDAS SILVEIRA - CG Nº 017/2022</v>
          </cell>
          <cell r="E835" t="str">
            <v>MARCOS ANTONIO DE SOUZA</v>
          </cell>
          <cell r="F835" t="str">
            <v>3 - Administrativo</v>
          </cell>
          <cell r="G835" t="str">
            <v>5143-20</v>
          </cell>
          <cell r="H835" t="str">
            <v>07/2026</v>
          </cell>
          <cell r="I835">
            <v>0</v>
          </cell>
          <cell r="J835">
            <v>202.9016</v>
          </cell>
          <cell r="K835">
            <v>0</v>
          </cell>
          <cell r="L835">
            <v>0</v>
          </cell>
          <cell r="M835">
            <v>33.340000000000003</v>
          </cell>
          <cell r="O835">
            <v>35.83</v>
          </cell>
          <cell r="R835">
            <v>0</v>
          </cell>
          <cell r="S835">
            <v>100.03</v>
          </cell>
          <cell r="U835">
            <v>0</v>
          </cell>
          <cell r="X835" t="str">
            <v>-</v>
          </cell>
          <cell r="Y835">
            <v>0</v>
          </cell>
          <cell r="AB835" t="str">
            <v>-</v>
          </cell>
        </row>
        <row r="836">
          <cell r="C836" t="str">
            <v>HOSPITAL PELÓPIDAS SILVEIRA - CG Nº 017/2022</v>
          </cell>
          <cell r="E836" t="str">
            <v>MARCOS ANTONIO FERREIRA PIRES</v>
          </cell>
          <cell r="F836" t="str">
            <v>2 - Outros Profissionais da Saúde</v>
          </cell>
          <cell r="G836" t="str">
            <v>2235-05</v>
          </cell>
          <cell r="H836" t="str">
            <v>07/2026</v>
          </cell>
          <cell r="I836">
            <v>0</v>
          </cell>
          <cell r="J836">
            <v>478.59359999999998</v>
          </cell>
          <cell r="K836">
            <v>0</v>
          </cell>
          <cell r="L836">
            <v>0</v>
          </cell>
          <cell r="M836">
            <v>3.05</v>
          </cell>
          <cell r="O836">
            <v>2.5399999999999996</v>
          </cell>
          <cell r="R836">
            <v>0</v>
          </cell>
          <cell r="S836">
            <v>0</v>
          </cell>
          <cell r="U836">
            <v>0</v>
          </cell>
          <cell r="X836" t="str">
            <v>-</v>
          </cell>
          <cell r="Y836">
            <v>0</v>
          </cell>
          <cell r="AB836" t="str">
            <v>-</v>
          </cell>
        </row>
        <row r="837">
          <cell r="C837" t="str">
            <v>HOSPITAL PELÓPIDAS SILVEIRA - CG Nº 017/2022</v>
          </cell>
          <cell r="E837" t="str">
            <v>MARCOS ANTONIO PEIXOTO DE SIQUEIRA FILHO</v>
          </cell>
          <cell r="F837" t="str">
            <v>3 - Administrativo</v>
          </cell>
          <cell r="G837" t="str">
            <v>1312-05</v>
          </cell>
          <cell r="H837" t="str">
            <v>07/2026</v>
          </cell>
          <cell r="I837">
            <v>0</v>
          </cell>
          <cell r="J837">
            <v>102.12560000000001</v>
          </cell>
          <cell r="K837">
            <v>0</v>
          </cell>
          <cell r="L837">
            <v>0</v>
          </cell>
          <cell r="M837">
            <v>0</v>
          </cell>
          <cell r="O837">
            <v>30.509999999999998</v>
          </cell>
          <cell r="R837">
            <v>280.23440951005443</v>
          </cell>
          <cell r="S837">
            <v>0</v>
          </cell>
          <cell r="U837">
            <v>0</v>
          </cell>
          <cell r="X837" t="str">
            <v>-</v>
          </cell>
          <cell r="Y837">
            <v>0</v>
          </cell>
          <cell r="AB837" t="str">
            <v>-</v>
          </cell>
        </row>
        <row r="838">
          <cell r="C838" t="str">
            <v>HOSPITAL PELÓPIDAS SILVEIRA - CG Nº 017/2022</v>
          </cell>
          <cell r="E838" t="str">
            <v>MARCOS AURELIO ALVES DA SILVA BARRETO</v>
          </cell>
          <cell r="F838" t="str">
            <v>3 - Administrativo</v>
          </cell>
          <cell r="G838" t="str">
            <v>5174-10</v>
          </cell>
          <cell r="H838" t="str">
            <v>07/2026</v>
          </cell>
          <cell r="I838">
            <v>0</v>
          </cell>
          <cell r="J838">
            <v>8.0391999999999992</v>
          </cell>
          <cell r="K838">
            <v>141.4144</v>
          </cell>
          <cell r="L838">
            <v>0</v>
          </cell>
          <cell r="M838">
            <v>0</v>
          </cell>
          <cell r="O838">
            <v>33.049999999999997</v>
          </cell>
          <cell r="R838">
            <v>151.08235173869568</v>
          </cell>
          <cell r="S838">
            <v>270</v>
          </cell>
          <cell r="U838">
            <v>0</v>
          </cell>
          <cell r="X838" t="str">
            <v>-</v>
          </cell>
          <cell r="Y838">
            <v>0</v>
          </cell>
          <cell r="AB838" t="str">
            <v>-</v>
          </cell>
        </row>
        <row r="839">
          <cell r="C839" t="str">
            <v>HOSPITAL PELÓPIDAS SILVEIRA - CG Nº 017/2022</v>
          </cell>
          <cell r="E839" t="str">
            <v>MARCOS DE LIMA SILVA</v>
          </cell>
          <cell r="F839" t="str">
            <v>2 - Outros Profissionais da Saúde</v>
          </cell>
          <cell r="G839" t="str">
            <v>3222-05</v>
          </cell>
          <cell r="H839" t="str">
            <v>07/2026</v>
          </cell>
          <cell r="I839">
            <v>0</v>
          </cell>
          <cell r="J839">
            <v>282.36320000000001</v>
          </cell>
          <cell r="K839">
            <v>0</v>
          </cell>
          <cell r="L839">
            <v>0</v>
          </cell>
          <cell r="M839">
            <v>0</v>
          </cell>
          <cell r="O839">
            <v>0</v>
          </cell>
          <cell r="R839">
            <v>0</v>
          </cell>
          <cell r="S839">
            <v>97.26</v>
          </cell>
          <cell r="U839">
            <v>0</v>
          </cell>
          <cell r="X839" t="str">
            <v>-</v>
          </cell>
          <cell r="Y839">
            <v>0</v>
          </cell>
          <cell r="AB839" t="str">
            <v>-</v>
          </cell>
        </row>
        <row r="840">
          <cell r="C840" t="str">
            <v>HOSPITAL PELÓPIDAS SILVEIRA - CG Nº 017/2022</v>
          </cell>
          <cell r="E840" t="str">
            <v>MARCOS JOAQUIM DE SANTANA JUNIOR</v>
          </cell>
          <cell r="F840" t="str">
            <v>3 - Administrativo</v>
          </cell>
          <cell r="G840" t="str">
            <v>5174-10</v>
          </cell>
          <cell r="H840" t="str">
            <v>07/2026</v>
          </cell>
          <cell r="I840">
            <v>0</v>
          </cell>
          <cell r="J840">
            <v>235.5128</v>
          </cell>
          <cell r="K840">
            <v>0</v>
          </cell>
          <cell r="L840">
            <v>0</v>
          </cell>
          <cell r="M840">
            <v>33.340000000000003</v>
          </cell>
          <cell r="O840">
            <v>30.509999999999998</v>
          </cell>
          <cell r="R840">
            <v>280.23440951005443</v>
          </cell>
          <cell r="S840">
            <v>0</v>
          </cell>
          <cell r="U840">
            <v>0</v>
          </cell>
          <cell r="X840" t="str">
            <v>-</v>
          </cell>
          <cell r="Y840">
            <v>0</v>
          </cell>
          <cell r="AB840" t="str">
            <v>-</v>
          </cell>
        </row>
        <row r="841">
          <cell r="C841" t="str">
            <v>HOSPITAL PELÓPIDAS SILVEIRA - CG Nº 017/2022</v>
          </cell>
          <cell r="E841" t="str">
            <v>MARIA ADRIANA DO NASCIMENTO</v>
          </cell>
          <cell r="F841" t="str">
            <v>3 - Administrativo</v>
          </cell>
          <cell r="G841" t="str">
            <v>5134-30</v>
          </cell>
          <cell r="H841" t="str">
            <v>07/2026</v>
          </cell>
          <cell r="I841">
            <v>0</v>
          </cell>
          <cell r="J841">
            <v>200.7808</v>
          </cell>
          <cell r="K841">
            <v>0</v>
          </cell>
          <cell r="L841">
            <v>0</v>
          </cell>
          <cell r="M841">
            <v>33.340000000000003</v>
          </cell>
          <cell r="O841">
            <v>33.049999999999997</v>
          </cell>
          <cell r="R841">
            <v>0</v>
          </cell>
          <cell r="S841">
            <v>100.03</v>
          </cell>
          <cell r="U841">
            <v>0</v>
          </cell>
          <cell r="X841" t="str">
            <v>-</v>
          </cell>
          <cell r="Y841">
            <v>0</v>
          </cell>
          <cell r="AB841" t="str">
            <v>-</v>
          </cell>
        </row>
        <row r="842">
          <cell r="C842" t="str">
            <v>HOSPITAL PELÓPIDAS SILVEIRA - CG Nº 017/2022</v>
          </cell>
          <cell r="E842" t="str">
            <v>MARIA ADRIANA GOMES TEODOSIO</v>
          </cell>
          <cell r="F842" t="str">
            <v>2 - Outros Profissionais da Saúde</v>
          </cell>
          <cell r="G842" t="str">
            <v>3222-05</v>
          </cell>
          <cell r="H842" t="str">
            <v>07/2026</v>
          </cell>
          <cell r="I842">
            <v>0</v>
          </cell>
          <cell r="J842">
            <v>322.88639999999998</v>
          </cell>
          <cell r="K842">
            <v>0</v>
          </cell>
          <cell r="L842">
            <v>0</v>
          </cell>
          <cell r="M842">
            <v>0</v>
          </cell>
          <cell r="O842">
            <v>5.3199999999999994</v>
          </cell>
          <cell r="R842">
            <v>0</v>
          </cell>
          <cell r="S842">
            <v>97.26</v>
          </cell>
          <cell r="U842">
            <v>0</v>
          </cell>
          <cell r="X842" t="str">
            <v>-</v>
          </cell>
          <cell r="Y842">
            <v>0</v>
          </cell>
          <cell r="AB842" t="str">
            <v>-</v>
          </cell>
        </row>
        <row r="843">
          <cell r="C843" t="str">
            <v>HOSPITAL PELÓPIDAS SILVEIRA - CG Nº 017/2022</v>
          </cell>
          <cell r="E843" t="str">
            <v>MARIA ALICE DE OLIVEIRA BARBOZA LEAL</v>
          </cell>
          <cell r="F843" t="str">
            <v>2 - Outros Profissionais da Saúde</v>
          </cell>
          <cell r="G843" t="str">
            <v>2235-05</v>
          </cell>
          <cell r="H843" t="str">
            <v>07/2026</v>
          </cell>
          <cell r="I843">
            <v>0</v>
          </cell>
          <cell r="J843">
            <v>412.82560000000001</v>
          </cell>
          <cell r="K843">
            <v>0</v>
          </cell>
          <cell r="L843">
            <v>0</v>
          </cell>
          <cell r="M843">
            <v>0</v>
          </cell>
          <cell r="O843">
            <v>2.5399999999999996</v>
          </cell>
          <cell r="R843">
            <v>0</v>
          </cell>
          <cell r="S843">
            <v>0</v>
          </cell>
          <cell r="U843">
            <v>112.24</v>
          </cell>
          <cell r="X843" t="str">
            <v>Auxílio creche</v>
          </cell>
          <cell r="Y843">
            <v>0</v>
          </cell>
          <cell r="AB843" t="str">
            <v>-</v>
          </cell>
        </row>
        <row r="844">
          <cell r="C844" t="str">
            <v>HOSPITAL PELÓPIDAS SILVEIRA - CG Nº 017/2022</v>
          </cell>
          <cell r="E844" t="str">
            <v>MARIA AMANDA DE SANTANA SPINELLI</v>
          </cell>
          <cell r="F844" t="str">
            <v>2 - Outros Profissionais da Saúde</v>
          </cell>
          <cell r="G844" t="str">
            <v>2234-05</v>
          </cell>
          <cell r="H844" t="str">
            <v>07/2026</v>
          </cell>
          <cell r="I844">
            <v>0</v>
          </cell>
          <cell r="J844">
            <v>424.94560000000001</v>
          </cell>
          <cell r="K844">
            <v>0</v>
          </cell>
          <cell r="L844">
            <v>0</v>
          </cell>
          <cell r="M844">
            <v>0</v>
          </cell>
          <cell r="O844">
            <v>0</v>
          </cell>
          <cell r="R844">
            <v>141.8572047550272</v>
          </cell>
          <cell r="S844">
            <v>0</v>
          </cell>
          <cell r="U844">
            <v>0</v>
          </cell>
          <cell r="X844" t="str">
            <v>-</v>
          </cell>
          <cell r="Y844">
            <v>0</v>
          </cell>
          <cell r="AB844" t="str">
            <v>-</v>
          </cell>
        </row>
        <row r="845">
          <cell r="C845" t="str">
            <v>HOSPITAL PELÓPIDAS SILVEIRA - CG Nº 017/2022</v>
          </cell>
          <cell r="E845" t="str">
            <v>MARIA ANDREA DE SANTANA MELO</v>
          </cell>
          <cell r="F845" t="str">
            <v>3 - Administrativo</v>
          </cell>
          <cell r="G845" t="str">
            <v>5143-20</v>
          </cell>
          <cell r="H845" t="str">
            <v>07/2026</v>
          </cell>
          <cell r="I845">
            <v>0</v>
          </cell>
          <cell r="J845">
            <v>185.24719999999999</v>
          </cell>
          <cell r="K845">
            <v>0</v>
          </cell>
          <cell r="L845">
            <v>0</v>
          </cell>
          <cell r="M845">
            <v>0</v>
          </cell>
          <cell r="O845">
            <v>2.5399999999999996</v>
          </cell>
          <cell r="R845">
            <v>280.23440951005443</v>
          </cell>
          <cell r="S845">
            <v>100.03</v>
          </cell>
          <cell r="U845">
            <v>0</v>
          </cell>
          <cell r="X845" t="str">
            <v>-</v>
          </cell>
          <cell r="Y845">
            <v>0</v>
          </cell>
          <cell r="AB845" t="str">
            <v>-</v>
          </cell>
        </row>
        <row r="846">
          <cell r="C846" t="str">
            <v>HOSPITAL PELÓPIDAS SILVEIRA - CG Nº 017/2022</v>
          </cell>
          <cell r="E846" t="str">
            <v>MARIA ANGELA DA COSTA</v>
          </cell>
          <cell r="F846" t="str">
            <v>2 - Outros Profissionais da Saúde</v>
          </cell>
          <cell r="G846" t="str">
            <v>3222-05</v>
          </cell>
          <cell r="H846" t="str">
            <v>07/2026</v>
          </cell>
          <cell r="I846">
            <v>0</v>
          </cell>
          <cell r="J846">
            <v>299.81279999999998</v>
          </cell>
          <cell r="K846">
            <v>0</v>
          </cell>
          <cell r="L846">
            <v>0</v>
          </cell>
          <cell r="M846">
            <v>0</v>
          </cell>
          <cell r="O846">
            <v>2.5399999999999996</v>
          </cell>
          <cell r="R846">
            <v>151.08235173869568</v>
          </cell>
          <cell r="S846">
            <v>91.42</v>
          </cell>
          <cell r="U846">
            <v>0</v>
          </cell>
          <cell r="X846" t="str">
            <v>-</v>
          </cell>
          <cell r="Y846">
            <v>0</v>
          </cell>
          <cell r="AB846" t="str">
            <v>-</v>
          </cell>
        </row>
        <row r="847">
          <cell r="C847" t="str">
            <v>HOSPITAL PELÓPIDAS SILVEIRA - CG Nº 017/2022</v>
          </cell>
          <cell r="E847" t="str">
            <v>MARIA BARBOSA DA SILVA</v>
          </cell>
          <cell r="F847" t="str">
            <v>2 - Outros Profissionais da Saúde</v>
          </cell>
          <cell r="G847" t="str">
            <v>3222-05</v>
          </cell>
          <cell r="H847" t="str">
            <v>07/2026</v>
          </cell>
          <cell r="I847">
            <v>0</v>
          </cell>
          <cell r="J847">
            <v>285.88319999999999</v>
          </cell>
          <cell r="K847">
            <v>0</v>
          </cell>
          <cell r="L847">
            <v>0</v>
          </cell>
          <cell r="M847">
            <v>0</v>
          </cell>
          <cell r="O847">
            <v>2.5399999999999996</v>
          </cell>
          <cell r="R847">
            <v>0</v>
          </cell>
          <cell r="S847">
            <v>40.119999999999997</v>
          </cell>
          <cell r="U847">
            <v>0</v>
          </cell>
          <cell r="X847" t="str">
            <v>-</v>
          </cell>
          <cell r="Y847">
            <v>0</v>
          </cell>
          <cell r="AB847" t="str">
            <v>-</v>
          </cell>
        </row>
        <row r="848">
          <cell r="C848" t="str">
            <v>HOSPITAL PELÓPIDAS SILVEIRA - CG Nº 017/2022</v>
          </cell>
          <cell r="E848" t="str">
            <v>MARIA BENAIR SANTOS DA SILVA</v>
          </cell>
          <cell r="F848" t="str">
            <v>2 - Outros Profissionais da Saúde</v>
          </cell>
          <cell r="G848" t="str">
            <v>3222-05</v>
          </cell>
          <cell r="H848" t="str">
            <v>07/2026</v>
          </cell>
          <cell r="I848">
            <v>0</v>
          </cell>
          <cell r="J848">
            <v>308.39440000000002</v>
          </cell>
          <cell r="K848">
            <v>0</v>
          </cell>
          <cell r="L848">
            <v>0</v>
          </cell>
          <cell r="M848">
            <v>0</v>
          </cell>
          <cell r="O848">
            <v>5.3199999999999994</v>
          </cell>
          <cell r="R848">
            <v>12.705146983668481</v>
          </cell>
          <cell r="S848">
            <v>0</v>
          </cell>
          <cell r="U848">
            <v>0</v>
          </cell>
          <cell r="X848" t="str">
            <v>-</v>
          </cell>
          <cell r="Y848">
            <v>0</v>
          </cell>
          <cell r="AB848" t="str">
            <v>-</v>
          </cell>
        </row>
        <row r="849">
          <cell r="C849" t="str">
            <v>HOSPITAL PELÓPIDAS SILVEIRA - CG Nº 017/2022</v>
          </cell>
          <cell r="E849" t="str">
            <v>MARIA BETANIA ALVES</v>
          </cell>
          <cell r="F849" t="str">
            <v>2 - Outros Profissionais da Saúde</v>
          </cell>
          <cell r="G849" t="str">
            <v>2235-05</v>
          </cell>
          <cell r="H849" t="str">
            <v>07/2026</v>
          </cell>
          <cell r="I849">
            <v>0</v>
          </cell>
          <cell r="J849">
            <v>480.87759999999997</v>
          </cell>
          <cell r="K849">
            <v>0</v>
          </cell>
          <cell r="L849">
            <v>0</v>
          </cell>
          <cell r="M849">
            <v>3.59</v>
          </cell>
          <cell r="O849">
            <v>2.5399999999999996</v>
          </cell>
          <cell r="R849">
            <v>0</v>
          </cell>
          <cell r="S849">
            <v>143.63</v>
          </cell>
          <cell r="U849">
            <v>0</v>
          </cell>
          <cell r="X849" t="str">
            <v>-</v>
          </cell>
          <cell r="Y849">
            <v>0</v>
          </cell>
          <cell r="AB849" t="str">
            <v>-</v>
          </cell>
        </row>
        <row r="850">
          <cell r="C850" t="str">
            <v>HOSPITAL PELÓPIDAS SILVEIRA - CG Nº 017/2022</v>
          </cell>
          <cell r="E850" t="str">
            <v>MARIA BETANIA BATISTA DA SILVA SOUZA</v>
          </cell>
          <cell r="F850" t="str">
            <v>2 - Outros Profissionais da Saúde</v>
          </cell>
          <cell r="G850" t="str">
            <v>3222-05</v>
          </cell>
          <cell r="H850" t="str">
            <v>07/2026</v>
          </cell>
          <cell r="I850">
            <v>0</v>
          </cell>
          <cell r="J850">
            <v>294.1816</v>
          </cell>
          <cell r="K850">
            <v>0</v>
          </cell>
          <cell r="L850">
            <v>0</v>
          </cell>
          <cell r="M850">
            <v>0</v>
          </cell>
          <cell r="O850">
            <v>2.5399999999999996</v>
          </cell>
          <cell r="R850">
            <v>141.8572047550272</v>
          </cell>
          <cell r="S850">
            <v>92.07</v>
          </cell>
          <cell r="U850">
            <v>0</v>
          </cell>
          <cell r="X850" t="str">
            <v>-</v>
          </cell>
          <cell r="Y850">
            <v>0</v>
          </cell>
          <cell r="AB850" t="str">
            <v>-</v>
          </cell>
        </row>
        <row r="851">
          <cell r="C851" t="str">
            <v>HOSPITAL PELÓPIDAS SILVEIRA - CG Nº 017/2022</v>
          </cell>
          <cell r="E851" t="str">
            <v>MARIA BETANIA DE BARROS SILVA</v>
          </cell>
          <cell r="F851" t="str">
            <v>2 - Outros Profissionais da Saúde</v>
          </cell>
          <cell r="G851" t="str">
            <v>3222-05</v>
          </cell>
          <cell r="H851" t="str">
            <v>07/2026</v>
          </cell>
          <cell r="I851">
            <v>0</v>
          </cell>
          <cell r="J851">
            <v>298.4008</v>
          </cell>
          <cell r="K851">
            <v>0</v>
          </cell>
          <cell r="L851">
            <v>0</v>
          </cell>
          <cell r="M851">
            <v>0</v>
          </cell>
          <cell r="O851">
            <v>2.5399999999999996</v>
          </cell>
          <cell r="R851">
            <v>0</v>
          </cell>
          <cell r="S851">
            <v>97.26</v>
          </cell>
          <cell r="U851">
            <v>0</v>
          </cell>
          <cell r="X851" t="str">
            <v>-</v>
          </cell>
          <cell r="Y851">
            <v>0</v>
          </cell>
          <cell r="AB851" t="str">
            <v>-</v>
          </cell>
        </row>
        <row r="852">
          <cell r="C852" t="str">
            <v>HOSPITAL PELÓPIDAS SILVEIRA - CG Nº 017/2022</v>
          </cell>
          <cell r="E852" t="str">
            <v>MARIA BETANIA SABINO DE ARAUJO</v>
          </cell>
          <cell r="F852" t="str">
            <v>2 - Outros Profissionais da Saúde</v>
          </cell>
          <cell r="G852" t="str">
            <v>3222-05</v>
          </cell>
          <cell r="H852" t="str">
            <v>07/2026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O852">
            <v>0</v>
          </cell>
          <cell r="R852">
            <v>298.68470347739139</v>
          </cell>
          <cell r="S852">
            <v>0</v>
          </cell>
          <cell r="U852">
            <v>0</v>
          </cell>
          <cell r="X852" t="str">
            <v>-</v>
          </cell>
          <cell r="Y852">
            <v>0</v>
          </cell>
          <cell r="AB852" t="str">
            <v>-</v>
          </cell>
        </row>
        <row r="853">
          <cell r="C853" t="str">
            <v>HOSPITAL PELÓPIDAS SILVEIRA - CG Nº 017/2022</v>
          </cell>
          <cell r="E853" t="str">
            <v>MARIA CLARA BARROS DE SOUZA</v>
          </cell>
          <cell r="F853" t="str">
            <v>3 - Administrativo</v>
          </cell>
          <cell r="G853" t="str">
            <v>4110-10</v>
          </cell>
          <cell r="H853" t="str">
            <v>07/2026</v>
          </cell>
          <cell r="I853">
            <v>0</v>
          </cell>
          <cell r="J853">
            <v>132.8768</v>
          </cell>
          <cell r="K853">
            <v>0</v>
          </cell>
          <cell r="L853">
            <v>0</v>
          </cell>
          <cell r="M853">
            <v>33.340000000000003</v>
          </cell>
          <cell r="O853">
            <v>33.049999999999997</v>
          </cell>
          <cell r="R853">
            <v>0</v>
          </cell>
          <cell r="S853">
            <v>100.03</v>
          </cell>
          <cell r="U853">
            <v>0</v>
          </cell>
          <cell r="X853" t="str">
            <v>-</v>
          </cell>
          <cell r="Y853">
            <v>0</v>
          </cell>
          <cell r="AB853" t="str">
            <v>-</v>
          </cell>
        </row>
        <row r="854">
          <cell r="C854" t="str">
            <v>HOSPITAL PELÓPIDAS SILVEIRA - CG Nº 017/2022</v>
          </cell>
          <cell r="E854" t="str">
            <v>MARIA CLAUDIA DO NASCIMENTO SILVA</v>
          </cell>
          <cell r="F854" t="str">
            <v>2 - Outros Profissionais da Saúde</v>
          </cell>
          <cell r="G854" t="str">
            <v>3222-05</v>
          </cell>
          <cell r="H854" t="str">
            <v>07/2026</v>
          </cell>
          <cell r="I854">
            <v>0</v>
          </cell>
          <cell r="J854">
            <v>283.56959999999998</v>
          </cell>
          <cell r="K854">
            <v>0</v>
          </cell>
          <cell r="L854">
            <v>0</v>
          </cell>
          <cell r="M854">
            <v>0</v>
          </cell>
          <cell r="O854">
            <v>0</v>
          </cell>
          <cell r="R854">
            <v>0</v>
          </cell>
          <cell r="S854">
            <v>0</v>
          </cell>
          <cell r="U854">
            <v>0</v>
          </cell>
          <cell r="X854" t="str">
            <v>-</v>
          </cell>
          <cell r="Y854">
            <v>0</v>
          </cell>
          <cell r="AB854" t="str">
            <v>-</v>
          </cell>
        </row>
        <row r="855">
          <cell r="C855" t="str">
            <v>HOSPITAL PELÓPIDAS SILVEIRA - CG Nº 017/2022</v>
          </cell>
          <cell r="E855" t="str">
            <v>MARIA CRISTINA DE ANDRADE</v>
          </cell>
          <cell r="F855" t="str">
            <v>3 - Administrativo</v>
          </cell>
          <cell r="G855" t="str">
            <v>4110-10</v>
          </cell>
          <cell r="H855" t="str">
            <v>07/2026</v>
          </cell>
          <cell r="I855">
            <v>0</v>
          </cell>
          <cell r="J855">
            <v>131.98079999999999</v>
          </cell>
          <cell r="K855">
            <v>0</v>
          </cell>
          <cell r="L855">
            <v>0</v>
          </cell>
          <cell r="M855">
            <v>0</v>
          </cell>
          <cell r="O855">
            <v>30.509999999999998</v>
          </cell>
          <cell r="R855">
            <v>141.8572047550272</v>
          </cell>
          <cell r="S855">
            <v>99.42</v>
          </cell>
          <cell r="U855">
            <v>0</v>
          </cell>
          <cell r="X855" t="str">
            <v>-</v>
          </cell>
          <cell r="Y855">
            <v>0</v>
          </cell>
          <cell r="AB855" t="str">
            <v>-</v>
          </cell>
        </row>
        <row r="856">
          <cell r="C856" t="str">
            <v>HOSPITAL PELÓPIDAS SILVEIRA - CG Nº 017/2022</v>
          </cell>
          <cell r="E856" t="str">
            <v>MARIA CRISTINA OLIVEIRA DA SILVA</v>
          </cell>
          <cell r="F856" t="str">
            <v>3 - Administrativo</v>
          </cell>
          <cell r="G856" t="str">
            <v>5143-20</v>
          </cell>
          <cell r="H856" t="str">
            <v>07/2026</v>
          </cell>
          <cell r="I856">
            <v>0</v>
          </cell>
          <cell r="J856">
            <v>82.490399999999994</v>
          </cell>
          <cell r="K856">
            <v>0</v>
          </cell>
          <cell r="L856">
            <v>0</v>
          </cell>
          <cell r="M856">
            <v>33.340000000000003</v>
          </cell>
          <cell r="O856">
            <v>30.509999999999998</v>
          </cell>
          <cell r="R856">
            <v>224.88352760804349</v>
          </cell>
          <cell r="S856">
            <v>18.16</v>
          </cell>
          <cell r="U856">
            <v>0</v>
          </cell>
          <cell r="X856" t="str">
            <v>-</v>
          </cell>
          <cell r="Y856">
            <v>0</v>
          </cell>
          <cell r="AB856" t="str">
            <v>-</v>
          </cell>
        </row>
        <row r="857">
          <cell r="C857" t="str">
            <v>HOSPITAL PELÓPIDAS SILVEIRA - CG Nº 017/2022</v>
          </cell>
          <cell r="E857" t="str">
            <v>MARIA DA CONCEICAO DA SILVA</v>
          </cell>
          <cell r="F857" t="str">
            <v>3 - Administrativo</v>
          </cell>
          <cell r="G857" t="str">
            <v>5132-20</v>
          </cell>
          <cell r="H857" t="str">
            <v>07/2026</v>
          </cell>
          <cell r="I857">
            <v>0</v>
          </cell>
          <cell r="J857">
            <v>331.05680000000001</v>
          </cell>
          <cell r="K857">
            <v>0</v>
          </cell>
          <cell r="L857">
            <v>0</v>
          </cell>
          <cell r="M857">
            <v>0</v>
          </cell>
          <cell r="O857">
            <v>30.509999999999998</v>
          </cell>
          <cell r="R857">
            <v>0</v>
          </cell>
          <cell r="S857">
            <v>113.41</v>
          </cell>
          <cell r="U857">
            <v>0</v>
          </cell>
          <cell r="X857" t="str">
            <v>-</v>
          </cell>
          <cell r="Y857">
            <v>0</v>
          </cell>
          <cell r="AB857" t="str">
            <v>-</v>
          </cell>
        </row>
        <row r="858">
          <cell r="C858" t="str">
            <v>HOSPITAL PELÓPIDAS SILVEIRA - CG Nº 017/2022</v>
          </cell>
          <cell r="E858" t="str">
            <v>MARIA DA CONCEICAO SILVA DOS SANTOS</v>
          </cell>
          <cell r="F858" t="str">
            <v>3 - Administrativo</v>
          </cell>
          <cell r="G858" t="str">
            <v>5143-20</v>
          </cell>
          <cell r="H858" t="str">
            <v>07/2026</v>
          </cell>
          <cell r="I858">
            <v>0</v>
          </cell>
          <cell r="J858">
            <v>170.93279999999999</v>
          </cell>
          <cell r="K858">
            <v>0</v>
          </cell>
          <cell r="L858">
            <v>0</v>
          </cell>
          <cell r="M858">
            <v>33.340000000000003</v>
          </cell>
          <cell r="O858">
            <v>30.509999999999998</v>
          </cell>
          <cell r="R858">
            <v>141.8572047550272</v>
          </cell>
          <cell r="S858">
            <v>0</v>
          </cell>
          <cell r="U858">
            <v>0</v>
          </cell>
          <cell r="X858" t="str">
            <v>-</v>
          </cell>
          <cell r="Y858">
            <v>0</v>
          </cell>
          <cell r="AB858" t="str">
            <v>-</v>
          </cell>
        </row>
        <row r="859">
          <cell r="C859" t="str">
            <v>HOSPITAL PELÓPIDAS SILVEIRA - CG Nº 017/2022</v>
          </cell>
          <cell r="E859" t="str">
            <v>MARIA DA GLORIA DE ANDRADE</v>
          </cell>
          <cell r="F859" t="str">
            <v>2 - Outros Profissionais da Saúde</v>
          </cell>
          <cell r="G859" t="str">
            <v>5211-30</v>
          </cell>
          <cell r="H859" t="str">
            <v>07/2026</v>
          </cell>
          <cell r="I859">
            <v>0</v>
          </cell>
          <cell r="J859">
            <v>147.27199999999999</v>
          </cell>
          <cell r="K859">
            <v>0</v>
          </cell>
          <cell r="L859">
            <v>0</v>
          </cell>
          <cell r="M859">
            <v>0</v>
          </cell>
          <cell r="O859">
            <v>33.049999999999997</v>
          </cell>
          <cell r="R859">
            <v>141.8572047550272</v>
          </cell>
          <cell r="S859">
            <v>110.45</v>
          </cell>
          <cell r="U859">
            <v>0</v>
          </cell>
          <cell r="X859" t="str">
            <v>-</v>
          </cell>
          <cell r="Y859">
            <v>0</v>
          </cell>
          <cell r="AB859" t="str">
            <v>-</v>
          </cell>
        </row>
        <row r="860">
          <cell r="C860" t="str">
            <v>HOSPITAL PELÓPIDAS SILVEIRA - CG Nº 017/2022</v>
          </cell>
          <cell r="E860" t="str">
            <v>MARIA DA PENHA NUNES DAVID</v>
          </cell>
          <cell r="F860" t="str">
            <v>2 - Outros Profissionais da Saúde</v>
          </cell>
          <cell r="G860" t="str">
            <v>3222-05</v>
          </cell>
          <cell r="H860" t="str">
            <v>07/2026</v>
          </cell>
          <cell r="I860">
            <v>0</v>
          </cell>
          <cell r="J860">
            <v>322.97280000000001</v>
          </cell>
          <cell r="K860">
            <v>0</v>
          </cell>
          <cell r="L860">
            <v>0</v>
          </cell>
          <cell r="M860">
            <v>0</v>
          </cell>
          <cell r="O860">
            <v>2.5399999999999996</v>
          </cell>
          <cell r="R860">
            <v>0</v>
          </cell>
          <cell r="S860">
            <v>97.26</v>
          </cell>
          <cell r="U860">
            <v>0</v>
          </cell>
          <cell r="X860" t="str">
            <v>-</v>
          </cell>
          <cell r="Y860">
            <v>0</v>
          </cell>
          <cell r="AB860" t="str">
            <v>-</v>
          </cell>
        </row>
        <row r="861">
          <cell r="C861" t="str">
            <v>HOSPITAL PELÓPIDAS SILVEIRA - CG Nº 017/2022</v>
          </cell>
          <cell r="E861" t="str">
            <v>MARIA DAS DORES DA SILVA</v>
          </cell>
          <cell r="F861" t="str">
            <v>2 - Outros Profissionais da Saúde</v>
          </cell>
          <cell r="G861" t="str">
            <v>3222-05</v>
          </cell>
          <cell r="H861" t="str">
            <v>07/2026</v>
          </cell>
          <cell r="I861">
            <v>0</v>
          </cell>
          <cell r="J861">
            <v>292.54320000000001</v>
          </cell>
          <cell r="K861">
            <v>0</v>
          </cell>
          <cell r="L861">
            <v>0</v>
          </cell>
          <cell r="M861">
            <v>0</v>
          </cell>
          <cell r="O861">
            <v>2.5399999999999996</v>
          </cell>
          <cell r="R861">
            <v>280.23440951005443</v>
          </cell>
          <cell r="S861">
            <v>0</v>
          </cell>
          <cell r="U861">
            <v>0</v>
          </cell>
          <cell r="X861" t="str">
            <v>-</v>
          </cell>
          <cell r="Y861">
            <v>0</v>
          </cell>
          <cell r="AB861" t="str">
            <v>-</v>
          </cell>
        </row>
        <row r="862">
          <cell r="C862" t="str">
            <v>HOSPITAL PELÓPIDAS SILVEIRA - CG Nº 017/2022</v>
          </cell>
          <cell r="E862" t="str">
            <v>MARIA DAS GRACAS DA SILVA</v>
          </cell>
          <cell r="F862" t="str">
            <v>2 - Outros Profissionais da Saúde</v>
          </cell>
          <cell r="G862" t="str">
            <v>3222-05</v>
          </cell>
          <cell r="H862" t="str">
            <v>07/2026</v>
          </cell>
          <cell r="I862">
            <v>0</v>
          </cell>
          <cell r="J862">
            <v>353.78640000000001</v>
          </cell>
          <cell r="K862">
            <v>0</v>
          </cell>
          <cell r="L862">
            <v>0</v>
          </cell>
          <cell r="M862">
            <v>0</v>
          </cell>
          <cell r="O862">
            <v>0</v>
          </cell>
          <cell r="R862">
            <v>151.08235173869568</v>
          </cell>
          <cell r="S862">
            <v>95.31</v>
          </cell>
          <cell r="U862">
            <v>0</v>
          </cell>
          <cell r="X862" t="str">
            <v>-</v>
          </cell>
          <cell r="Y862">
            <v>0</v>
          </cell>
          <cell r="AB862" t="str">
            <v>-</v>
          </cell>
        </row>
        <row r="863">
          <cell r="C863" t="str">
            <v>HOSPITAL PELÓPIDAS SILVEIRA - CG Nº 017/2022</v>
          </cell>
          <cell r="E863" t="str">
            <v>MARIA DAS NEVES DE LIMA ALVES</v>
          </cell>
          <cell r="F863" t="str">
            <v>3 - Administrativo</v>
          </cell>
          <cell r="G863" t="str">
            <v>5143-20</v>
          </cell>
          <cell r="H863" t="str">
            <v>07/2026</v>
          </cell>
          <cell r="I863">
            <v>0</v>
          </cell>
          <cell r="J863">
            <v>296.2552</v>
          </cell>
          <cell r="K863">
            <v>0</v>
          </cell>
          <cell r="L863">
            <v>0</v>
          </cell>
          <cell r="M863">
            <v>0</v>
          </cell>
          <cell r="O863">
            <v>33.049999999999997</v>
          </cell>
          <cell r="R863">
            <v>0</v>
          </cell>
          <cell r="S863">
            <v>100.03</v>
          </cell>
          <cell r="U863">
            <v>0</v>
          </cell>
          <cell r="X863" t="str">
            <v>-</v>
          </cell>
          <cell r="Y863">
            <v>0</v>
          </cell>
          <cell r="AB863" t="str">
            <v>-</v>
          </cell>
        </row>
        <row r="864">
          <cell r="C864" t="str">
            <v>HOSPITAL PELÓPIDAS SILVEIRA - CG Nº 017/2022</v>
          </cell>
          <cell r="E864" t="str">
            <v>MARIA DAS NEVES PINHEIRO</v>
          </cell>
          <cell r="F864" t="str">
            <v>2 - Outros Profissionais da Saúde</v>
          </cell>
          <cell r="G864" t="str">
            <v>3222-05</v>
          </cell>
          <cell r="H864" t="str">
            <v>07/2026</v>
          </cell>
          <cell r="I864">
            <v>0</v>
          </cell>
          <cell r="J864">
            <v>307.43759999999997</v>
          </cell>
          <cell r="K864">
            <v>0</v>
          </cell>
          <cell r="L864">
            <v>0</v>
          </cell>
          <cell r="M864">
            <v>0</v>
          </cell>
          <cell r="O864">
            <v>2.5399999999999996</v>
          </cell>
          <cell r="R864">
            <v>151.08235173869568</v>
          </cell>
          <cell r="S864">
            <v>0</v>
          </cell>
          <cell r="U864">
            <v>0</v>
          </cell>
          <cell r="X864" t="str">
            <v>-</v>
          </cell>
          <cell r="Y864">
            <v>0</v>
          </cell>
          <cell r="AB864" t="str">
            <v>-</v>
          </cell>
        </row>
        <row r="865">
          <cell r="C865" t="str">
            <v>HOSPITAL PELÓPIDAS SILVEIRA - CG Nº 017/2022</v>
          </cell>
          <cell r="E865" t="str">
            <v>MARIA DENISE PESSOA DOS SANTOS</v>
          </cell>
          <cell r="F865" t="str">
            <v>2 - Outros Profissionais da Saúde</v>
          </cell>
          <cell r="G865" t="str">
            <v>3222-05</v>
          </cell>
          <cell r="H865" t="str">
            <v>07/2026</v>
          </cell>
          <cell r="I865">
            <v>0</v>
          </cell>
          <cell r="J865">
            <v>343.88400000000001</v>
          </cell>
          <cell r="K865">
            <v>0</v>
          </cell>
          <cell r="L865">
            <v>0</v>
          </cell>
          <cell r="M865">
            <v>0</v>
          </cell>
          <cell r="O865">
            <v>0</v>
          </cell>
          <cell r="R865">
            <v>151.08235173869568</v>
          </cell>
          <cell r="S865">
            <v>97.26</v>
          </cell>
          <cell r="U865">
            <v>0</v>
          </cell>
          <cell r="X865" t="str">
            <v>-</v>
          </cell>
          <cell r="Y865">
            <v>0</v>
          </cell>
          <cell r="AB865" t="str">
            <v>-</v>
          </cell>
        </row>
        <row r="866">
          <cell r="C866" t="str">
            <v>HOSPITAL PELÓPIDAS SILVEIRA - CG Nº 017/2022</v>
          </cell>
          <cell r="E866" t="str">
            <v>MARIA DIAS CONCEICAO CAMPOS FRANCA</v>
          </cell>
          <cell r="F866" t="str">
            <v>3 - Administrativo</v>
          </cell>
          <cell r="G866" t="str">
            <v>5143-20</v>
          </cell>
          <cell r="H866" t="str">
            <v>07/2026</v>
          </cell>
          <cell r="I866">
            <v>0</v>
          </cell>
          <cell r="J866">
            <v>215.76</v>
          </cell>
          <cell r="K866">
            <v>0</v>
          </cell>
          <cell r="L866">
            <v>0</v>
          </cell>
          <cell r="M866">
            <v>33.340000000000003</v>
          </cell>
          <cell r="O866">
            <v>33.049999999999997</v>
          </cell>
          <cell r="R866">
            <v>0</v>
          </cell>
          <cell r="S866">
            <v>100.03</v>
          </cell>
          <cell r="U866">
            <v>0</v>
          </cell>
          <cell r="X866" t="str">
            <v>-</v>
          </cell>
          <cell r="Y866">
            <v>0</v>
          </cell>
          <cell r="AB866" t="str">
            <v>-</v>
          </cell>
        </row>
        <row r="867">
          <cell r="C867" t="str">
            <v>HOSPITAL PELÓPIDAS SILVEIRA - CG Nº 017/2022</v>
          </cell>
          <cell r="E867" t="str">
            <v>MARIA DO CARMO DA SILVA</v>
          </cell>
          <cell r="F867" t="str">
            <v>2 - Outros Profissionais da Saúde</v>
          </cell>
          <cell r="G867" t="str">
            <v>3222-05</v>
          </cell>
          <cell r="H867" t="str">
            <v>07/2026</v>
          </cell>
          <cell r="I867">
            <v>0</v>
          </cell>
          <cell r="J867">
            <v>297.08080000000001</v>
          </cell>
          <cell r="K867">
            <v>0</v>
          </cell>
          <cell r="L867">
            <v>0</v>
          </cell>
          <cell r="M867">
            <v>0</v>
          </cell>
          <cell r="O867">
            <v>0</v>
          </cell>
          <cell r="R867">
            <v>151.08235173869568</v>
          </cell>
          <cell r="S867">
            <v>86.89</v>
          </cell>
          <cell r="U867">
            <v>0</v>
          </cell>
          <cell r="X867" t="str">
            <v>-</v>
          </cell>
          <cell r="Y867">
            <v>0</v>
          </cell>
          <cell r="AB867" t="str">
            <v>-</v>
          </cell>
        </row>
        <row r="868">
          <cell r="C868" t="str">
            <v>HOSPITAL PELÓPIDAS SILVEIRA - CG Nº 017/2022</v>
          </cell>
          <cell r="E868" t="str">
            <v>MARIA DO CARMO PEREIRA DE MOURA</v>
          </cell>
          <cell r="F868" t="str">
            <v>3 - Administrativo</v>
          </cell>
          <cell r="G868" t="str">
            <v>5134-30</v>
          </cell>
          <cell r="H868" t="str">
            <v>07/2026</v>
          </cell>
          <cell r="I868">
            <v>0</v>
          </cell>
          <cell r="J868">
            <v>173.8432</v>
          </cell>
          <cell r="K868">
            <v>0</v>
          </cell>
          <cell r="L868">
            <v>0</v>
          </cell>
          <cell r="M868">
            <v>33.340000000000003</v>
          </cell>
          <cell r="O868">
            <v>33.049999999999997</v>
          </cell>
          <cell r="R868">
            <v>280.23440951005443</v>
          </cell>
          <cell r="S868">
            <v>91.97</v>
          </cell>
          <cell r="U868">
            <v>0</v>
          </cell>
          <cell r="X868" t="str">
            <v>-</v>
          </cell>
          <cell r="Y868">
            <v>0</v>
          </cell>
          <cell r="AB868" t="str">
            <v>-</v>
          </cell>
        </row>
        <row r="869">
          <cell r="C869" t="str">
            <v>HOSPITAL PELÓPIDAS SILVEIRA - CG Nº 017/2022</v>
          </cell>
          <cell r="E869" t="str">
            <v>MARIA EDIVANE DO NASCIMENTO</v>
          </cell>
          <cell r="F869" t="str">
            <v>2 - Outros Profissionais da Saúde</v>
          </cell>
          <cell r="G869" t="str">
            <v>3222-05</v>
          </cell>
          <cell r="H869" t="str">
            <v>07/2026</v>
          </cell>
          <cell r="I869">
            <v>0</v>
          </cell>
          <cell r="J869">
            <v>307.54880000000003</v>
          </cell>
          <cell r="K869">
            <v>0</v>
          </cell>
          <cell r="L869">
            <v>0</v>
          </cell>
          <cell r="M869">
            <v>0</v>
          </cell>
          <cell r="O869">
            <v>2.5399999999999996</v>
          </cell>
          <cell r="R869">
            <v>280.23440951005443</v>
          </cell>
          <cell r="S869">
            <v>97.26</v>
          </cell>
          <cell r="U869">
            <v>0</v>
          </cell>
          <cell r="X869" t="str">
            <v>-</v>
          </cell>
          <cell r="Y869">
            <v>0</v>
          </cell>
          <cell r="AB869" t="str">
            <v>-</v>
          </cell>
        </row>
        <row r="870">
          <cell r="C870" t="str">
            <v>HOSPITAL PELÓPIDAS SILVEIRA - CG Nº 017/2022</v>
          </cell>
          <cell r="E870" t="str">
            <v>MARIA EDUARDA CRUZ ROCHA</v>
          </cell>
          <cell r="F870" t="str">
            <v>2 - Outros Profissionais da Saúde</v>
          </cell>
          <cell r="G870" t="str">
            <v>3222-05</v>
          </cell>
          <cell r="H870" t="str">
            <v>07/2026</v>
          </cell>
          <cell r="I870">
            <v>0</v>
          </cell>
          <cell r="J870">
            <v>311.75760000000002</v>
          </cell>
          <cell r="K870">
            <v>0</v>
          </cell>
          <cell r="L870">
            <v>0</v>
          </cell>
          <cell r="M870">
            <v>0</v>
          </cell>
          <cell r="O870">
            <v>5.3199999999999994</v>
          </cell>
          <cell r="R870">
            <v>0</v>
          </cell>
          <cell r="S870">
            <v>94.67</v>
          </cell>
          <cell r="U870">
            <v>0</v>
          </cell>
          <cell r="X870" t="str">
            <v>-</v>
          </cell>
          <cell r="Y870">
            <v>0</v>
          </cell>
          <cell r="AB870" t="str">
            <v>-</v>
          </cell>
        </row>
        <row r="871">
          <cell r="C871" t="str">
            <v>HOSPITAL PELÓPIDAS SILVEIRA - CG Nº 017/2022</v>
          </cell>
          <cell r="E871" t="str">
            <v>MARIA EDUARDA DE ARRUDA SAROLDI</v>
          </cell>
          <cell r="F871" t="str">
            <v>2 - Outros Profissionais da Saúde</v>
          </cell>
          <cell r="G871" t="str">
            <v>2235-05</v>
          </cell>
          <cell r="H871" t="str">
            <v>07/2026</v>
          </cell>
          <cell r="I871">
            <v>0</v>
          </cell>
          <cell r="J871">
            <v>448.39600000000002</v>
          </cell>
          <cell r="K871">
            <v>0</v>
          </cell>
          <cell r="L871">
            <v>0</v>
          </cell>
          <cell r="M871">
            <v>0</v>
          </cell>
          <cell r="O871">
            <v>0</v>
          </cell>
          <cell r="R871">
            <v>409.3864672814131</v>
          </cell>
          <cell r="S871">
            <v>0</v>
          </cell>
          <cell r="U871">
            <v>0</v>
          </cell>
          <cell r="X871" t="str">
            <v>-</v>
          </cell>
          <cell r="Y871">
            <v>0</v>
          </cell>
          <cell r="AB871" t="str">
            <v>-</v>
          </cell>
        </row>
        <row r="872">
          <cell r="C872" t="str">
            <v>HOSPITAL PELÓPIDAS SILVEIRA - CG Nº 017/2022</v>
          </cell>
          <cell r="E872" t="str">
            <v>MARIA EDUARDA JOSE DE SANTANA</v>
          </cell>
          <cell r="F872" t="str">
            <v>3 - Administrativo</v>
          </cell>
          <cell r="G872" t="str">
            <v>1423-40</v>
          </cell>
          <cell r="H872" t="str">
            <v>07/2026</v>
          </cell>
          <cell r="I872">
            <v>0</v>
          </cell>
          <cell r="J872">
            <v>188.08320000000001</v>
          </cell>
          <cell r="K872">
            <v>0</v>
          </cell>
          <cell r="L872">
            <v>0</v>
          </cell>
          <cell r="M872">
            <v>0</v>
          </cell>
          <cell r="O872">
            <v>30.509999999999998</v>
          </cell>
          <cell r="R872">
            <v>307.90985046105982</v>
          </cell>
          <cell r="S872">
            <v>123.41</v>
          </cell>
          <cell r="U872">
            <v>0</v>
          </cell>
          <cell r="X872" t="str">
            <v>-</v>
          </cell>
          <cell r="Y872">
            <v>0</v>
          </cell>
          <cell r="AB872" t="str">
            <v>-</v>
          </cell>
        </row>
        <row r="873">
          <cell r="C873" t="str">
            <v>HOSPITAL PELÓPIDAS SILVEIRA - CG Nº 017/2022</v>
          </cell>
          <cell r="E873" t="str">
            <v>MARIA EDUARDA LIRA DA SILVA</v>
          </cell>
          <cell r="F873" t="str">
            <v>3 - Administrativo</v>
          </cell>
          <cell r="G873" t="str">
            <v>4110-10</v>
          </cell>
          <cell r="H873" t="str">
            <v>07/2026</v>
          </cell>
          <cell r="I873">
            <v>0</v>
          </cell>
          <cell r="J873">
            <v>166.7208</v>
          </cell>
          <cell r="K873">
            <v>0</v>
          </cell>
          <cell r="L873">
            <v>0</v>
          </cell>
          <cell r="M873">
            <v>0</v>
          </cell>
          <cell r="O873">
            <v>35.83</v>
          </cell>
          <cell r="R873">
            <v>0</v>
          </cell>
          <cell r="S873">
            <v>100.03</v>
          </cell>
          <cell r="U873">
            <v>0</v>
          </cell>
          <cell r="X873" t="str">
            <v>-</v>
          </cell>
          <cell r="Y873">
            <v>0</v>
          </cell>
          <cell r="AB873" t="str">
            <v>-</v>
          </cell>
        </row>
        <row r="874">
          <cell r="C874" t="str">
            <v>HOSPITAL PELÓPIDAS SILVEIRA - CG Nº 017/2022</v>
          </cell>
          <cell r="E874" t="str">
            <v>MARIA EDUARDA MARQUES MACHADO DA SILVA</v>
          </cell>
          <cell r="F874" t="str">
            <v>2 - Outros Profissionais da Saúde</v>
          </cell>
          <cell r="G874" t="str">
            <v>2235-05</v>
          </cell>
          <cell r="H874" t="str">
            <v>07/2026</v>
          </cell>
          <cell r="I874">
            <v>0</v>
          </cell>
          <cell r="J874">
            <v>471.91199999999998</v>
          </cell>
          <cell r="K874">
            <v>0</v>
          </cell>
          <cell r="L874">
            <v>0</v>
          </cell>
          <cell r="M874">
            <v>0</v>
          </cell>
          <cell r="O874">
            <v>2.5399999999999996</v>
          </cell>
          <cell r="R874">
            <v>298.68470347739139</v>
          </cell>
          <cell r="S874">
            <v>0</v>
          </cell>
          <cell r="U874">
            <v>0</v>
          </cell>
          <cell r="X874" t="str">
            <v>-</v>
          </cell>
          <cell r="Y874">
            <v>0</v>
          </cell>
          <cell r="AB874" t="str">
            <v>-</v>
          </cell>
        </row>
        <row r="875">
          <cell r="C875" t="str">
            <v>HOSPITAL PELÓPIDAS SILVEIRA - CG Nº 017/2022</v>
          </cell>
          <cell r="E875" t="str">
            <v>MARIA EDUARDA SANTOS DA SILVA</v>
          </cell>
          <cell r="F875" t="str">
            <v>2 - Outros Profissionais da Saúde</v>
          </cell>
          <cell r="G875" t="str">
            <v>3222-05</v>
          </cell>
          <cell r="H875" t="str">
            <v>07/2026</v>
          </cell>
          <cell r="I875">
            <v>0</v>
          </cell>
          <cell r="J875">
            <v>282.04079999999999</v>
          </cell>
          <cell r="K875">
            <v>0</v>
          </cell>
          <cell r="L875">
            <v>0</v>
          </cell>
          <cell r="M875">
            <v>0</v>
          </cell>
          <cell r="O875">
            <v>2.5399999999999996</v>
          </cell>
          <cell r="R875">
            <v>151.08235173869568</v>
          </cell>
          <cell r="S875">
            <v>97.26</v>
          </cell>
          <cell r="U875">
            <v>0</v>
          </cell>
          <cell r="X875" t="str">
            <v>-</v>
          </cell>
          <cell r="Y875">
            <v>0</v>
          </cell>
          <cell r="AB875" t="str">
            <v>-</v>
          </cell>
        </row>
        <row r="876">
          <cell r="C876" t="str">
            <v>HOSPITAL PELÓPIDAS SILVEIRA - CG Nº 017/2022</v>
          </cell>
          <cell r="E876" t="str">
            <v>MARIA ERICA DA SILVA SANTANA</v>
          </cell>
          <cell r="F876" t="str">
            <v>2 - Outros Profissionais da Saúde</v>
          </cell>
          <cell r="G876" t="str">
            <v>3222-05</v>
          </cell>
          <cell r="H876" t="str">
            <v>07/2026</v>
          </cell>
          <cell r="I876">
            <v>0</v>
          </cell>
          <cell r="J876">
            <v>295.74560000000002</v>
          </cell>
          <cell r="K876">
            <v>0</v>
          </cell>
          <cell r="L876">
            <v>0</v>
          </cell>
          <cell r="M876">
            <v>0</v>
          </cell>
          <cell r="O876">
            <v>5.3199999999999994</v>
          </cell>
          <cell r="R876">
            <v>0</v>
          </cell>
          <cell r="S876">
            <v>97.26</v>
          </cell>
          <cell r="U876">
            <v>0</v>
          </cell>
          <cell r="X876" t="str">
            <v>-</v>
          </cell>
          <cell r="Y876">
            <v>0</v>
          </cell>
          <cell r="AB876" t="str">
            <v>-</v>
          </cell>
        </row>
        <row r="877">
          <cell r="C877" t="str">
            <v>HOSPITAL PELÓPIDAS SILVEIRA - CG Nº 017/2022</v>
          </cell>
          <cell r="E877" t="str">
            <v>MARIA ESTHER BRANDAO VELOSO DA SILVA</v>
          </cell>
          <cell r="F877" t="str">
            <v>2 - Outros Profissionais da Saúde</v>
          </cell>
          <cell r="G877" t="str">
            <v>2235-05</v>
          </cell>
          <cell r="H877" t="str">
            <v>07/2026</v>
          </cell>
          <cell r="I877">
            <v>0</v>
          </cell>
          <cell r="J877">
            <v>407.11840000000001</v>
          </cell>
          <cell r="K877">
            <v>0</v>
          </cell>
          <cell r="L877">
            <v>0</v>
          </cell>
          <cell r="M877">
            <v>3.33</v>
          </cell>
          <cell r="O877">
            <v>0</v>
          </cell>
          <cell r="R877">
            <v>409.3864672814131</v>
          </cell>
          <cell r="S877">
            <v>0</v>
          </cell>
          <cell r="U877">
            <v>0</v>
          </cell>
          <cell r="X877" t="str">
            <v>-</v>
          </cell>
          <cell r="Y877">
            <v>0</v>
          </cell>
          <cell r="AB877" t="str">
            <v>-</v>
          </cell>
        </row>
        <row r="878">
          <cell r="C878" t="str">
            <v>HOSPITAL PELÓPIDAS SILVEIRA - CG Nº 017/2022</v>
          </cell>
          <cell r="E878" t="str">
            <v>MARIA EUGENIA SANTANA DOS SANTOS</v>
          </cell>
          <cell r="F878" t="str">
            <v>3 - Administrativo</v>
          </cell>
          <cell r="G878" t="str">
            <v>4110-10</v>
          </cell>
          <cell r="H878" t="str">
            <v>07/2026</v>
          </cell>
          <cell r="I878">
            <v>0</v>
          </cell>
          <cell r="J878">
            <v>124.44240000000001</v>
          </cell>
          <cell r="K878">
            <v>0</v>
          </cell>
          <cell r="L878">
            <v>0</v>
          </cell>
          <cell r="M878">
            <v>0</v>
          </cell>
          <cell r="O878">
            <v>33.049999999999997</v>
          </cell>
          <cell r="R878">
            <v>141.8572047550272</v>
          </cell>
          <cell r="S878">
            <v>89.72</v>
          </cell>
          <cell r="U878">
            <v>151.29</v>
          </cell>
          <cell r="X878" t="str">
            <v>Auxílio creche</v>
          </cell>
          <cell r="Y878">
            <v>0</v>
          </cell>
          <cell r="AB878" t="str">
            <v>-</v>
          </cell>
        </row>
        <row r="879">
          <cell r="C879" t="str">
            <v>HOSPITAL PELÓPIDAS SILVEIRA - CG Nº 017/2022</v>
          </cell>
          <cell r="E879" t="str">
            <v>MARIA GABRIELA FURTADO SOBRAL</v>
          </cell>
          <cell r="F879" t="str">
            <v>2 - Outros Profissionais da Saúde</v>
          </cell>
          <cell r="G879" t="str">
            <v>3222-05</v>
          </cell>
          <cell r="H879" t="str">
            <v>07/2026</v>
          </cell>
          <cell r="I879">
            <v>0</v>
          </cell>
          <cell r="J879">
            <v>284.49119999999999</v>
          </cell>
          <cell r="K879">
            <v>0</v>
          </cell>
          <cell r="L879">
            <v>0</v>
          </cell>
          <cell r="M879">
            <v>0</v>
          </cell>
          <cell r="O879">
            <v>2.5399999999999996</v>
          </cell>
          <cell r="R879">
            <v>129.55700877680255</v>
          </cell>
          <cell r="S879">
            <v>94.02</v>
          </cell>
          <cell r="U879">
            <v>0</v>
          </cell>
          <cell r="X879" t="str">
            <v>-</v>
          </cell>
          <cell r="Y879">
            <v>0</v>
          </cell>
          <cell r="AB879" t="str">
            <v>-</v>
          </cell>
        </row>
        <row r="880">
          <cell r="C880" t="str">
            <v>HOSPITAL PELÓPIDAS SILVEIRA - CG Nº 017/2022</v>
          </cell>
          <cell r="E880" t="str">
            <v>MARIA GERLANE RUFINO DA SILVA</v>
          </cell>
          <cell r="F880" t="str">
            <v>2 - Outros Profissionais da Saúde</v>
          </cell>
          <cell r="G880" t="str">
            <v>3222-05</v>
          </cell>
          <cell r="H880" t="str">
            <v>07/2026</v>
          </cell>
          <cell r="I880">
            <v>0</v>
          </cell>
          <cell r="J880">
            <v>300.45519999999999</v>
          </cell>
          <cell r="K880">
            <v>0</v>
          </cell>
          <cell r="L880">
            <v>0</v>
          </cell>
          <cell r="M880">
            <v>0</v>
          </cell>
          <cell r="O880">
            <v>0</v>
          </cell>
          <cell r="R880">
            <v>0</v>
          </cell>
          <cell r="S880">
            <v>0</v>
          </cell>
          <cell r="U880">
            <v>0</v>
          </cell>
          <cell r="X880" t="str">
            <v>-</v>
          </cell>
          <cell r="Y880">
            <v>0</v>
          </cell>
          <cell r="AB880" t="str">
            <v>-</v>
          </cell>
        </row>
        <row r="881">
          <cell r="C881" t="str">
            <v>HOSPITAL PELÓPIDAS SILVEIRA - CG Nº 017/2022</v>
          </cell>
          <cell r="E881" t="str">
            <v>MARIA GISELE DE ARAUJO SOBRINHO NASCIMENTO</v>
          </cell>
          <cell r="F881" t="str">
            <v>3 - Administrativo</v>
          </cell>
          <cell r="G881" t="str">
            <v>4110-10</v>
          </cell>
          <cell r="H881" t="str">
            <v>07/2026</v>
          </cell>
          <cell r="I881">
            <v>0</v>
          </cell>
          <cell r="J881">
            <v>131.49600000000001</v>
          </cell>
          <cell r="K881">
            <v>0</v>
          </cell>
          <cell r="L881">
            <v>0</v>
          </cell>
          <cell r="M881">
            <v>0</v>
          </cell>
          <cell r="O881">
            <v>30.509999999999998</v>
          </cell>
          <cell r="R881">
            <v>0</v>
          </cell>
          <cell r="S881">
            <v>100.03</v>
          </cell>
          <cell r="U881">
            <v>0</v>
          </cell>
          <cell r="X881" t="str">
            <v>-</v>
          </cell>
          <cell r="Y881">
            <v>0</v>
          </cell>
          <cell r="AB881" t="str">
            <v>-</v>
          </cell>
        </row>
        <row r="882">
          <cell r="C882" t="str">
            <v>HOSPITAL PELÓPIDAS SILVEIRA - CG Nº 017/2022</v>
          </cell>
          <cell r="E882" t="str">
            <v>MARIA GORETE DE LIMA BARRETO</v>
          </cell>
          <cell r="F882" t="str">
            <v>3 - Administrativo</v>
          </cell>
          <cell r="G882" t="str">
            <v>4110-10</v>
          </cell>
          <cell r="H882" t="str">
            <v>07/2026</v>
          </cell>
          <cell r="I882">
            <v>0</v>
          </cell>
          <cell r="J882">
            <v>166.14320000000001</v>
          </cell>
          <cell r="K882">
            <v>0</v>
          </cell>
          <cell r="L882">
            <v>0</v>
          </cell>
          <cell r="M882">
            <v>38.020000000000003</v>
          </cell>
          <cell r="O882">
            <v>33.049999999999997</v>
          </cell>
          <cell r="R882">
            <v>151.08235173869568</v>
          </cell>
          <cell r="S882">
            <v>0</v>
          </cell>
          <cell r="U882">
            <v>0</v>
          </cell>
          <cell r="X882" t="str">
            <v>-</v>
          </cell>
          <cell r="Y882">
            <v>0</v>
          </cell>
          <cell r="AB882" t="str">
            <v>-</v>
          </cell>
        </row>
        <row r="883">
          <cell r="C883" t="str">
            <v>HOSPITAL PELÓPIDAS SILVEIRA - CG Nº 017/2022</v>
          </cell>
          <cell r="E883" t="str">
            <v>MARIA ILMA DOS SANTOS</v>
          </cell>
          <cell r="F883" t="str">
            <v>2 - Outros Profissionais da Saúde</v>
          </cell>
          <cell r="G883" t="str">
            <v>3222-05</v>
          </cell>
          <cell r="H883" t="str">
            <v>07/2026</v>
          </cell>
          <cell r="I883">
            <v>0</v>
          </cell>
          <cell r="J883">
            <v>281.83839999999998</v>
          </cell>
          <cell r="K883">
            <v>0</v>
          </cell>
          <cell r="L883">
            <v>0</v>
          </cell>
          <cell r="M883">
            <v>0</v>
          </cell>
          <cell r="O883">
            <v>2.5399999999999996</v>
          </cell>
          <cell r="R883">
            <v>151.08235173869568</v>
          </cell>
          <cell r="S883">
            <v>97.26</v>
          </cell>
          <cell r="U883">
            <v>0</v>
          </cell>
          <cell r="X883" t="str">
            <v>-</v>
          </cell>
          <cell r="Y883">
            <v>0</v>
          </cell>
          <cell r="AB883" t="str">
            <v>-</v>
          </cell>
        </row>
        <row r="884">
          <cell r="C884" t="str">
            <v>HOSPITAL PELÓPIDAS SILVEIRA - CG Nº 017/2022</v>
          </cell>
          <cell r="E884" t="str">
            <v>MARIA INES DE SENA MACIEL</v>
          </cell>
          <cell r="F884" t="str">
            <v>2 - Outros Profissionais da Saúde</v>
          </cell>
          <cell r="G884" t="str">
            <v>3222-05</v>
          </cell>
          <cell r="H884" t="str">
            <v>07/2026</v>
          </cell>
          <cell r="I884">
            <v>0</v>
          </cell>
          <cell r="J884">
            <v>286.19279999999998</v>
          </cell>
          <cell r="K884">
            <v>0</v>
          </cell>
          <cell r="L884">
            <v>0</v>
          </cell>
          <cell r="M884">
            <v>0</v>
          </cell>
          <cell r="O884">
            <v>2.5399999999999996</v>
          </cell>
          <cell r="R884">
            <v>141.8572047550272</v>
          </cell>
          <cell r="S884">
            <v>85.59</v>
          </cell>
          <cell r="U884">
            <v>0</v>
          </cell>
          <cell r="X884" t="str">
            <v>-</v>
          </cell>
          <cell r="Y884">
            <v>0</v>
          </cell>
          <cell r="AB884" t="str">
            <v>-</v>
          </cell>
        </row>
        <row r="885">
          <cell r="C885" t="str">
            <v>HOSPITAL PELÓPIDAS SILVEIRA - CG Nº 017/2022</v>
          </cell>
          <cell r="E885" t="str">
            <v>MARIA INEZ DE BRITO SALES SOARES</v>
          </cell>
          <cell r="F885" t="str">
            <v>2 - Outros Profissionais da Saúde</v>
          </cell>
          <cell r="G885" t="str">
            <v>3242-05</v>
          </cell>
          <cell r="H885" t="str">
            <v>07/2026</v>
          </cell>
          <cell r="I885">
            <v>0</v>
          </cell>
          <cell r="J885">
            <v>233.8304</v>
          </cell>
          <cell r="K885">
            <v>0</v>
          </cell>
          <cell r="L885">
            <v>0</v>
          </cell>
          <cell r="M885">
            <v>0</v>
          </cell>
          <cell r="O885">
            <v>2.5399999999999996</v>
          </cell>
          <cell r="R885">
            <v>141.8572047550272</v>
          </cell>
          <cell r="S885">
            <v>106.7</v>
          </cell>
          <cell r="U885">
            <v>0</v>
          </cell>
          <cell r="X885" t="str">
            <v>-</v>
          </cell>
          <cell r="Y885">
            <v>0</v>
          </cell>
          <cell r="AB885" t="str">
            <v>-</v>
          </cell>
        </row>
        <row r="886">
          <cell r="C886" t="str">
            <v>HOSPITAL PELÓPIDAS SILVEIRA - CG Nº 017/2022</v>
          </cell>
          <cell r="E886" t="str">
            <v>MARIA ISABEL LIMA MARTINS</v>
          </cell>
          <cell r="F886" t="str">
            <v>2 - Outros Profissionais da Saúde</v>
          </cell>
          <cell r="G886" t="str">
            <v>3222-05</v>
          </cell>
          <cell r="H886" t="str">
            <v>07/2026</v>
          </cell>
          <cell r="I886">
            <v>0</v>
          </cell>
          <cell r="J886">
            <v>283.86160000000001</v>
          </cell>
          <cell r="K886">
            <v>0</v>
          </cell>
          <cell r="L886">
            <v>0</v>
          </cell>
          <cell r="M886">
            <v>0</v>
          </cell>
          <cell r="O886">
            <v>5.3199999999999994</v>
          </cell>
          <cell r="R886">
            <v>0</v>
          </cell>
          <cell r="S886">
            <v>83.21</v>
          </cell>
          <cell r="U886">
            <v>0</v>
          </cell>
          <cell r="X886" t="str">
            <v>-</v>
          </cell>
          <cell r="Y886">
            <v>0</v>
          </cell>
          <cell r="AB886" t="str">
            <v>-</v>
          </cell>
        </row>
        <row r="887">
          <cell r="C887" t="str">
            <v>HOSPITAL PELÓPIDAS SILVEIRA - CG Nº 017/2022</v>
          </cell>
          <cell r="E887" t="str">
            <v>MARIA IZABEL DE ARRUDA QUINTEIRO</v>
          </cell>
          <cell r="F887" t="str">
            <v>2 - Outros Profissionais da Saúde</v>
          </cell>
          <cell r="G887" t="str">
            <v>2236-05</v>
          </cell>
          <cell r="H887" t="str">
            <v>07/2026</v>
          </cell>
          <cell r="I887">
            <v>0</v>
          </cell>
          <cell r="J887">
            <v>292.01440000000002</v>
          </cell>
          <cell r="K887">
            <v>0</v>
          </cell>
          <cell r="L887">
            <v>0</v>
          </cell>
          <cell r="M887">
            <v>0</v>
          </cell>
          <cell r="O887">
            <v>2.5399999999999996</v>
          </cell>
          <cell r="R887">
            <v>280.23440951005443</v>
          </cell>
          <cell r="S887">
            <v>0</v>
          </cell>
          <cell r="U887">
            <v>0</v>
          </cell>
          <cell r="X887" t="str">
            <v>-</v>
          </cell>
          <cell r="Y887">
            <v>0</v>
          </cell>
          <cell r="AB887" t="str">
            <v>-</v>
          </cell>
        </row>
        <row r="888">
          <cell r="C888" t="str">
            <v>HOSPITAL PELÓPIDAS SILVEIRA - CG Nº 017/2022</v>
          </cell>
          <cell r="E888" t="str">
            <v>MARIA JOSE DA SILVA</v>
          </cell>
          <cell r="F888" t="str">
            <v>3 - Administrativo</v>
          </cell>
          <cell r="G888" t="str">
            <v>5174-10</v>
          </cell>
          <cell r="H888" t="str">
            <v>07/2026</v>
          </cell>
          <cell r="I888">
            <v>0</v>
          </cell>
          <cell r="J888">
            <v>129.22399999999999</v>
          </cell>
          <cell r="K888">
            <v>0</v>
          </cell>
          <cell r="L888">
            <v>0</v>
          </cell>
          <cell r="M888">
            <v>33.340000000000003</v>
          </cell>
          <cell r="O888">
            <v>30.509999999999998</v>
          </cell>
          <cell r="R888">
            <v>21.930293967336961</v>
          </cell>
          <cell r="S888">
            <v>100.03</v>
          </cell>
          <cell r="U888">
            <v>0</v>
          </cell>
          <cell r="X888" t="str">
            <v>-</v>
          </cell>
          <cell r="Y888">
            <v>0</v>
          </cell>
          <cell r="AB888" t="str">
            <v>-</v>
          </cell>
        </row>
        <row r="889">
          <cell r="C889" t="str">
            <v>HOSPITAL PELÓPIDAS SILVEIRA - CG Nº 017/2022</v>
          </cell>
          <cell r="E889" t="str">
            <v>MARIA JOSE DA SILVA</v>
          </cell>
          <cell r="F889" t="str">
            <v>2 - Outros Profissionais da Saúde</v>
          </cell>
          <cell r="G889" t="str">
            <v>3222-05</v>
          </cell>
          <cell r="H889" t="str">
            <v>07/2026</v>
          </cell>
          <cell r="I889">
            <v>0</v>
          </cell>
          <cell r="J889">
            <v>305.10559999999998</v>
          </cell>
          <cell r="K889">
            <v>0</v>
          </cell>
          <cell r="L889">
            <v>0</v>
          </cell>
          <cell r="M889">
            <v>0</v>
          </cell>
          <cell r="O889">
            <v>2.5399999999999996</v>
          </cell>
          <cell r="R889">
            <v>151.08235173869568</v>
          </cell>
          <cell r="S889">
            <v>115.26</v>
          </cell>
          <cell r="U889">
            <v>0</v>
          </cell>
          <cell r="X889" t="str">
            <v>-</v>
          </cell>
          <cell r="Y889">
            <v>0</v>
          </cell>
          <cell r="AB889" t="str">
            <v>-</v>
          </cell>
        </row>
        <row r="890">
          <cell r="C890" t="str">
            <v>HOSPITAL PELÓPIDAS SILVEIRA - CG Nº 017/2022</v>
          </cell>
          <cell r="E890" t="str">
            <v>MARIA JOSE DA SILVA SANTOS</v>
          </cell>
          <cell r="F890" t="str">
            <v>2 - Outros Profissionais da Saúde</v>
          </cell>
          <cell r="G890" t="str">
            <v>3222-05</v>
          </cell>
          <cell r="H890" t="str">
            <v>07/2026</v>
          </cell>
          <cell r="I890">
            <v>0</v>
          </cell>
          <cell r="J890">
            <v>324.76400000000001</v>
          </cell>
          <cell r="K890">
            <v>0</v>
          </cell>
          <cell r="L890">
            <v>0</v>
          </cell>
          <cell r="M890">
            <v>0</v>
          </cell>
          <cell r="O890">
            <v>0</v>
          </cell>
          <cell r="R890">
            <v>280.23440951005443</v>
          </cell>
          <cell r="S890">
            <v>97.26</v>
          </cell>
          <cell r="U890">
            <v>0</v>
          </cell>
          <cell r="X890" t="str">
            <v>-</v>
          </cell>
          <cell r="Y890">
            <v>0</v>
          </cell>
          <cell r="AB890" t="str">
            <v>-</v>
          </cell>
        </row>
        <row r="891">
          <cell r="C891" t="str">
            <v>HOSPITAL PELÓPIDAS SILVEIRA - CG Nº 017/2022</v>
          </cell>
          <cell r="E891" t="str">
            <v>MARIA JOSE DA SILVA SOUZA</v>
          </cell>
          <cell r="F891" t="str">
            <v>3 - Administrativo</v>
          </cell>
          <cell r="G891" t="str">
            <v>5143-20</v>
          </cell>
          <cell r="H891" t="str">
            <v>07/2026</v>
          </cell>
          <cell r="I891">
            <v>0</v>
          </cell>
          <cell r="J891">
            <v>218.00399999999999</v>
          </cell>
          <cell r="K891">
            <v>0</v>
          </cell>
          <cell r="L891">
            <v>0</v>
          </cell>
          <cell r="M891">
            <v>0</v>
          </cell>
          <cell r="O891">
            <v>30.509999999999998</v>
          </cell>
          <cell r="R891">
            <v>298.68470347739139</v>
          </cell>
          <cell r="S891">
            <v>100.03</v>
          </cell>
          <cell r="U891">
            <v>0</v>
          </cell>
          <cell r="X891" t="str">
            <v>-</v>
          </cell>
          <cell r="Y891">
            <v>0</v>
          </cell>
          <cell r="AB891" t="str">
            <v>-</v>
          </cell>
        </row>
        <row r="892">
          <cell r="C892" t="str">
            <v>HOSPITAL PELÓPIDAS SILVEIRA - CG Nº 017/2022</v>
          </cell>
          <cell r="E892" t="str">
            <v>MARIA JOSE DE ANDRADE MACHADO</v>
          </cell>
          <cell r="F892" t="str">
            <v>2 - Outros Profissionais da Saúde</v>
          </cell>
          <cell r="G892" t="str">
            <v>5211-30</v>
          </cell>
          <cell r="H892" t="str">
            <v>07/2026</v>
          </cell>
          <cell r="I892">
            <v>0</v>
          </cell>
          <cell r="J892">
            <v>148.15039999999999</v>
          </cell>
          <cell r="K892">
            <v>0</v>
          </cell>
          <cell r="L892">
            <v>0</v>
          </cell>
          <cell r="M892">
            <v>36.82</v>
          </cell>
          <cell r="O892">
            <v>33.049999999999997</v>
          </cell>
          <cell r="R892">
            <v>141.8572047550272</v>
          </cell>
          <cell r="S892">
            <v>110.45</v>
          </cell>
          <cell r="U892">
            <v>0</v>
          </cell>
          <cell r="X892" t="str">
            <v>-</v>
          </cell>
          <cell r="Y892">
            <v>0</v>
          </cell>
          <cell r="AB892" t="str">
            <v>-</v>
          </cell>
        </row>
        <row r="893">
          <cell r="C893" t="str">
            <v>HOSPITAL PELÓPIDAS SILVEIRA - CG Nº 017/2022</v>
          </cell>
          <cell r="E893" t="str">
            <v>MARIA JOSE DE LUNA</v>
          </cell>
          <cell r="F893" t="str">
            <v>2 - Outros Profissionais da Saúde</v>
          </cell>
          <cell r="G893" t="str">
            <v>3222-05</v>
          </cell>
          <cell r="H893" t="str">
            <v>07/2026</v>
          </cell>
          <cell r="I893">
            <v>0</v>
          </cell>
          <cell r="J893">
            <v>315.76479999999998</v>
          </cell>
          <cell r="K893">
            <v>0</v>
          </cell>
          <cell r="L893">
            <v>0</v>
          </cell>
          <cell r="M893">
            <v>0</v>
          </cell>
          <cell r="O893">
            <v>2.5399999999999996</v>
          </cell>
          <cell r="R893">
            <v>298.68470347739139</v>
          </cell>
          <cell r="S893">
            <v>90.94</v>
          </cell>
          <cell r="U893">
            <v>0</v>
          </cell>
          <cell r="X893" t="str">
            <v>-</v>
          </cell>
          <cell r="Y893">
            <v>0</v>
          </cell>
          <cell r="AB893" t="str">
            <v>-</v>
          </cell>
        </row>
        <row r="894">
          <cell r="C894" t="str">
            <v>HOSPITAL PELÓPIDAS SILVEIRA - CG Nº 017/2022</v>
          </cell>
          <cell r="E894" t="str">
            <v>MARIA JOSE FERNANDA EVANGELISTA</v>
          </cell>
          <cell r="F894" t="str">
            <v>2 - Outros Profissionais da Saúde</v>
          </cell>
          <cell r="G894" t="str">
            <v>3222-05</v>
          </cell>
          <cell r="H894" t="str">
            <v>07/2026</v>
          </cell>
          <cell r="I894">
            <v>0</v>
          </cell>
          <cell r="J894">
            <v>339.27199999999999</v>
          </cell>
          <cell r="K894">
            <v>0</v>
          </cell>
          <cell r="L894">
            <v>0</v>
          </cell>
          <cell r="M894">
            <v>32.42</v>
          </cell>
          <cell r="O894">
            <v>2.5399999999999996</v>
          </cell>
          <cell r="R894">
            <v>280.23440951005443</v>
          </cell>
          <cell r="S894">
            <v>94.67</v>
          </cell>
          <cell r="U894">
            <v>0</v>
          </cell>
          <cell r="X894" t="str">
            <v>-</v>
          </cell>
          <cell r="Y894">
            <v>0</v>
          </cell>
          <cell r="AB894" t="str">
            <v>-</v>
          </cell>
        </row>
        <row r="895">
          <cell r="C895" t="str">
            <v>HOSPITAL PELÓPIDAS SILVEIRA - CG Nº 017/2022</v>
          </cell>
          <cell r="E895" t="str">
            <v>MARIA JOSE PEDROSA</v>
          </cell>
          <cell r="F895" t="str">
            <v>2 - Outros Profissionais da Saúde</v>
          </cell>
          <cell r="G895" t="str">
            <v>3222-05</v>
          </cell>
          <cell r="H895" t="str">
            <v>07/2026</v>
          </cell>
          <cell r="I895">
            <v>0</v>
          </cell>
          <cell r="J895">
            <v>308.55439999999999</v>
          </cell>
          <cell r="K895">
            <v>0</v>
          </cell>
          <cell r="L895">
            <v>0</v>
          </cell>
          <cell r="M895">
            <v>0</v>
          </cell>
          <cell r="O895">
            <v>2.5399999999999996</v>
          </cell>
          <cell r="R895">
            <v>141.8572047550272</v>
          </cell>
          <cell r="S895">
            <v>97.26</v>
          </cell>
          <cell r="U895">
            <v>0</v>
          </cell>
          <cell r="X895" t="str">
            <v>-</v>
          </cell>
          <cell r="Y895">
            <v>0</v>
          </cell>
          <cell r="AB895" t="str">
            <v>-</v>
          </cell>
        </row>
        <row r="896">
          <cell r="C896" t="str">
            <v>HOSPITAL PELÓPIDAS SILVEIRA - CG Nº 017/2022</v>
          </cell>
          <cell r="E896" t="str">
            <v>MARIA JOSIANE NERI</v>
          </cell>
          <cell r="F896" t="str">
            <v>2 - Outros Profissionais da Saúde</v>
          </cell>
          <cell r="G896" t="str">
            <v>3222-05</v>
          </cell>
          <cell r="H896" t="str">
            <v>07/2026</v>
          </cell>
          <cell r="I896">
            <v>0</v>
          </cell>
          <cell r="J896">
            <v>311.23759999999999</v>
          </cell>
          <cell r="K896">
            <v>0</v>
          </cell>
          <cell r="L896">
            <v>0</v>
          </cell>
          <cell r="M896">
            <v>0</v>
          </cell>
          <cell r="O896">
            <v>0</v>
          </cell>
          <cell r="R896">
            <v>0</v>
          </cell>
          <cell r="S896">
            <v>97.26</v>
          </cell>
          <cell r="U896">
            <v>0</v>
          </cell>
          <cell r="X896" t="str">
            <v>-</v>
          </cell>
          <cell r="Y896">
            <v>0</v>
          </cell>
          <cell r="AB896" t="str">
            <v>-</v>
          </cell>
        </row>
        <row r="897">
          <cell r="C897" t="str">
            <v>HOSPITAL PELÓPIDAS SILVEIRA - CG Nº 017/2022</v>
          </cell>
          <cell r="E897" t="str">
            <v>MARIA KALINE ROMEIRO TEODORO</v>
          </cell>
          <cell r="F897" t="str">
            <v>4 - Assistência Odontológica</v>
          </cell>
          <cell r="G897" t="str">
            <v>2232-08</v>
          </cell>
          <cell r="H897" t="str">
            <v>07/2026</v>
          </cell>
          <cell r="I897">
            <v>0</v>
          </cell>
          <cell r="J897">
            <v>38.708799999999997</v>
          </cell>
          <cell r="K897">
            <v>0</v>
          </cell>
          <cell r="L897">
            <v>0</v>
          </cell>
          <cell r="M897">
            <v>0</v>
          </cell>
          <cell r="O897">
            <v>33.049999999999997</v>
          </cell>
          <cell r="R897">
            <v>0</v>
          </cell>
          <cell r="S897">
            <v>0</v>
          </cell>
          <cell r="U897">
            <v>0</v>
          </cell>
          <cell r="X897" t="str">
            <v>-</v>
          </cell>
          <cell r="Y897">
            <v>0</v>
          </cell>
          <cell r="AB897" t="str">
            <v>-</v>
          </cell>
        </row>
        <row r="898">
          <cell r="C898" t="str">
            <v>HOSPITAL PELÓPIDAS SILVEIRA - CG Nº 017/2022</v>
          </cell>
          <cell r="E898" t="str">
            <v>MARIA LUCIA CLAUDINO BARRETO</v>
          </cell>
          <cell r="F898" t="str">
            <v>2 - Outros Profissionais da Saúde</v>
          </cell>
          <cell r="G898" t="str">
            <v>3222-05</v>
          </cell>
          <cell r="H898" t="str">
            <v>07/2026</v>
          </cell>
          <cell r="I898">
            <v>0</v>
          </cell>
          <cell r="J898">
            <v>301.28320000000002</v>
          </cell>
          <cell r="K898">
            <v>0</v>
          </cell>
          <cell r="L898">
            <v>0</v>
          </cell>
          <cell r="M898">
            <v>0</v>
          </cell>
          <cell r="O898">
            <v>0</v>
          </cell>
          <cell r="R898">
            <v>206.54307692307691</v>
          </cell>
          <cell r="S898">
            <v>0</v>
          </cell>
          <cell r="U898">
            <v>0</v>
          </cell>
          <cell r="X898" t="str">
            <v>-</v>
          </cell>
          <cell r="Y898">
            <v>0</v>
          </cell>
          <cell r="AB898" t="str">
            <v>-</v>
          </cell>
        </row>
        <row r="899">
          <cell r="C899" t="str">
            <v>HOSPITAL PELÓPIDAS SILVEIRA - CG Nº 017/2022</v>
          </cell>
          <cell r="E899" t="str">
            <v>MARIA LUIZA PEREIRA DA SILVA</v>
          </cell>
          <cell r="F899" t="str">
            <v>3 - Administrativo</v>
          </cell>
          <cell r="G899" t="str">
            <v>4110-10</v>
          </cell>
          <cell r="H899" t="str">
            <v>07/2026</v>
          </cell>
          <cell r="I899">
            <v>0</v>
          </cell>
          <cell r="J899">
            <v>16.21</v>
          </cell>
          <cell r="K899">
            <v>0</v>
          </cell>
          <cell r="L899">
            <v>0</v>
          </cell>
          <cell r="M899">
            <v>0</v>
          </cell>
          <cell r="O899">
            <v>2.5399999999999996</v>
          </cell>
          <cell r="R899">
            <v>0</v>
          </cell>
          <cell r="S899">
            <v>48.63</v>
          </cell>
          <cell r="U899">
            <v>0</v>
          </cell>
          <cell r="X899" t="str">
            <v>-</v>
          </cell>
          <cell r="Y899">
            <v>0</v>
          </cell>
          <cell r="AB899" t="str">
            <v>-</v>
          </cell>
        </row>
        <row r="900">
          <cell r="C900" t="str">
            <v>HOSPITAL PELÓPIDAS SILVEIRA - CG Nº 017/2022</v>
          </cell>
          <cell r="E900" t="str">
            <v>MARIA REGINA BEZERRA VALENCA</v>
          </cell>
          <cell r="F900" t="str">
            <v>2 - Outros Profissionais da Saúde</v>
          </cell>
          <cell r="G900" t="str">
            <v>3222-05</v>
          </cell>
          <cell r="H900" t="str">
            <v>07/2026</v>
          </cell>
          <cell r="I900">
            <v>0</v>
          </cell>
          <cell r="J900">
            <v>295.9384</v>
          </cell>
          <cell r="K900">
            <v>0</v>
          </cell>
          <cell r="L900">
            <v>0</v>
          </cell>
          <cell r="M900">
            <v>0</v>
          </cell>
          <cell r="O900">
            <v>2.5399999999999996</v>
          </cell>
          <cell r="R900">
            <v>0</v>
          </cell>
          <cell r="S900">
            <v>0</v>
          </cell>
          <cell r="U900">
            <v>0</v>
          </cell>
          <cell r="X900" t="str">
            <v>-</v>
          </cell>
          <cell r="Y900">
            <v>0</v>
          </cell>
          <cell r="AB900" t="str">
            <v>-</v>
          </cell>
        </row>
        <row r="901">
          <cell r="C901" t="str">
            <v>HOSPITAL PELÓPIDAS SILVEIRA - CG Nº 017/2022</v>
          </cell>
          <cell r="E901" t="str">
            <v>MARIA ROSILENE DO NASCIMENTO SENA</v>
          </cell>
          <cell r="F901" t="str">
            <v>2 - Outros Profissionais da Saúde</v>
          </cell>
          <cell r="G901" t="str">
            <v>3222-05</v>
          </cell>
          <cell r="H901" t="str">
            <v>07/2026</v>
          </cell>
          <cell r="I901">
            <v>0</v>
          </cell>
          <cell r="J901">
            <v>418.45280000000002</v>
          </cell>
          <cell r="K901">
            <v>0</v>
          </cell>
          <cell r="L901">
            <v>0</v>
          </cell>
          <cell r="M901">
            <v>0</v>
          </cell>
          <cell r="O901">
            <v>2.5399999999999996</v>
          </cell>
          <cell r="R901">
            <v>280.23440951005443</v>
          </cell>
          <cell r="S901">
            <v>0</v>
          </cell>
          <cell r="U901">
            <v>0</v>
          </cell>
          <cell r="X901" t="str">
            <v>-</v>
          </cell>
          <cell r="Y901">
            <v>0</v>
          </cell>
          <cell r="AB901" t="str">
            <v>-</v>
          </cell>
        </row>
        <row r="902">
          <cell r="C902" t="str">
            <v>HOSPITAL PELÓPIDAS SILVEIRA - CG Nº 017/2022</v>
          </cell>
          <cell r="E902" t="str">
            <v>MARIA SILVANI GONCALVES DA SILVA</v>
          </cell>
          <cell r="F902" t="str">
            <v>2 - Outros Profissionais da Saúde</v>
          </cell>
          <cell r="G902" t="str">
            <v>5152-05</v>
          </cell>
          <cell r="H902" t="str">
            <v>07/2026</v>
          </cell>
          <cell r="I902">
            <v>0</v>
          </cell>
          <cell r="J902">
            <v>211.28</v>
          </cell>
          <cell r="K902">
            <v>0</v>
          </cell>
          <cell r="L902">
            <v>0</v>
          </cell>
          <cell r="M902">
            <v>0</v>
          </cell>
          <cell r="O902">
            <v>30.509999999999998</v>
          </cell>
          <cell r="R902">
            <v>0</v>
          </cell>
          <cell r="S902">
            <v>97.26</v>
          </cell>
          <cell r="U902">
            <v>0</v>
          </cell>
          <cell r="X902" t="str">
            <v>-</v>
          </cell>
          <cell r="Y902">
            <v>0</v>
          </cell>
          <cell r="AB902" t="str">
            <v>-</v>
          </cell>
        </row>
        <row r="903">
          <cell r="C903" t="str">
            <v>HOSPITAL PELÓPIDAS SILVEIRA - CG Nº 017/2022</v>
          </cell>
          <cell r="E903" t="str">
            <v>MARIA SIMONE DIOCLECIO SANTANA DA SILVA</v>
          </cell>
          <cell r="F903" t="str">
            <v>3 - Administrativo</v>
          </cell>
          <cell r="G903" t="str">
            <v>5174-10</v>
          </cell>
          <cell r="H903" t="str">
            <v>07/2026</v>
          </cell>
          <cell r="I903">
            <v>0</v>
          </cell>
          <cell r="J903">
            <v>151.85679999999999</v>
          </cell>
          <cell r="K903">
            <v>0</v>
          </cell>
          <cell r="L903">
            <v>0</v>
          </cell>
          <cell r="M903">
            <v>0</v>
          </cell>
          <cell r="O903">
            <v>33.049999999999997</v>
          </cell>
          <cell r="R903">
            <v>211.04580713254077</v>
          </cell>
          <cell r="S903">
            <v>0</v>
          </cell>
          <cell r="U903">
            <v>0</v>
          </cell>
          <cell r="X903" t="str">
            <v>-</v>
          </cell>
          <cell r="Y903">
            <v>0</v>
          </cell>
          <cell r="AB903" t="str">
            <v>-</v>
          </cell>
        </row>
        <row r="904">
          <cell r="C904" t="str">
            <v>HOSPITAL PELÓPIDAS SILVEIRA - CG Nº 017/2022</v>
          </cell>
          <cell r="E904" t="str">
            <v>MARIA SONIA FREITAS DA SILVA</v>
          </cell>
          <cell r="F904" t="str">
            <v>2 - Outros Profissionais da Saúde</v>
          </cell>
          <cell r="G904" t="str">
            <v>3222-05</v>
          </cell>
          <cell r="H904" t="str">
            <v>07/2026</v>
          </cell>
          <cell r="I904">
            <v>0</v>
          </cell>
          <cell r="J904">
            <v>282.97680000000003</v>
          </cell>
          <cell r="K904">
            <v>0</v>
          </cell>
          <cell r="L904">
            <v>0</v>
          </cell>
          <cell r="M904">
            <v>0</v>
          </cell>
          <cell r="O904">
            <v>0</v>
          </cell>
          <cell r="R904">
            <v>409.3864672814131</v>
          </cell>
          <cell r="S904">
            <v>97.26</v>
          </cell>
          <cell r="U904">
            <v>0</v>
          </cell>
          <cell r="X904" t="str">
            <v>-</v>
          </cell>
          <cell r="Y904">
            <v>0</v>
          </cell>
          <cell r="AB904" t="str">
            <v>-</v>
          </cell>
        </row>
        <row r="905">
          <cell r="C905" t="str">
            <v>HOSPITAL PELÓPIDAS SILVEIRA - CG Nº 017/2022</v>
          </cell>
          <cell r="E905" t="str">
            <v>MARIANA BATISTA ALVES DOS SANTOS</v>
          </cell>
          <cell r="F905" t="str">
            <v>3 - Administrativo</v>
          </cell>
          <cell r="G905" t="str">
            <v>4110-10</v>
          </cell>
          <cell r="H905" t="str">
            <v>07/2026</v>
          </cell>
          <cell r="I905">
            <v>0</v>
          </cell>
          <cell r="J905">
            <v>124.4128</v>
          </cell>
          <cell r="K905">
            <v>0</v>
          </cell>
          <cell r="L905">
            <v>0</v>
          </cell>
          <cell r="M905">
            <v>0</v>
          </cell>
          <cell r="O905">
            <v>30.509999999999998</v>
          </cell>
          <cell r="R905">
            <v>0</v>
          </cell>
          <cell r="S905">
            <v>93.36</v>
          </cell>
          <cell r="U905">
            <v>0</v>
          </cell>
          <cell r="X905" t="str">
            <v>-</v>
          </cell>
          <cell r="Y905">
            <v>0</v>
          </cell>
          <cell r="AB905" t="str">
            <v>-</v>
          </cell>
        </row>
        <row r="906">
          <cell r="C906" t="str">
            <v>HOSPITAL PELÓPIDAS SILVEIRA - CG Nº 017/2022</v>
          </cell>
          <cell r="E906" t="str">
            <v>MARIANA CAVALCANTI CARNEIRO DOS SANTOS</v>
          </cell>
          <cell r="F906" t="str">
            <v>3 - Administrativo</v>
          </cell>
          <cell r="G906" t="str">
            <v>4110-10</v>
          </cell>
          <cell r="H906" t="str">
            <v>07/2026</v>
          </cell>
          <cell r="I906">
            <v>0</v>
          </cell>
          <cell r="J906">
            <v>184.6336</v>
          </cell>
          <cell r="K906">
            <v>0</v>
          </cell>
          <cell r="L906">
            <v>0</v>
          </cell>
          <cell r="M906">
            <v>33.340000000000003</v>
          </cell>
          <cell r="O906">
            <v>35.83</v>
          </cell>
          <cell r="R906">
            <v>0</v>
          </cell>
          <cell r="S906">
            <v>0</v>
          </cell>
          <cell r="U906">
            <v>0</v>
          </cell>
          <cell r="X906" t="str">
            <v>-</v>
          </cell>
          <cell r="Y906">
            <v>0</v>
          </cell>
          <cell r="AB906" t="str">
            <v>-</v>
          </cell>
        </row>
        <row r="907">
          <cell r="C907" t="str">
            <v>HOSPITAL PELÓPIDAS SILVEIRA - CG Nº 017/2022</v>
          </cell>
          <cell r="E907" t="str">
            <v>MARIANA GALDINO TOSCANO DE BRITO</v>
          </cell>
          <cell r="F907" t="str">
            <v>2 - Outros Profissionais da Saúde</v>
          </cell>
          <cell r="G907" t="str">
            <v>2236-05</v>
          </cell>
          <cell r="H907" t="str">
            <v>07/2026</v>
          </cell>
          <cell r="I907">
            <v>0</v>
          </cell>
          <cell r="J907">
            <v>278.8272</v>
          </cell>
          <cell r="K907">
            <v>0</v>
          </cell>
          <cell r="L907">
            <v>0</v>
          </cell>
          <cell r="M907">
            <v>0</v>
          </cell>
          <cell r="O907">
            <v>20.260000000000002</v>
          </cell>
          <cell r="R907">
            <v>0</v>
          </cell>
          <cell r="S907">
            <v>0</v>
          </cell>
          <cell r="U907">
            <v>0</v>
          </cell>
          <cell r="X907" t="str">
            <v>-</v>
          </cell>
          <cell r="Y907">
            <v>0</v>
          </cell>
          <cell r="AB907" t="str">
            <v>-</v>
          </cell>
        </row>
        <row r="908">
          <cell r="C908" t="str">
            <v>HOSPITAL PELÓPIDAS SILVEIRA - CG Nº 017/2022</v>
          </cell>
          <cell r="E908" t="str">
            <v>MARIANA MENDES BRANDAO</v>
          </cell>
          <cell r="F908" t="str">
            <v>1 - Médico</v>
          </cell>
          <cell r="G908" t="str">
            <v>2251-25</v>
          </cell>
          <cell r="H908" t="str">
            <v>07/2026</v>
          </cell>
          <cell r="I908">
            <v>0</v>
          </cell>
          <cell r="J908">
            <v>820.70399999999995</v>
          </cell>
          <cell r="K908">
            <v>0</v>
          </cell>
          <cell r="L908">
            <v>0</v>
          </cell>
          <cell r="M908">
            <v>0</v>
          </cell>
          <cell r="O908">
            <v>2.5399999999999996</v>
          </cell>
          <cell r="R908">
            <v>298.68470347739139</v>
          </cell>
          <cell r="S908">
            <v>0</v>
          </cell>
          <cell r="U908">
            <v>0</v>
          </cell>
          <cell r="X908" t="str">
            <v>-</v>
          </cell>
          <cell r="Y908">
            <v>0</v>
          </cell>
          <cell r="AB908" t="str">
            <v>-</v>
          </cell>
        </row>
        <row r="909">
          <cell r="C909" t="str">
            <v>HOSPITAL PELÓPIDAS SILVEIRA - CG Nº 017/2022</v>
          </cell>
          <cell r="E909" t="str">
            <v>MARIANA OLIVEIRA FARIAS</v>
          </cell>
          <cell r="F909" t="str">
            <v>2 - Outros Profissionais da Saúde</v>
          </cell>
          <cell r="G909" t="str">
            <v>3222-05</v>
          </cell>
          <cell r="H909" t="str">
            <v>07/2026</v>
          </cell>
          <cell r="I909">
            <v>0</v>
          </cell>
          <cell r="J909">
            <v>291.67919999999998</v>
          </cell>
          <cell r="K909">
            <v>0</v>
          </cell>
          <cell r="L909">
            <v>0</v>
          </cell>
          <cell r="M909">
            <v>0</v>
          </cell>
          <cell r="O909">
            <v>0</v>
          </cell>
          <cell r="R909">
            <v>0</v>
          </cell>
          <cell r="S909">
            <v>94.67</v>
          </cell>
          <cell r="U909">
            <v>0</v>
          </cell>
          <cell r="X909" t="str">
            <v>-</v>
          </cell>
          <cell r="Y909">
            <v>0</v>
          </cell>
          <cell r="AB909" t="str">
            <v>-</v>
          </cell>
        </row>
        <row r="910">
          <cell r="C910" t="str">
            <v>HOSPITAL PELÓPIDAS SILVEIRA - CG Nº 017/2022</v>
          </cell>
          <cell r="E910" t="str">
            <v>MARIANA SILVA CAVALCANTE DOS SANTOS</v>
          </cell>
          <cell r="F910" t="str">
            <v>2 - Outros Profissionais da Saúde</v>
          </cell>
          <cell r="G910" t="str">
            <v>5211-30</v>
          </cell>
          <cell r="H910" t="str">
            <v>07/2026</v>
          </cell>
          <cell r="I910">
            <v>0</v>
          </cell>
          <cell r="J910">
            <v>227.44479999999999</v>
          </cell>
          <cell r="K910">
            <v>0</v>
          </cell>
          <cell r="L910">
            <v>0</v>
          </cell>
          <cell r="M910">
            <v>36.82</v>
          </cell>
          <cell r="O910">
            <v>30.509999999999998</v>
          </cell>
          <cell r="R910">
            <v>0</v>
          </cell>
          <cell r="S910">
            <v>0</v>
          </cell>
          <cell r="U910">
            <v>0</v>
          </cell>
          <cell r="X910" t="str">
            <v>-</v>
          </cell>
          <cell r="Y910">
            <v>0</v>
          </cell>
          <cell r="AB910" t="str">
            <v>-</v>
          </cell>
        </row>
        <row r="911">
          <cell r="C911" t="str">
            <v>HOSPITAL PELÓPIDAS SILVEIRA - CG Nº 017/2022</v>
          </cell>
          <cell r="E911" t="str">
            <v>MARIANY PEREIRA DO NASCIMENTO IDE</v>
          </cell>
          <cell r="F911" t="str">
            <v>3 - Administrativo</v>
          </cell>
          <cell r="G911" t="str">
            <v>1312-10</v>
          </cell>
          <cell r="H911" t="str">
            <v>07/2026</v>
          </cell>
          <cell r="I911">
            <v>0</v>
          </cell>
          <cell r="J911">
            <v>627.9624</v>
          </cell>
          <cell r="K911">
            <v>0</v>
          </cell>
          <cell r="L911">
            <v>0</v>
          </cell>
          <cell r="M911">
            <v>0</v>
          </cell>
          <cell r="O911">
            <v>30.509999999999998</v>
          </cell>
          <cell r="R911">
            <v>141.8572047550272</v>
          </cell>
          <cell r="S911">
            <v>0</v>
          </cell>
          <cell r="U911">
            <v>81.05</v>
          </cell>
          <cell r="X911" t="str">
            <v>Auxílio creche</v>
          </cell>
          <cell r="Y911">
            <v>0</v>
          </cell>
          <cell r="AB911" t="str">
            <v>-</v>
          </cell>
        </row>
        <row r="912">
          <cell r="C912" t="str">
            <v>HOSPITAL PELÓPIDAS SILVEIRA - CG Nº 017/2022</v>
          </cell>
          <cell r="E912" t="str">
            <v>MARILENE BERNADETE DE OLIVEIRA</v>
          </cell>
          <cell r="F912" t="str">
            <v>3 - Administrativo</v>
          </cell>
          <cell r="G912" t="str">
            <v>5143-20</v>
          </cell>
          <cell r="H912" t="str">
            <v>07/2026</v>
          </cell>
          <cell r="I912">
            <v>0</v>
          </cell>
          <cell r="J912">
            <v>261.07679999999999</v>
          </cell>
          <cell r="K912">
            <v>0</v>
          </cell>
          <cell r="L912">
            <v>0</v>
          </cell>
          <cell r="M912">
            <v>33.340000000000003</v>
          </cell>
          <cell r="O912">
            <v>30.509999999999998</v>
          </cell>
          <cell r="R912">
            <v>298.68470347739139</v>
          </cell>
          <cell r="S912">
            <v>100.03</v>
          </cell>
          <cell r="U912">
            <v>0</v>
          </cell>
          <cell r="X912" t="str">
            <v>-</v>
          </cell>
          <cell r="Y912">
            <v>0</v>
          </cell>
          <cell r="AB912" t="str">
            <v>-</v>
          </cell>
        </row>
        <row r="913">
          <cell r="C913" t="str">
            <v>HOSPITAL PELÓPIDAS SILVEIRA - CG Nº 017/2022</v>
          </cell>
          <cell r="E913" t="str">
            <v>MARILENE OLIVEIRA SILVA</v>
          </cell>
          <cell r="F913" t="str">
            <v>2 - Outros Profissionais da Saúde</v>
          </cell>
          <cell r="G913" t="str">
            <v>3222-05</v>
          </cell>
          <cell r="H913" t="str">
            <v>07/2026</v>
          </cell>
          <cell r="I913">
            <v>0</v>
          </cell>
          <cell r="J913">
            <v>309.75360000000001</v>
          </cell>
          <cell r="K913">
            <v>0</v>
          </cell>
          <cell r="L913">
            <v>0</v>
          </cell>
          <cell r="M913">
            <v>0</v>
          </cell>
          <cell r="O913">
            <v>5.3199999999999994</v>
          </cell>
          <cell r="R913">
            <v>0</v>
          </cell>
          <cell r="S913">
            <v>97.26</v>
          </cell>
          <cell r="U913">
            <v>0</v>
          </cell>
          <cell r="X913" t="str">
            <v>-</v>
          </cell>
          <cell r="Y913">
            <v>0</v>
          </cell>
          <cell r="AB913" t="str">
            <v>-</v>
          </cell>
        </row>
        <row r="914">
          <cell r="C914" t="str">
            <v>HOSPITAL PELÓPIDAS SILVEIRA - CG Nº 017/2022</v>
          </cell>
          <cell r="E914" t="str">
            <v>MARILIA ANDRADE LIMA</v>
          </cell>
          <cell r="F914" t="str">
            <v>2 - Outros Profissionais da Saúde</v>
          </cell>
          <cell r="G914" t="str">
            <v>2236-05</v>
          </cell>
          <cell r="H914" t="str">
            <v>07/2026</v>
          </cell>
          <cell r="I914">
            <v>0</v>
          </cell>
          <cell r="J914">
            <v>298.99360000000001</v>
          </cell>
          <cell r="K914">
            <v>0</v>
          </cell>
          <cell r="L914">
            <v>0</v>
          </cell>
          <cell r="M914">
            <v>0</v>
          </cell>
          <cell r="O914">
            <v>0</v>
          </cell>
          <cell r="R914">
            <v>298.68470347739139</v>
          </cell>
          <cell r="S914">
            <v>0</v>
          </cell>
          <cell r="U914">
            <v>4.04</v>
          </cell>
          <cell r="X914" t="str">
            <v>Auxílio creche</v>
          </cell>
          <cell r="Y914">
            <v>0</v>
          </cell>
          <cell r="AB914" t="str">
            <v>-</v>
          </cell>
        </row>
        <row r="915">
          <cell r="C915" t="str">
            <v>HOSPITAL PELÓPIDAS SILVEIRA - CG Nº 017/2022</v>
          </cell>
          <cell r="E915" t="str">
            <v>MARILIA GABRIELA DA SILVA</v>
          </cell>
          <cell r="F915" t="str">
            <v>2 - Outros Profissionais da Saúde</v>
          </cell>
          <cell r="G915" t="str">
            <v>5211-30</v>
          </cell>
          <cell r="H915" t="str">
            <v>07/2026</v>
          </cell>
          <cell r="I915">
            <v>0</v>
          </cell>
          <cell r="J915">
            <v>259.5856</v>
          </cell>
          <cell r="K915">
            <v>0</v>
          </cell>
          <cell r="L915">
            <v>0</v>
          </cell>
          <cell r="M915">
            <v>36.82</v>
          </cell>
          <cell r="O915">
            <v>33.049999999999997</v>
          </cell>
          <cell r="R915">
            <v>0</v>
          </cell>
          <cell r="S915">
            <v>110.45</v>
          </cell>
          <cell r="U915">
            <v>324.2</v>
          </cell>
          <cell r="X915" t="str">
            <v>Auxílio creche</v>
          </cell>
          <cell r="Y915">
            <v>0</v>
          </cell>
          <cell r="AB915" t="str">
            <v>-</v>
          </cell>
        </row>
        <row r="916">
          <cell r="C916" t="str">
            <v>HOSPITAL PELÓPIDAS SILVEIRA - CG Nº 017/2022</v>
          </cell>
          <cell r="E916" t="str">
            <v>MARILIA PATRICIA LINS E CASTRO MELO MOREIRA</v>
          </cell>
          <cell r="F916" t="str">
            <v>2 - Outros Profissionais da Saúde</v>
          </cell>
          <cell r="G916" t="str">
            <v>2237-10</v>
          </cell>
          <cell r="H916" t="str">
            <v>07/2026</v>
          </cell>
          <cell r="I916">
            <v>0</v>
          </cell>
          <cell r="J916">
            <v>487.37360000000001</v>
          </cell>
          <cell r="K916">
            <v>0</v>
          </cell>
          <cell r="L916">
            <v>0</v>
          </cell>
          <cell r="M916">
            <v>0</v>
          </cell>
          <cell r="O916">
            <v>0</v>
          </cell>
          <cell r="R916">
            <v>151.08235173869568</v>
          </cell>
          <cell r="S916">
            <v>0</v>
          </cell>
          <cell r="U916">
            <v>0</v>
          </cell>
          <cell r="X916" t="str">
            <v>-</v>
          </cell>
          <cell r="Y916">
            <v>0</v>
          </cell>
          <cell r="AB916" t="str">
            <v>-</v>
          </cell>
        </row>
        <row r="917">
          <cell r="C917" t="str">
            <v>HOSPITAL PELÓPIDAS SILVEIRA - CG Nº 017/2022</v>
          </cell>
          <cell r="E917" t="str">
            <v>MARINA ALVES BERNARDO DA SILVA</v>
          </cell>
          <cell r="F917" t="str">
            <v>3 - Administrativo</v>
          </cell>
          <cell r="G917" t="str">
            <v>4110-10</v>
          </cell>
          <cell r="H917" t="str">
            <v>07/2026</v>
          </cell>
          <cell r="I917">
            <v>0</v>
          </cell>
          <cell r="J917">
            <v>126.848</v>
          </cell>
          <cell r="K917">
            <v>0</v>
          </cell>
          <cell r="L917">
            <v>0</v>
          </cell>
          <cell r="M917">
            <v>0</v>
          </cell>
          <cell r="O917">
            <v>30.509999999999998</v>
          </cell>
          <cell r="R917">
            <v>280.23440951005443</v>
          </cell>
          <cell r="S917">
            <v>100.03</v>
          </cell>
          <cell r="U917">
            <v>0</v>
          </cell>
          <cell r="X917" t="str">
            <v>-</v>
          </cell>
          <cell r="Y917">
            <v>0</v>
          </cell>
          <cell r="AB917" t="str">
            <v>-</v>
          </cell>
        </row>
        <row r="918">
          <cell r="C918" t="str">
            <v>HOSPITAL PELÓPIDAS SILVEIRA - CG Nº 017/2022</v>
          </cell>
          <cell r="E918" t="str">
            <v>MARINALDA NOBERTA DA CRUZ</v>
          </cell>
          <cell r="F918" t="str">
            <v>2 - Outros Profissionais da Saúde</v>
          </cell>
          <cell r="G918" t="str">
            <v>2237-05</v>
          </cell>
          <cell r="H918" t="str">
            <v>07/2026</v>
          </cell>
          <cell r="I918">
            <v>0</v>
          </cell>
          <cell r="J918">
            <v>200.79519999999999</v>
          </cell>
          <cell r="K918">
            <v>0</v>
          </cell>
          <cell r="L918">
            <v>0</v>
          </cell>
          <cell r="M918">
            <v>0</v>
          </cell>
          <cell r="O918">
            <v>30.509999999999998</v>
          </cell>
          <cell r="R918">
            <v>298.68470347739139</v>
          </cell>
          <cell r="S918">
            <v>100.03</v>
          </cell>
          <cell r="U918">
            <v>0</v>
          </cell>
          <cell r="X918" t="str">
            <v>-</v>
          </cell>
          <cell r="Y918">
            <v>0</v>
          </cell>
          <cell r="AB918" t="str">
            <v>-</v>
          </cell>
        </row>
        <row r="919">
          <cell r="C919" t="str">
            <v>HOSPITAL PELÓPIDAS SILVEIRA - CG Nº 017/2022</v>
          </cell>
          <cell r="E919" t="str">
            <v>MARINALDO DA SILVA CARDOSO</v>
          </cell>
          <cell r="F919" t="str">
            <v>2 - Outros Profissionais da Saúde</v>
          </cell>
          <cell r="G919" t="str">
            <v>5151-10</v>
          </cell>
          <cell r="H919" t="str">
            <v>07/2026</v>
          </cell>
          <cell r="I919">
            <v>0</v>
          </cell>
          <cell r="J919">
            <v>179.16480000000001</v>
          </cell>
          <cell r="K919">
            <v>0</v>
          </cell>
          <cell r="L919">
            <v>0</v>
          </cell>
          <cell r="M919">
            <v>33.340000000000003</v>
          </cell>
          <cell r="O919">
            <v>33.049999999999997</v>
          </cell>
          <cell r="R919">
            <v>0</v>
          </cell>
          <cell r="S919">
            <v>97.35</v>
          </cell>
          <cell r="U919">
            <v>0</v>
          </cell>
          <cell r="X919" t="str">
            <v>-</v>
          </cell>
          <cell r="Y919">
            <v>0</v>
          </cell>
          <cell r="AB919" t="str">
            <v>-</v>
          </cell>
        </row>
        <row r="920">
          <cell r="C920" t="str">
            <v>HOSPITAL PELÓPIDAS SILVEIRA - CG Nº 017/2022</v>
          </cell>
          <cell r="E920" t="str">
            <v>MARINES SOARES DA SILVA</v>
          </cell>
          <cell r="F920" t="str">
            <v>2 - Outros Profissionais da Saúde</v>
          </cell>
          <cell r="G920" t="str">
            <v>3241-15</v>
          </cell>
          <cell r="H920" t="str">
            <v>07/2026</v>
          </cell>
          <cell r="I920">
            <v>0</v>
          </cell>
          <cell r="J920">
            <v>20.4008</v>
          </cell>
          <cell r="K920">
            <v>0</v>
          </cell>
          <cell r="L920">
            <v>0</v>
          </cell>
          <cell r="M920">
            <v>0</v>
          </cell>
          <cell r="O920">
            <v>0</v>
          </cell>
          <cell r="R920">
            <v>151.08235173869568</v>
          </cell>
          <cell r="S920">
            <v>0</v>
          </cell>
          <cell r="U920">
            <v>0</v>
          </cell>
          <cell r="X920" t="str">
            <v>-</v>
          </cell>
          <cell r="Y920">
            <v>0</v>
          </cell>
          <cell r="AB920" t="str">
            <v>-</v>
          </cell>
        </row>
        <row r="921">
          <cell r="C921" t="str">
            <v>HOSPITAL PELÓPIDAS SILVEIRA - CG Nº 017/2022</v>
          </cell>
          <cell r="E921" t="str">
            <v>MARINETE CHAGAS DA SILVA</v>
          </cell>
          <cell r="F921" t="str">
            <v>2 - Outros Profissionais da Saúde</v>
          </cell>
          <cell r="G921" t="str">
            <v>5211-30</v>
          </cell>
          <cell r="H921" t="str">
            <v>07/2026</v>
          </cell>
          <cell r="I921">
            <v>0</v>
          </cell>
          <cell r="J921">
            <v>174.76320000000001</v>
          </cell>
          <cell r="K921">
            <v>0</v>
          </cell>
          <cell r="L921">
            <v>0</v>
          </cell>
          <cell r="M921">
            <v>36.82</v>
          </cell>
          <cell r="O921">
            <v>30.509999999999998</v>
          </cell>
          <cell r="R921">
            <v>0</v>
          </cell>
          <cell r="S921">
            <v>110.45</v>
          </cell>
          <cell r="U921">
            <v>0</v>
          </cell>
          <cell r="X921" t="str">
            <v>-</v>
          </cell>
          <cell r="Y921">
            <v>0</v>
          </cell>
          <cell r="AB921" t="str">
            <v>-</v>
          </cell>
        </row>
        <row r="922">
          <cell r="C922" t="str">
            <v>HOSPITAL PELÓPIDAS SILVEIRA - CG Nº 017/2022</v>
          </cell>
          <cell r="E922" t="str">
            <v>MARIO CABRAL DA COSTA JARDIM</v>
          </cell>
          <cell r="F922" t="str">
            <v>3 - Administrativo</v>
          </cell>
          <cell r="G922" t="str">
            <v>3912-10</v>
          </cell>
          <cell r="H922" t="str">
            <v>07/2026</v>
          </cell>
          <cell r="I922">
            <v>0</v>
          </cell>
          <cell r="J922">
            <v>448.42239999999998</v>
          </cell>
          <cell r="K922">
            <v>0</v>
          </cell>
          <cell r="L922">
            <v>0</v>
          </cell>
          <cell r="M922">
            <v>0</v>
          </cell>
          <cell r="O922">
            <v>50.769999999999996</v>
          </cell>
          <cell r="R922">
            <v>0</v>
          </cell>
          <cell r="S922">
            <v>0</v>
          </cell>
          <cell r="U922">
            <v>0</v>
          </cell>
          <cell r="X922" t="str">
            <v>-</v>
          </cell>
          <cell r="Y922">
            <v>0</v>
          </cell>
          <cell r="AB922" t="str">
            <v>-</v>
          </cell>
        </row>
        <row r="923">
          <cell r="C923" t="str">
            <v>HOSPITAL PELÓPIDAS SILVEIRA - CG Nº 017/2022</v>
          </cell>
          <cell r="E923" t="str">
            <v>MARIZA MARIA ARAUJO CAMPELO DE MELO</v>
          </cell>
          <cell r="F923" t="str">
            <v>1 - Médico</v>
          </cell>
          <cell r="G923" t="str">
            <v>2251-20</v>
          </cell>
          <cell r="H923" t="str">
            <v>07/2026</v>
          </cell>
          <cell r="I923">
            <v>0</v>
          </cell>
          <cell r="J923">
            <v>435.05360000000002</v>
          </cell>
          <cell r="K923">
            <v>0</v>
          </cell>
          <cell r="L923">
            <v>0</v>
          </cell>
          <cell r="M923">
            <v>0</v>
          </cell>
          <cell r="O923">
            <v>0</v>
          </cell>
          <cell r="R923">
            <v>0</v>
          </cell>
          <cell r="S923">
            <v>0</v>
          </cell>
          <cell r="U923">
            <v>0</v>
          </cell>
          <cell r="X923" t="str">
            <v>-</v>
          </cell>
          <cell r="Y923">
            <v>0</v>
          </cell>
          <cell r="AB923" t="str">
            <v>-</v>
          </cell>
        </row>
        <row r="924">
          <cell r="C924" t="str">
            <v>HOSPITAL PELÓPIDAS SILVEIRA - CG Nº 017/2022</v>
          </cell>
          <cell r="E924" t="str">
            <v>MARIZA SILVA DA COSTA</v>
          </cell>
          <cell r="F924" t="str">
            <v>3 - Administrativo</v>
          </cell>
          <cell r="G924" t="str">
            <v>5143-20</v>
          </cell>
          <cell r="H924" t="str">
            <v>07/2026</v>
          </cell>
          <cell r="I924">
            <v>0</v>
          </cell>
          <cell r="J924">
            <v>2.8439999999999999</v>
          </cell>
          <cell r="K924">
            <v>0</v>
          </cell>
          <cell r="L924">
            <v>0</v>
          </cell>
          <cell r="M924">
            <v>0</v>
          </cell>
          <cell r="O924">
            <v>35.83</v>
          </cell>
          <cell r="R924">
            <v>0</v>
          </cell>
          <cell r="S924">
            <v>0</v>
          </cell>
          <cell r="U924">
            <v>0</v>
          </cell>
          <cell r="X924" t="str">
            <v>-</v>
          </cell>
          <cell r="Y924">
            <v>0</v>
          </cell>
          <cell r="AB924" t="str">
            <v>-</v>
          </cell>
        </row>
        <row r="925">
          <cell r="C925" t="str">
            <v>HOSPITAL PELÓPIDAS SILVEIRA - CG Nº 017/2022</v>
          </cell>
          <cell r="E925" t="str">
            <v>MARKUS VINICIUS DE VASCONCELOS ARRUDA</v>
          </cell>
          <cell r="F925" t="str">
            <v>2 - Outros Profissionais da Saúde</v>
          </cell>
          <cell r="G925" t="str">
            <v>2236-05</v>
          </cell>
          <cell r="H925" t="str">
            <v>07/2026</v>
          </cell>
          <cell r="I925">
            <v>0</v>
          </cell>
          <cell r="J925">
            <v>263.68959999999998</v>
          </cell>
          <cell r="K925">
            <v>0</v>
          </cell>
          <cell r="L925">
            <v>0</v>
          </cell>
          <cell r="M925">
            <v>3.06</v>
          </cell>
          <cell r="O925">
            <v>2.5399999999999996</v>
          </cell>
          <cell r="R925">
            <v>0</v>
          </cell>
          <cell r="S925">
            <v>0</v>
          </cell>
          <cell r="U925">
            <v>0</v>
          </cell>
          <cell r="X925" t="str">
            <v>-</v>
          </cell>
          <cell r="Y925">
            <v>0</v>
          </cell>
          <cell r="AB925" t="str">
            <v>-</v>
          </cell>
        </row>
        <row r="926">
          <cell r="C926" t="str">
            <v>HOSPITAL PELÓPIDAS SILVEIRA - CG Nº 017/2022</v>
          </cell>
          <cell r="E926" t="str">
            <v>MARTA MILENA FLOR DE OLIVEIRA</v>
          </cell>
          <cell r="F926" t="str">
            <v>2 - Outros Profissionais da Saúde</v>
          </cell>
          <cell r="G926" t="str">
            <v>3241-15</v>
          </cell>
          <cell r="H926" t="str">
            <v>07/2026</v>
          </cell>
          <cell r="I926">
            <v>0</v>
          </cell>
          <cell r="J926">
            <v>311.18880000000001</v>
          </cell>
          <cell r="K926">
            <v>0</v>
          </cell>
          <cell r="L926">
            <v>0</v>
          </cell>
          <cell r="M926">
            <v>0</v>
          </cell>
          <cell r="O926">
            <v>0</v>
          </cell>
          <cell r="R926">
            <v>280.23440951005443</v>
          </cell>
          <cell r="S926">
            <v>0</v>
          </cell>
          <cell r="U926">
            <v>0</v>
          </cell>
          <cell r="X926" t="str">
            <v>-</v>
          </cell>
          <cell r="Y926">
            <v>0</v>
          </cell>
          <cell r="AB926" t="str">
            <v>-</v>
          </cell>
        </row>
        <row r="927">
          <cell r="C927" t="str">
            <v>HOSPITAL PELÓPIDAS SILVEIRA - CG Nº 017/2022</v>
          </cell>
          <cell r="E927" t="str">
            <v>MARY JANE DA SILVA BARROS</v>
          </cell>
          <cell r="F927" t="str">
            <v>2 - Outros Profissionais da Saúde</v>
          </cell>
          <cell r="G927" t="str">
            <v>5211-30</v>
          </cell>
          <cell r="H927" t="str">
            <v>07/2026</v>
          </cell>
          <cell r="I927">
            <v>0</v>
          </cell>
          <cell r="J927">
            <v>147.0488</v>
          </cell>
          <cell r="K927">
            <v>0</v>
          </cell>
          <cell r="L927">
            <v>0</v>
          </cell>
          <cell r="M927">
            <v>0</v>
          </cell>
          <cell r="O927">
            <v>33.049999999999997</v>
          </cell>
          <cell r="R927">
            <v>0</v>
          </cell>
          <cell r="S927">
            <v>110.45</v>
          </cell>
          <cell r="U927">
            <v>0</v>
          </cell>
          <cell r="X927" t="str">
            <v>-</v>
          </cell>
          <cell r="Y927">
            <v>0</v>
          </cell>
          <cell r="AB927" t="str">
            <v>-</v>
          </cell>
        </row>
        <row r="928">
          <cell r="C928" t="str">
            <v>HOSPITAL PELÓPIDAS SILVEIRA - CG Nº 017/2022</v>
          </cell>
          <cell r="E928" t="str">
            <v>MATEUS IAGO DA SILVA MENEZES</v>
          </cell>
          <cell r="F928" t="str">
            <v>2 - Outros Profissionais da Saúde</v>
          </cell>
          <cell r="G928" t="str">
            <v>3222-05</v>
          </cell>
          <cell r="H928" t="str">
            <v>07/2026</v>
          </cell>
          <cell r="I928">
            <v>0</v>
          </cell>
          <cell r="J928">
            <v>123.628</v>
          </cell>
          <cell r="K928">
            <v>0</v>
          </cell>
          <cell r="L928">
            <v>0</v>
          </cell>
          <cell r="M928">
            <v>0</v>
          </cell>
          <cell r="O928">
            <v>20.260000000000002</v>
          </cell>
          <cell r="R928">
            <v>0</v>
          </cell>
          <cell r="S928">
            <v>0</v>
          </cell>
          <cell r="U928">
            <v>0</v>
          </cell>
          <cell r="X928" t="str">
            <v>-</v>
          </cell>
          <cell r="Y928">
            <v>0</v>
          </cell>
          <cell r="AB928" t="str">
            <v>-</v>
          </cell>
        </row>
        <row r="929">
          <cell r="C929" t="str">
            <v>HOSPITAL PELÓPIDAS SILVEIRA - CG Nº 017/2022</v>
          </cell>
          <cell r="E929" t="str">
            <v>MATEUS LOPES BARRETO DE SOUSA</v>
          </cell>
          <cell r="F929" t="str">
            <v>1 - Médico</v>
          </cell>
          <cell r="G929" t="str">
            <v>2251-25</v>
          </cell>
          <cell r="H929" t="str">
            <v>07/2026</v>
          </cell>
          <cell r="I929">
            <v>0</v>
          </cell>
          <cell r="J929">
            <v>1073.4032</v>
          </cell>
          <cell r="K929">
            <v>0</v>
          </cell>
          <cell r="L929">
            <v>0</v>
          </cell>
          <cell r="M929">
            <v>0</v>
          </cell>
          <cell r="O929">
            <v>2.5399999999999996</v>
          </cell>
          <cell r="R929">
            <v>141.8572047550272</v>
          </cell>
          <cell r="S929">
            <v>0</v>
          </cell>
          <cell r="U929">
            <v>0</v>
          </cell>
          <cell r="X929" t="str">
            <v>-</v>
          </cell>
          <cell r="Y929">
            <v>0</v>
          </cell>
          <cell r="AB929" t="str">
            <v>-</v>
          </cell>
        </row>
        <row r="930">
          <cell r="C930" t="str">
            <v>HOSPITAL PELÓPIDAS SILVEIRA - CG Nº 017/2022</v>
          </cell>
          <cell r="E930" t="str">
            <v>MATEUS SEVERINO DA SILVA</v>
          </cell>
          <cell r="F930" t="str">
            <v>2 - Outros Profissionais da Saúde</v>
          </cell>
          <cell r="G930" t="str">
            <v>3222-05</v>
          </cell>
          <cell r="H930" t="str">
            <v>07/2026</v>
          </cell>
          <cell r="I930">
            <v>0</v>
          </cell>
          <cell r="J930">
            <v>302.71440000000001</v>
          </cell>
          <cell r="K930">
            <v>0</v>
          </cell>
          <cell r="L930">
            <v>0</v>
          </cell>
          <cell r="M930">
            <v>0</v>
          </cell>
          <cell r="O930">
            <v>0</v>
          </cell>
          <cell r="R930">
            <v>0</v>
          </cell>
          <cell r="S930">
            <v>92.07</v>
          </cell>
          <cell r="U930">
            <v>0</v>
          </cell>
          <cell r="X930" t="str">
            <v>-</v>
          </cell>
          <cell r="Y930">
            <v>0</v>
          </cell>
          <cell r="AB930" t="str">
            <v>-</v>
          </cell>
        </row>
        <row r="931">
          <cell r="C931" t="str">
            <v>HOSPITAL PELÓPIDAS SILVEIRA - CG Nº 017/2022</v>
          </cell>
          <cell r="E931" t="str">
            <v>MATHEUS ARAUJO DA SILVA</v>
          </cell>
          <cell r="F931" t="str">
            <v>3 - Administrativo</v>
          </cell>
          <cell r="G931" t="str">
            <v>5174-10</v>
          </cell>
          <cell r="H931" t="str">
            <v>07/2026</v>
          </cell>
          <cell r="I931">
            <v>0</v>
          </cell>
          <cell r="J931">
            <v>131.916</v>
          </cell>
          <cell r="K931">
            <v>0</v>
          </cell>
          <cell r="L931">
            <v>0</v>
          </cell>
          <cell r="M931">
            <v>33.340000000000003</v>
          </cell>
          <cell r="O931">
            <v>30.509999999999998</v>
          </cell>
          <cell r="R931">
            <v>0</v>
          </cell>
          <cell r="S931">
            <v>0</v>
          </cell>
          <cell r="U931">
            <v>0</v>
          </cell>
          <cell r="X931" t="str">
            <v>-</v>
          </cell>
          <cell r="Y931">
            <v>0</v>
          </cell>
          <cell r="AB931" t="str">
            <v>-</v>
          </cell>
        </row>
        <row r="932">
          <cell r="C932" t="str">
            <v>HOSPITAL PELÓPIDAS SILVEIRA - CG Nº 017/2022</v>
          </cell>
          <cell r="E932" t="str">
            <v>MATHEUS CANOVA DE CASTRO</v>
          </cell>
          <cell r="F932" t="str">
            <v>3 - Administrativo</v>
          </cell>
          <cell r="G932" t="str">
            <v>1427-05</v>
          </cell>
          <cell r="H932" t="str">
            <v>07/2026</v>
          </cell>
          <cell r="I932">
            <v>0</v>
          </cell>
          <cell r="J932">
            <v>627.76</v>
          </cell>
          <cell r="K932">
            <v>0</v>
          </cell>
          <cell r="L932">
            <v>0</v>
          </cell>
          <cell r="M932">
            <v>44</v>
          </cell>
          <cell r="O932">
            <v>30.509999999999998</v>
          </cell>
          <cell r="R932">
            <v>409.3864672814131</v>
          </cell>
          <cell r="S932">
            <v>0</v>
          </cell>
          <cell r="U932">
            <v>0</v>
          </cell>
          <cell r="X932" t="str">
            <v>-</v>
          </cell>
          <cell r="Y932">
            <v>0</v>
          </cell>
          <cell r="AB932" t="str">
            <v>-</v>
          </cell>
        </row>
        <row r="933">
          <cell r="C933" t="str">
            <v>HOSPITAL PELÓPIDAS SILVEIRA - CG Nº 017/2022</v>
          </cell>
          <cell r="E933" t="str">
            <v>MATHEUS VICTOR DO ESPIRITO SANTO</v>
          </cell>
          <cell r="F933" t="str">
            <v>2 - Outros Profissionais da Saúde</v>
          </cell>
          <cell r="G933" t="str">
            <v>5151-10</v>
          </cell>
          <cell r="H933" t="str">
            <v>07/2026</v>
          </cell>
          <cell r="I933">
            <v>0</v>
          </cell>
          <cell r="J933">
            <v>171.32079999999999</v>
          </cell>
          <cell r="K933">
            <v>0</v>
          </cell>
          <cell r="L933">
            <v>0</v>
          </cell>
          <cell r="M933">
            <v>33.340000000000003</v>
          </cell>
          <cell r="O933">
            <v>30.509999999999998</v>
          </cell>
          <cell r="R933">
            <v>0</v>
          </cell>
          <cell r="S933">
            <v>100.03</v>
          </cell>
          <cell r="U933">
            <v>0</v>
          </cell>
          <cell r="X933" t="str">
            <v>-</v>
          </cell>
          <cell r="Y933">
            <v>0</v>
          </cell>
          <cell r="AB933" t="str">
            <v>-</v>
          </cell>
        </row>
        <row r="934">
          <cell r="C934" t="str">
            <v>HOSPITAL PELÓPIDAS SILVEIRA - CG Nº 017/2022</v>
          </cell>
          <cell r="E934" t="str">
            <v>MAURICIO BARRETO DA SILVA JUNIOR</v>
          </cell>
          <cell r="F934" t="str">
            <v>3 - Administrativo</v>
          </cell>
          <cell r="G934" t="str">
            <v>3172-10</v>
          </cell>
          <cell r="H934" t="str">
            <v>07/2026</v>
          </cell>
          <cell r="I934">
            <v>0</v>
          </cell>
          <cell r="J934">
            <v>222.23759999999999</v>
          </cell>
          <cell r="K934">
            <v>0</v>
          </cell>
          <cell r="L934">
            <v>0</v>
          </cell>
          <cell r="M934">
            <v>44</v>
          </cell>
          <cell r="O934">
            <v>33.049999999999997</v>
          </cell>
          <cell r="R934">
            <v>0</v>
          </cell>
          <cell r="S934">
            <v>0</v>
          </cell>
          <cell r="U934">
            <v>0</v>
          </cell>
          <cell r="X934" t="str">
            <v>-</v>
          </cell>
          <cell r="Y934">
            <v>0</v>
          </cell>
          <cell r="AB934" t="str">
            <v>-</v>
          </cell>
        </row>
        <row r="935">
          <cell r="C935" t="str">
            <v>HOSPITAL PELÓPIDAS SILVEIRA - CG Nº 017/2022</v>
          </cell>
          <cell r="E935" t="str">
            <v>MAURICIO BERNARDINO DE SENA JUNIOR</v>
          </cell>
          <cell r="F935" t="str">
            <v>2 - Outros Profissionais da Saúde</v>
          </cell>
          <cell r="G935" t="str">
            <v>3222-05</v>
          </cell>
          <cell r="H935" t="str">
            <v>07/2026</v>
          </cell>
          <cell r="I935">
            <v>0</v>
          </cell>
          <cell r="J935">
            <v>270.59120000000001</v>
          </cell>
          <cell r="K935">
            <v>0</v>
          </cell>
          <cell r="L935">
            <v>0</v>
          </cell>
          <cell r="M935">
            <v>0</v>
          </cell>
          <cell r="O935">
            <v>2.5399999999999996</v>
          </cell>
          <cell r="R935">
            <v>141.8572047550272</v>
          </cell>
          <cell r="S935">
            <v>0</v>
          </cell>
          <cell r="U935">
            <v>0</v>
          </cell>
          <cell r="X935" t="str">
            <v>-</v>
          </cell>
          <cell r="Y935">
            <v>0</v>
          </cell>
          <cell r="AB935" t="str">
            <v>-</v>
          </cell>
        </row>
        <row r="936">
          <cell r="C936" t="str">
            <v>HOSPITAL PELÓPIDAS SILVEIRA - CG Nº 017/2022</v>
          </cell>
          <cell r="E936" t="str">
            <v>MAURICIO FRANCISCO DA SILVA</v>
          </cell>
          <cell r="F936" t="str">
            <v>2 - Outros Profissionais da Saúde</v>
          </cell>
          <cell r="G936" t="str">
            <v>3222-05</v>
          </cell>
          <cell r="H936" t="str">
            <v>07/2026</v>
          </cell>
          <cell r="I936">
            <v>0</v>
          </cell>
          <cell r="J936">
            <v>284.22800000000001</v>
          </cell>
          <cell r="K936">
            <v>0</v>
          </cell>
          <cell r="L936">
            <v>0</v>
          </cell>
          <cell r="M936">
            <v>32.42</v>
          </cell>
          <cell r="O936">
            <v>2.5399999999999996</v>
          </cell>
          <cell r="R936">
            <v>0</v>
          </cell>
          <cell r="S936">
            <v>97.26</v>
          </cell>
          <cell r="U936">
            <v>0</v>
          </cell>
          <cell r="X936" t="str">
            <v>-</v>
          </cell>
          <cell r="Y936">
            <v>0</v>
          </cell>
          <cell r="AB936" t="str">
            <v>-</v>
          </cell>
        </row>
        <row r="937">
          <cell r="C937" t="str">
            <v>HOSPITAL PELÓPIDAS SILVEIRA - CG Nº 017/2022</v>
          </cell>
          <cell r="E937" t="str">
            <v>MAURIEDNA AMANCIO DE LIMA BATISTA</v>
          </cell>
          <cell r="F937" t="str">
            <v>2 - Outros Profissionais da Saúde</v>
          </cell>
          <cell r="G937" t="str">
            <v>3242-05</v>
          </cell>
          <cell r="H937" t="str">
            <v>07/2026</v>
          </cell>
          <cell r="I937">
            <v>0</v>
          </cell>
          <cell r="J937">
            <v>188.83840000000001</v>
          </cell>
          <cell r="K937">
            <v>0</v>
          </cell>
          <cell r="L937">
            <v>0</v>
          </cell>
          <cell r="M937">
            <v>35.57</v>
          </cell>
          <cell r="O937">
            <v>5.3199999999999994</v>
          </cell>
          <cell r="R937">
            <v>0</v>
          </cell>
          <cell r="S937">
            <v>0</v>
          </cell>
          <cell r="U937">
            <v>0</v>
          </cell>
          <cell r="X937" t="str">
            <v>-</v>
          </cell>
          <cell r="Y937">
            <v>0</v>
          </cell>
          <cell r="AB937" t="str">
            <v>-</v>
          </cell>
        </row>
        <row r="938">
          <cell r="C938" t="str">
            <v>HOSPITAL PELÓPIDAS SILVEIRA - CG Nº 017/2022</v>
          </cell>
          <cell r="E938" t="str">
            <v>MAYARA CRISTINA MACEDO DE MENEZES</v>
          </cell>
          <cell r="F938" t="str">
            <v>2 - Outros Profissionais da Saúde</v>
          </cell>
          <cell r="G938" t="str">
            <v>2236-05</v>
          </cell>
          <cell r="H938" t="str">
            <v>07/2026</v>
          </cell>
          <cell r="I938">
            <v>0</v>
          </cell>
          <cell r="J938">
            <v>248.2672</v>
          </cell>
          <cell r="K938">
            <v>0</v>
          </cell>
          <cell r="L938">
            <v>0</v>
          </cell>
          <cell r="M938">
            <v>0</v>
          </cell>
          <cell r="O938">
            <v>5.3199999999999994</v>
          </cell>
          <cell r="R938">
            <v>0</v>
          </cell>
          <cell r="S938">
            <v>0</v>
          </cell>
          <cell r="U938">
            <v>0</v>
          </cell>
          <cell r="X938" t="str">
            <v>-</v>
          </cell>
          <cell r="Y938">
            <v>0</v>
          </cell>
          <cell r="AB938" t="str">
            <v>-</v>
          </cell>
        </row>
        <row r="939">
          <cell r="C939" t="str">
            <v>HOSPITAL PELÓPIDAS SILVEIRA - CG Nº 017/2022</v>
          </cell>
          <cell r="E939" t="str">
            <v>MAYARA EVELLYN GOMES DOS SANTOS</v>
          </cell>
          <cell r="F939" t="str">
            <v>2 - Outros Profissionais da Saúde</v>
          </cell>
          <cell r="G939" t="str">
            <v>2236-05</v>
          </cell>
          <cell r="H939" t="str">
            <v>07/2026</v>
          </cell>
          <cell r="I939">
            <v>0</v>
          </cell>
          <cell r="J939">
            <v>239.1344</v>
          </cell>
          <cell r="K939">
            <v>0</v>
          </cell>
          <cell r="L939">
            <v>0</v>
          </cell>
          <cell r="M939">
            <v>3.06</v>
          </cell>
          <cell r="O939">
            <v>2.5399999999999996</v>
          </cell>
          <cell r="R939">
            <v>0</v>
          </cell>
          <cell r="S939">
            <v>0</v>
          </cell>
          <cell r="U939">
            <v>0</v>
          </cell>
          <cell r="X939" t="str">
            <v>-</v>
          </cell>
          <cell r="Y939">
            <v>0</v>
          </cell>
          <cell r="AB939" t="str">
            <v>-</v>
          </cell>
        </row>
        <row r="940">
          <cell r="C940" t="str">
            <v>HOSPITAL PELÓPIDAS SILVEIRA - CG Nº 017/2022</v>
          </cell>
          <cell r="E940" t="str">
            <v>MAYARA KARINA FELIX DA SILVA</v>
          </cell>
          <cell r="F940" t="str">
            <v>2 - Outros Profissionais da Saúde</v>
          </cell>
          <cell r="G940" t="str">
            <v>3222-05</v>
          </cell>
          <cell r="H940" t="str">
            <v>07/2026</v>
          </cell>
          <cell r="I940">
            <v>0</v>
          </cell>
          <cell r="J940">
            <v>263.51679999999999</v>
          </cell>
          <cell r="K940">
            <v>0</v>
          </cell>
          <cell r="L940">
            <v>0</v>
          </cell>
          <cell r="M940">
            <v>32.42</v>
          </cell>
          <cell r="O940">
            <v>2.5399999999999996</v>
          </cell>
          <cell r="R940">
            <v>0</v>
          </cell>
          <cell r="S940">
            <v>0</v>
          </cell>
          <cell r="U940">
            <v>78.319999999999993</v>
          </cell>
          <cell r="X940" t="str">
            <v>Auxílio creche</v>
          </cell>
          <cell r="Y940">
            <v>0</v>
          </cell>
          <cell r="AB940" t="str">
            <v>-</v>
          </cell>
        </row>
        <row r="941">
          <cell r="C941" t="str">
            <v>HOSPITAL PELÓPIDAS SILVEIRA - CG Nº 017/2022</v>
          </cell>
          <cell r="E941" t="str">
            <v>MAYARA PRISCILA GONCALVES CARVALHO DE ARAUJO</v>
          </cell>
          <cell r="F941" t="str">
            <v>2 - Outros Profissionais da Saúde</v>
          </cell>
          <cell r="G941" t="str">
            <v>3241-15</v>
          </cell>
          <cell r="H941" t="str">
            <v>07/2026</v>
          </cell>
          <cell r="I941">
            <v>0</v>
          </cell>
          <cell r="J941">
            <v>420.25760000000002</v>
          </cell>
          <cell r="K941">
            <v>0</v>
          </cell>
          <cell r="L941">
            <v>0</v>
          </cell>
          <cell r="M941">
            <v>0</v>
          </cell>
          <cell r="O941">
            <v>2.5399999999999996</v>
          </cell>
          <cell r="R941">
            <v>0</v>
          </cell>
          <cell r="S941">
            <v>0</v>
          </cell>
          <cell r="U941">
            <v>0</v>
          </cell>
          <cell r="X941" t="str">
            <v>-</v>
          </cell>
          <cell r="Y941">
            <v>0</v>
          </cell>
          <cell r="AB941" t="str">
            <v>-</v>
          </cell>
        </row>
        <row r="942">
          <cell r="C942" t="str">
            <v>HOSPITAL PELÓPIDAS SILVEIRA - CG Nº 017/2022</v>
          </cell>
          <cell r="E942" t="str">
            <v>MERCIA MARIA DA SILVA</v>
          </cell>
          <cell r="F942" t="str">
            <v>2 - Outros Profissionais da Saúde</v>
          </cell>
          <cell r="G942" t="str">
            <v>3222-05</v>
          </cell>
          <cell r="H942" t="str">
            <v>07/2026</v>
          </cell>
          <cell r="I942">
            <v>0</v>
          </cell>
          <cell r="J942">
            <v>327.88240000000002</v>
          </cell>
          <cell r="K942">
            <v>0</v>
          </cell>
          <cell r="L942">
            <v>0</v>
          </cell>
          <cell r="M942">
            <v>0</v>
          </cell>
          <cell r="O942">
            <v>2.5399999999999996</v>
          </cell>
          <cell r="R942">
            <v>0</v>
          </cell>
          <cell r="S942">
            <v>0</v>
          </cell>
          <cell r="U942">
            <v>0</v>
          </cell>
          <cell r="X942" t="str">
            <v>-</v>
          </cell>
          <cell r="Y942">
            <v>0</v>
          </cell>
          <cell r="AB942" t="str">
            <v>-</v>
          </cell>
        </row>
        <row r="943">
          <cell r="C943" t="str">
            <v>HOSPITAL PELÓPIDAS SILVEIRA - CG Nº 017/2022</v>
          </cell>
          <cell r="E943" t="str">
            <v>MERCIA MARTINS DA SILVA</v>
          </cell>
          <cell r="F943" t="str">
            <v>2 - Outros Profissionais da Saúde</v>
          </cell>
          <cell r="G943" t="str">
            <v>3222-05</v>
          </cell>
          <cell r="H943" t="str">
            <v>07/2026</v>
          </cell>
          <cell r="I943">
            <v>0</v>
          </cell>
          <cell r="J943">
            <v>293.28480000000002</v>
          </cell>
          <cell r="K943">
            <v>0</v>
          </cell>
          <cell r="L943">
            <v>0</v>
          </cell>
          <cell r="M943">
            <v>0</v>
          </cell>
          <cell r="O943">
            <v>2.5399999999999996</v>
          </cell>
          <cell r="R943">
            <v>151.08235173869568</v>
          </cell>
          <cell r="S943">
            <v>0</v>
          </cell>
          <cell r="U943">
            <v>0</v>
          </cell>
          <cell r="X943" t="str">
            <v>-</v>
          </cell>
          <cell r="Y943">
            <v>0</v>
          </cell>
          <cell r="AB943" t="str">
            <v>-</v>
          </cell>
        </row>
        <row r="944">
          <cell r="C944" t="str">
            <v>HOSPITAL PELÓPIDAS SILVEIRA - CG Nº 017/2022</v>
          </cell>
          <cell r="E944" t="str">
            <v>MERCIA RODRIGUES CAVALCANTI</v>
          </cell>
          <cell r="F944" t="str">
            <v>2 - Outros Profissionais da Saúde</v>
          </cell>
          <cell r="G944" t="str">
            <v>3222-05</v>
          </cell>
          <cell r="H944" t="str">
            <v>07/2026</v>
          </cell>
          <cell r="I944">
            <v>0</v>
          </cell>
          <cell r="J944">
            <v>302.2912</v>
          </cell>
          <cell r="K944">
            <v>0</v>
          </cell>
          <cell r="L944">
            <v>0</v>
          </cell>
          <cell r="M944">
            <v>0</v>
          </cell>
          <cell r="O944">
            <v>2.5399999999999996</v>
          </cell>
          <cell r="R944">
            <v>280.23440951005443</v>
          </cell>
          <cell r="S944">
            <v>73.92</v>
          </cell>
          <cell r="U944">
            <v>0</v>
          </cell>
          <cell r="X944" t="str">
            <v>-</v>
          </cell>
          <cell r="Y944">
            <v>0</v>
          </cell>
          <cell r="AB944" t="str">
            <v>-</v>
          </cell>
        </row>
        <row r="945">
          <cell r="C945" t="str">
            <v>HOSPITAL PELÓPIDAS SILVEIRA - CG Nº 017/2022</v>
          </cell>
          <cell r="E945" t="str">
            <v>MEXNEIDE RODRIGUES CABRAL</v>
          </cell>
          <cell r="F945" t="str">
            <v>2 - Outros Profissionais da Saúde</v>
          </cell>
          <cell r="G945" t="str">
            <v>3222-05</v>
          </cell>
          <cell r="H945" t="str">
            <v>07/2026</v>
          </cell>
          <cell r="I945">
            <v>0</v>
          </cell>
          <cell r="J945">
            <v>351.56639999999999</v>
          </cell>
          <cell r="K945">
            <v>0</v>
          </cell>
          <cell r="L945">
            <v>0</v>
          </cell>
          <cell r="M945">
            <v>32.42</v>
          </cell>
          <cell r="O945">
            <v>2.5399999999999996</v>
          </cell>
          <cell r="R945">
            <v>151.08235173869568</v>
          </cell>
          <cell r="S945">
            <v>91.42</v>
          </cell>
          <cell r="U945">
            <v>0</v>
          </cell>
          <cell r="X945" t="str">
            <v>-</v>
          </cell>
          <cell r="Y945">
            <v>0</v>
          </cell>
          <cell r="AB945" t="str">
            <v>-</v>
          </cell>
        </row>
        <row r="946">
          <cell r="C946" t="str">
            <v>HOSPITAL PELÓPIDAS SILVEIRA - CG Nº 017/2022</v>
          </cell>
          <cell r="E946" t="str">
            <v>MICAELA MARIA DE ANDRADE TORRES</v>
          </cell>
          <cell r="F946" t="str">
            <v>2 - Outros Profissionais da Saúde</v>
          </cell>
          <cell r="G946" t="str">
            <v>3222-05</v>
          </cell>
          <cell r="H946" t="str">
            <v>07/2026</v>
          </cell>
          <cell r="I946">
            <v>0</v>
          </cell>
          <cell r="J946">
            <v>328.62079999999997</v>
          </cell>
          <cell r="K946">
            <v>0</v>
          </cell>
          <cell r="L946">
            <v>0</v>
          </cell>
          <cell r="M946">
            <v>32.42</v>
          </cell>
          <cell r="O946">
            <v>5.3199999999999994</v>
          </cell>
          <cell r="R946">
            <v>0</v>
          </cell>
          <cell r="S946">
            <v>84.29</v>
          </cell>
          <cell r="U946">
            <v>0</v>
          </cell>
          <cell r="X946" t="str">
            <v>-</v>
          </cell>
          <cell r="Y946">
            <v>0</v>
          </cell>
          <cell r="AB946" t="str">
            <v>-</v>
          </cell>
        </row>
        <row r="947">
          <cell r="C947" t="str">
            <v>HOSPITAL PELÓPIDAS SILVEIRA - CG Nº 017/2022</v>
          </cell>
          <cell r="E947" t="str">
            <v>MICHELA NAZARE SILVA</v>
          </cell>
          <cell r="F947" t="str">
            <v>2 - Outros Profissionais da Saúde</v>
          </cell>
          <cell r="G947" t="str">
            <v>2235-05</v>
          </cell>
          <cell r="H947" t="str">
            <v>07/2026</v>
          </cell>
          <cell r="I947">
            <v>0</v>
          </cell>
          <cell r="J947">
            <v>435.10879999999997</v>
          </cell>
          <cell r="K947">
            <v>0</v>
          </cell>
          <cell r="L947">
            <v>0</v>
          </cell>
          <cell r="M947">
            <v>3.33</v>
          </cell>
          <cell r="O947">
            <v>2.5399999999999996</v>
          </cell>
          <cell r="R947">
            <v>298.68470347739139</v>
          </cell>
          <cell r="S947">
            <v>0</v>
          </cell>
          <cell r="U947">
            <v>0</v>
          </cell>
          <cell r="X947" t="str">
            <v>-</v>
          </cell>
          <cell r="Y947">
            <v>0</v>
          </cell>
          <cell r="AB947" t="str">
            <v>-</v>
          </cell>
        </row>
        <row r="948">
          <cell r="C948" t="str">
            <v>HOSPITAL PELÓPIDAS SILVEIRA - CG Nº 017/2022</v>
          </cell>
          <cell r="E948" t="str">
            <v>MICHELE BARBOSA DE ALMEIDA</v>
          </cell>
          <cell r="F948" t="str">
            <v>2 - Outros Profissionais da Saúde</v>
          </cell>
          <cell r="G948" t="str">
            <v>3222-05</v>
          </cell>
          <cell r="H948" t="str">
            <v>07/2026</v>
          </cell>
          <cell r="I948">
            <v>0</v>
          </cell>
          <cell r="J948">
            <v>347.66800000000001</v>
          </cell>
          <cell r="K948">
            <v>0</v>
          </cell>
          <cell r="L948">
            <v>0</v>
          </cell>
          <cell r="M948">
            <v>32.42</v>
          </cell>
          <cell r="O948">
            <v>0</v>
          </cell>
          <cell r="R948">
            <v>280.23440951005443</v>
          </cell>
          <cell r="S948">
            <v>86.89</v>
          </cell>
          <cell r="U948">
            <v>0</v>
          </cell>
          <cell r="X948" t="str">
            <v>-</v>
          </cell>
          <cell r="Y948">
            <v>0</v>
          </cell>
          <cell r="AB948" t="str">
            <v>-</v>
          </cell>
        </row>
        <row r="949">
          <cell r="C949" t="str">
            <v>HOSPITAL PELÓPIDAS SILVEIRA - CG Nº 017/2022</v>
          </cell>
          <cell r="E949" t="str">
            <v>MICHELE CRISTINA DE PAIVA FERREIRA</v>
          </cell>
          <cell r="F949" t="str">
            <v>3 - Administrativo</v>
          </cell>
          <cell r="G949" t="str">
            <v>5143-20</v>
          </cell>
          <cell r="H949" t="str">
            <v>07/2026</v>
          </cell>
          <cell r="I949">
            <v>0</v>
          </cell>
          <cell r="J949">
            <v>268.07119999999998</v>
          </cell>
          <cell r="K949">
            <v>0</v>
          </cell>
          <cell r="L949">
            <v>0</v>
          </cell>
          <cell r="M949">
            <v>0</v>
          </cell>
          <cell r="O949">
            <v>30.509999999999998</v>
          </cell>
          <cell r="R949">
            <v>141.8572047550272</v>
          </cell>
          <cell r="S949">
            <v>95.22</v>
          </cell>
          <cell r="U949">
            <v>0</v>
          </cell>
          <cell r="X949" t="str">
            <v>-</v>
          </cell>
          <cell r="Y949">
            <v>0</v>
          </cell>
          <cell r="AB949" t="str">
            <v>-</v>
          </cell>
        </row>
        <row r="950">
          <cell r="C950" t="str">
            <v>HOSPITAL PELÓPIDAS SILVEIRA - CG Nº 017/2022</v>
          </cell>
          <cell r="E950" t="str">
            <v>MICHELE DA SILVA MEDEIROS</v>
          </cell>
          <cell r="F950" t="str">
            <v>3 - Administrativo</v>
          </cell>
          <cell r="G950" t="str">
            <v>4110-10</v>
          </cell>
          <cell r="H950" t="str">
            <v>07/2026</v>
          </cell>
          <cell r="I950">
            <v>0</v>
          </cell>
          <cell r="J950">
            <v>150.29839999999999</v>
          </cell>
          <cell r="K950">
            <v>0</v>
          </cell>
          <cell r="L950">
            <v>0</v>
          </cell>
          <cell r="M950">
            <v>33.340000000000003</v>
          </cell>
          <cell r="O950">
            <v>33.049999999999997</v>
          </cell>
          <cell r="R950">
            <v>298.68470347739139</v>
          </cell>
          <cell r="S950">
            <v>93.36</v>
          </cell>
          <cell r="U950">
            <v>0</v>
          </cell>
          <cell r="X950" t="str">
            <v>-</v>
          </cell>
          <cell r="Y950">
            <v>0</v>
          </cell>
          <cell r="AB950" t="str">
            <v>-</v>
          </cell>
        </row>
        <row r="951">
          <cell r="C951" t="str">
            <v>HOSPITAL PELÓPIDAS SILVEIRA - CG Nº 017/2022</v>
          </cell>
          <cell r="E951" t="str">
            <v>MICHELE FERNANDA DA SILVA</v>
          </cell>
          <cell r="F951" t="str">
            <v>2 - Outros Profissionais da Saúde</v>
          </cell>
          <cell r="G951" t="str">
            <v>3222-05</v>
          </cell>
          <cell r="H951" t="str">
            <v>07/2026</v>
          </cell>
          <cell r="I951">
            <v>0</v>
          </cell>
          <cell r="J951">
            <v>299.98719999999997</v>
          </cell>
          <cell r="K951">
            <v>0</v>
          </cell>
          <cell r="L951">
            <v>0</v>
          </cell>
          <cell r="M951">
            <v>0</v>
          </cell>
          <cell r="O951">
            <v>2.5399999999999996</v>
          </cell>
          <cell r="R951">
            <v>0</v>
          </cell>
          <cell r="S951">
            <v>79.11</v>
          </cell>
          <cell r="U951">
            <v>0</v>
          </cell>
          <cell r="X951" t="str">
            <v>-</v>
          </cell>
          <cell r="Y951">
            <v>0</v>
          </cell>
          <cell r="AB951" t="str">
            <v>-</v>
          </cell>
        </row>
        <row r="952">
          <cell r="C952" t="str">
            <v>HOSPITAL PELÓPIDAS SILVEIRA - CG Nº 017/2022</v>
          </cell>
          <cell r="E952" t="str">
            <v>MICHELE ROBERTA DE MELO DA SILVA</v>
          </cell>
          <cell r="F952" t="str">
            <v>2 - Outros Profissionais da Saúde</v>
          </cell>
          <cell r="G952" t="str">
            <v>2234-05</v>
          </cell>
          <cell r="H952" t="str">
            <v>07/2026</v>
          </cell>
          <cell r="I952">
            <v>0</v>
          </cell>
          <cell r="J952">
            <v>472.99759999999998</v>
          </cell>
          <cell r="K952">
            <v>0</v>
          </cell>
          <cell r="L952">
            <v>0</v>
          </cell>
          <cell r="M952">
            <v>0</v>
          </cell>
          <cell r="O952">
            <v>2.5399999999999996</v>
          </cell>
          <cell r="R952">
            <v>0</v>
          </cell>
          <cell r="S952">
            <v>0</v>
          </cell>
          <cell r="U952">
            <v>0</v>
          </cell>
          <cell r="X952" t="str">
            <v>-</v>
          </cell>
          <cell r="Y952">
            <v>0</v>
          </cell>
          <cell r="AB952" t="str">
            <v>-</v>
          </cell>
        </row>
        <row r="953">
          <cell r="C953" t="str">
            <v>HOSPITAL PELÓPIDAS SILVEIRA - CG Nº 017/2022</v>
          </cell>
          <cell r="E953" t="str">
            <v>MICHELLE DAS CHAGAS SOUZA</v>
          </cell>
          <cell r="F953" t="str">
            <v>2 - Outros Profissionais da Saúde</v>
          </cell>
          <cell r="G953" t="str">
            <v>3241-15</v>
          </cell>
          <cell r="H953" t="str">
            <v>07/2026</v>
          </cell>
          <cell r="I953">
            <v>0</v>
          </cell>
          <cell r="J953">
            <v>332.91680000000002</v>
          </cell>
          <cell r="K953">
            <v>0</v>
          </cell>
          <cell r="L953">
            <v>0</v>
          </cell>
          <cell r="M953">
            <v>0</v>
          </cell>
          <cell r="O953">
            <v>2.5399999999999996</v>
          </cell>
          <cell r="R953">
            <v>0</v>
          </cell>
          <cell r="S953">
            <v>0</v>
          </cell>
          <cell r="U953">
            <v>0</v>
          </cell>
          <cell r="X953" t="str">
            <v>-</v>
          </cell>
          <cell r="Y953">
            <v>0</v>
          </cell>
          <cell r="AB953" t="str">
            <v>-</v>
          </cell>
        </row>
        <row r="954">
          <cell r="C954" t="str">
            <v>HOSPITAL PELÓPIDAS SILVEIRA - CG Nº 017/2022</v>
          </cell>
          <cell r="E954" t="str">
            <v>MICHELLE FABIANA DA SILVA SANTOS</v>
          </cell>
          <cell r="F954" t="str">
            <v>2 - Outros Profissionais da Saúde</v>
          </cell>
          <cell r="G954" t="str">
            <v>5152-05</v>
          </cell>
          <cell r="H954" t="str">
            <v>07/2026</v>
          </cell>
          <cell r="I954">
            <v>0</v>
          </cell>
          <cell r="J954">
            <v>159.10640000000001</v>
          </cell>
          <cell r="K954">
            <v>0</v>
          </cell>
          <cell r="L954">
            <v>0</v>
          </cell>
          <cell r="M954">
            <v>32.42</v>
          </cell>
          <cell r="O954">
            <v>35.83</v>
          </cell>
          <cell r="R954">
            <v>0</v>
          </cell>
          <cell r="S954">
            <v>0</v>
          </cell>
          <cell r="U954">
            <v>0</v>
          </cell>
          <cell r="X954" t="str">
            <v>-</v>
          </cell>
          <cell r="Y954">
            <v>0</v>
          </cell>
          <cell r="AB954" t="str">
            <v>-</v>
          </cell>
        </row>
        <row r="955">
          <cell r="C955" t="str">
            <v>HOSPITAL PELÓPIDAS SILVEIRA - CG Nº 017/2022</v>
          </cell>
          <cell r="E955" t="str">
            <v>MICHELLY ARAUJO DE SOUZA</v>
          </cell>
          <cell r="F955" t="str">
            <v>2 - Outros Profissionais da Saúde</v>
          </cell>
          <cell r="G955" t="str">
            <v>2235-05</v>
          </cell>
          <cell r="H955" t="str">
            <v>07/2026</v>
          </cell>
          <cell r="I955">
            <v>0</v>
          </cell>
          <cell r="J955">
            <v>675.91840000000002</v>
          </cell>
          <cell r="K955">
            <v>0</v>
          </cell>
          <cell r="L955">
            <v>0</v>
          </cell>
          <cell r="M955">
            <v>3.59</v>
          </cell>
          <cell r="O955">
            <v>2.5399999999999996</v>
          </cell>
          <cell r="R955">
            <v>0</v>
          </cell>
          <cell r="S955">
            <v>0</v>
          </cell>
          <cell r="U955">
            <v>0</v>
          </cell>
          <cell r="X955" t="str">
            <v>-</v>
          </cell>
          <cell r="Y955">
            <v>0</v>
          </cell>
          <cell r="AB955" t="str">
            <v>-</v>
          </cell>
        </row>
        <row r="956">
          <cell r="C956" t="str">
            <v>HOSPITAL PELÓPIDAS SILVEIRA - CG Nº 017/2022</v>
          </cell>
          <cell r="E956" t="str">
            <v>MICKAELA MARIA DA SILVA ARAUJO</v>
          </cell>
          <cell r="F956" t="str">
            <v>2 - Outros Profissionais da Saúde</v>
          </cell>
          <cell r="G956" t="str">
            <v>3222-05</v>
          </cell>
          <cell r="H956" t="str">
            <v>07/2026</v>
          </cell>
          <cell r="I956">
            <v>0</v>
          </cell>
          <cell r="J956">
            <v>265.35680000000002</v>
          </cell>
          <cell r="K956">
            <v>0</v>
          </cell>
          <cell r="L956">
            <v>0</v>
          </cell>
          <cell r="M956">
            <v>0</v>
          </cell>
          <cell r="O956">
            <v>0</v>
          </cell>
          <cell r="R956">
            <v>0</v>
          </cell>
          <cell r="S956">
            <v>0</v>
          </cell>
          <cell r="U956">
            <v>0</v>
          </cell>
          <cell r="X956" t="str">
            <v>-</v>
          </cell>
          <cell r="Y956">
            <v>0</v>
          </cell>
          <cell r="AB956" t="str">
            <v>-</v>
          </cell>
        </row>
        <row r="957">
          <cell r="C957" t="str">
            <v>HOSPITAL PELÓPIDAS SILVEIRA - CG Nº 017/2022</v>
          </cell>
          <cell r="E957" t="str">
            <v>MIKAEL ALVES DA SILVA</v>
          </cell>
          <cell r="F957" t="str">
            <v>3 - Administrativo</v>
          </cell>
          <cell r="G957" t="str">
            <v>4110-10</v>
          </cell>
          <cell r="H957" t="str">
            <v>07/2026</v>
          </cell>
          <cell r="I957">
            <v>0</v>
          </cell>
          <cell r="J957">
            <v>10.7096</v>
          </cell>
          <cell r="K957">
            <v>0</v>
          </cell>
          <cell r="L957">
            <v>0</v>
          </cell>
          <cell r="M957">
            <v>0</v>
          </cell>
          <cell r="O957">
            <v>33.049999999999997</v>
          </cell>
          <cell r="R957">
            <v>0</v>
          </cell>
          <cell r="S957">
            <v>0</v>
          </cell>
          <cell r="U957">
            <v>0</v>
          </cell>
          <cell r="X957" t="str">
            <v>-</v>
          </cell>
          <cell r="Y957">
            <v>0</v>
          </cell>
          <cell r="AB957" t="str">
            <v>-</v>
          </cell>
        </row>
        <row r="958">
          <cell r="C958" t="str">
            <v>HOSPITAL PELÓPIDAS SILVEIRA - CG Nº 017/2022</v>
          </cell>
          <cell r="E958" t="str">
            <v>MILENA ALEXANDRE DE ARAUJO</v>
          </cell>
          <cell r="F958" t="str">
            <v>2 - Outros Profissionais da Saúde</v>
          </cell>
          <cell r="G958" t="str">
            <v>3222-05</v>
          </cell>
          <cell r="H958" t="str">
            <v>07/2026</v>
          </cell>
          <cell r="I958">
            <v>0</v>
          </cell>
          <cell r="J958">
            <v>281.01440000000002</v>
          </cell>
          <cell r="K958">
            <v>0</v>
          </cell>
          <cell r="L958">
            <v>0</v>
          </cell>
          <cell r="M958">
            <v>0</v>
          </cell>
          <cell r="O958">
            <v>0</v>
          </cell>
          <cell r="R958">
            <v>206.43323364070653</v>
          </cell>
          <cell r="S958">
            <v>0</v>
          </cell>
          <cell r="U958">
            <v>0</v>
          </cell>
          <cell r="X958" t="str">
            <v>-</v>
          </cell>
          <cell r="Y958">
            <v>0</v>
          </cell>
          <cell r="AB958" t="str">
            <v>-</v>
          </cell>
        </row>
        <row r="959">
          <cell r="C959" t="str">
            <v>HOSPITAL PELÓPIDAS SILVEIRA - CG Nº 017/2022</v>
          </cell>
          <cell r="E959" t="str">
            <v>MILENA GABRIELLY MAXIMO DE MELO</v>
          </cell>
          <cell r="F959" t="str">
            <v>3 - Administrativo</v>
          </cell>
          <cell r="G959" t="str">
            <v>4110-10</v>
          </cell>
          <cell r="H959" t="str">
            <v>07/2026</v>
          </cell>
          <cell r="I959">
            <v>0</v>
          </cell>
          <cell r="J959">
            <v>134.13839999999999</v>
          </cell>
          <cell r="K959">
            <v>0</v>
          </cell>
          <cell r="L959">
            <v>0</v>
          </cell>
          <cell r="M959">
            <v>33.340000000000003</v>
          </cell>
          <cell r="O959">
            <v>33.049999999999997</v>
          </cell>
          <cell r="R959">
            <v>0</v>
          </cell>
          <cell r="S959">
            <v>100.03</v>
          </cell>
          <cell r="U959">
            <v>0</v>
          </cell>
          <cell r="X959" t="str">
            <v>-</v>
          </cell>
          <cell r="Y959">
            <v>0</v>
          </cell>
          <cell r="AB959" t="str">
            <v>-</v>
          </cell>
        </row>
        <row r="960">
          <cell r="C960" t="str">
            <v>HOSPITAL PELÓPIDAS SILVEIRA - CG Nº 017/2022</v>
          </cell>
          <cell r="E960" t="str">
            <v>MINIAMY PEREIRA NOBREGA</v>
          </cell>
          <cell r="F960" t="str">
            <v>2 - Outros Profissionais da Saúde</v>
          </cell>
          <cell r="G960" t="str">
            <v>2237-10</v>
          </cell>
          <cell r="H960" t="str">
            <v>07/2026</v>
          </cell>
          <cell r="I960">
            <v>0</v>
          </cell>
          <cell r="J960">
            <v>387.16559999999998</v>
          </cell>
          <cell r="K960">
            <v>0</v>
          </cell>
          <cell r="L960">
            <v>0</v>
          </cell>
          <cell r="M960">
            <v>0</v>
          </cell>
          <cell r="O960">
            <v>5.3199999999999994</v>
          </cell>
          <cell r="R960">
            <v>0</v>
          </cell>
          <cell r="S960">
            <v>0</v>
          </cell>
          <cell r="U960">
            <v>0</v>
          </cell>
          <cell r="X960" t="str">
            <v>-</v>
          </cell>
          <cell r="Y960">
            <v>0</v>
          </cell>
          <cell r="AB960" t="str">
            <v>-</v>
          </cell>
        </row>
        <row r="961">
          <cell r="C961" t="str">
            <v>HOSPITAL PELÓPIDAS SILVEIRA - CG Nº 017/2022</v>
          </cell>
          <cell r="E961" t="str">
            <v>MIRELLY DE CASSIA OLIVEIRA E SILVA</v>
          </cell>
          <cell r="F961" t="str">
            <v>2 - Outros Profissionais da Saúde</v>
          </cell>
          <cell r="G961" t="str">
            <v>2235-05</v>
          </cell>
          <cell r="H961" t="str">
            <v>07/2026</v>
          </cell>
          <cell r="I961">
            <v>0</v>
          </cell>
          <cell r="J961">
            <v>451.59679999999997</v>
          </cell>
          <cell r="K961">
            <v>0</v>
          </cell>
          <cell r="L961">
            <v>0</v>
          </cell>
          <cell r="M961">
            <v>0</v>
          </cell>
          <cell r="O961">
            <v>0</v>
          </cell>
          <cell r="R961">
            <v>105.21804347826088</v>
          </cell>
          <cell r="S961">
            <v>0</v>
          </cell>
          <cell r="U961">
            <v>0</v>
          </cell>
          <cell r="X961" t="str">
            <v>-</v>
          </cell>
          <cell r="Y961">
            <v>0</v>
          </cell>
          <cell r="AB961" t="str">
            <v>-</v>
          </cell>
        </row>
        <row r="962">
          <cell r="C962" t="str">
            <v>HOSPITAL PELÓPIDAS SILVEIRA - CG Nº 017/2022</v>
          </cell>
          <cell r="E962" t="str">
            <v>MIRIAM MARIA LIRA PACHECO DE CARVALHO</v>
          </cell>
          <cell r="F962" t="str">
            <v>2 - Outros Profissionais da Saúde</v>
          </cell>
          <cell r="G962" t="str">
            <v>5211-30</v>
          </cell>
          <cell r="H962" t="str">
            <v>07/2026</v>
          </cell>
          <cell r="I962">
            <v>0</v>
          </cell>
          <cell r="J962">
            <v>58.908799999999999</v>
          </cell>
          <cell r="K962">
            <v>0</v>
          </cell>
          <cell r="L962">
            <v>0</v>
          </cell>
          <cell r="M962">
            <v>0</v>
          </cell>
          <cell r="O962">
            <v>0</v>
          </cell>
          <cell r="R962">
            <v>298.68470347739139</v>
          </cell>
          <cell r="S962">
            <v>143.18</v>
          </cell>
          <cell r="U962">
            <v>0</v>
          </cell>
          <cell r="X962" t="str">
            <v>-</v>
          </cell>
          <cell r="Y962">
            <v>0</v>
          </cell>
          <cell r="AB962" t="str">
            <v>-</v>
          </cell>
        </row>
        <row r="963">
          <cell r="C963" t="str">
            <v>HOSPITAL PELÓPIDAS SILVEIRA - CG Nº 017/2022</v>
          </cell>
          <cell r="E963" t="str">
            <v>MISLENE PAULINA DE SOUZA</v>
          </cell>
          <cell r="F963" t="str">
            <v>3 - Administrativo</v>
          </cell>
          <cell r="G963" t="str">
            <v>5134-30</v>
          </cell>
          <cell r="H963" t="str">
            <v>07/2026</v>
          </cell>
          <cell r="I963">
            <v>0</v>
          </cell>
          <cell r="J963">
            <v>205.33519999999999</v>
          </cell>
          <cell r="K963">
            <v>0</v>
          </cell>
          <cell r="L963">
            <v>0</v>
          </cell>
          <cell r="M963">
            <v>33.340000000000003</v>
          </cell>
          <cell r="O963">
            <v>50.769999999999996</v>
          </cell>
          <cell r="R963">
            <v>0</v>
          </cell>
          <cell r="S963">
            <v>95.31</v>
          </cell>
          <cell r="U963">
            <v>0</v>
          </cell>
          <cell r="X963" t="str">
            <v>-</v>
          </cell>
          <cell r="Y963">
            <v>0</v>
          </cell>
          <cell r="AB963" t="str">
            <v>-</v>
          </cell>
        </row>
        <row r="964">
          <cell r="C964" t="str">
            <v>HOSPITAL PELÓPIDAS SILVEIRA - CG Nº 017/2022</v>
          </cell>
          <cell r="E964" t="str">
            <v>MOEMA PEISINO PEREIRA</v>
          </cell>
          <cell r="F964" t="str">
            <v>1 - Médico</v>
          </cell>
          <cell r="G964" t="str">
            <v>2251-25</v>
          </cell>
          <cell r="H964" t="str">
            <v>07/2026</v>
          </cell>
          <cell r="I964">
            <v>0</v>
          </cell>
          <cell r="J964">
            <v>639.61279999999999</v>
          </cell>
          <cell r="K964">
            <v>0</v>
          </cell>
          <cell r="L964">
            <v>0</v>
          </cell>
          <cell r="M964">
            <v>0</v>
          </cell>
          <cell r="O964">
            <v>0</v>
          </cell>
          <cell r="R964">
            <v>0</v>
          </cell>
          <cell r="S964">
            <v>0</v>
          </cell>
          <cell r="U964">
            <v>0</v>
          </cell>
          <cell r="X964" t="str">
            <v>-</v>
          </cell>
          <cell r="Y964">
            <v>0</v>
          </cell>
          <cell r="AB964" t="str">
            <v>-</v>
          </cell>
        </row>
        <row r="965">
          <cell r="C965" t="str">
            <v>HOSPITAL PELÓPIDAS SILVEIRA - CG Nº 017/2022</v>
          </cell>
          <cell r="E965" t="str">
            <v>MOISES MACEDO PONTES</v>
          </cell>
          <cell r="F965" t="str">
            <v>3 - Administrativo</v>
          </cell>
          <cell r="G965" t="str">
            <v>5174-10</v>
          </cell>
          <cell r="H965" t="str">
            <v>07/2026</v>
          </cell>
          <cell r="I965">
            <v>0</v>
          </cell>
          <cell r="J965">
            <v>11.5664</v>
          </cell>
          <cell r="K965">
            <v>0</v>
          </cell>
          <cell r="L965">
            <v>0</v>
          </cell>
          <cell r="M965">
            <v>0</v>
          </cell>
          <cell r="O965">
            <v>50.769999999999996</v>
          </cell>
          <cell r="R965">
            <v>0</v>
          </cell>
          <cell r="S965">
            <v>0</v>
          </cell>
          <cell r="U965">
            <v>0</v>
          </cell>
          <cell r="X965" t="str">
            <v>-</v>
          </cell>
          <cell r="Y965">
            <v>0</v>
          </cell>
          <cell r="AB965" t="str">
            <v>-</v>
          </cell>
        </row>
        <row r="966">
          <cell r="C966" t="str">
            <v>HOSPITAL PELÓPIDAS SILVEIRA - CG Nº 017/2022</v>
          </cell>
          <cell r="E966" t="str">
            <v>MONICA DE BARROS MARINHO</v>
          </cell>
          <cell r="F966" t="str">
            <v>1 - Médico</v>
          </cell>
          <cell r="G966" t="str">
            <v>2251-25</v>
          </cell>
          <cell r="H966" t="str">
            <v>07/2026</v>
          </cell>
          <cell r="I966">
            <v>0</v>
          </cell>
          <cell r="J966">
            <v>721.43600000000004</v>
          </cell>
          <cell r="K966">
            <v>0</v>
          </cell>
          <cell r="L966">
            <v>0</v>
          </cell>
          <cell r="M966">
            <v>0</v>
          </cell>
          <cell r="O966">
            <v>2.5399999999999996</v>
          </cell>
          <cell r="R966">
            <v>0</v>
          </cell>
          <cell r="S966">
            <v>0</v>
          </cell>
          <cell r="U966">
            <v>0</v>
          </cell>
          <cell r="X966" t="str">
            <v>-</v>
          </cell>
          <cell r="Y966">
            <v>0</v>
          </cell>
          <cell r="AB966" t="str">
            <v>-</v>
          </cell>
        </row>
        <row r="967">
          <cell r="C967" t="str">
            <v>HOSPITAL PELÓPIDAS SILVEIRA - CG Nº 017/2022</v>
          </cell>
          <cell r="E967" t="str">
            <v>MONICA MARIA DOS SANTOS</v>
          </cell>
          <cell r="F967" t="str">
            <v>2 - Outros Profissionais da Saúde</v>
          </cell>
          <cell r="G967" t="str">
            <v>3222-05</v>
          </cell>
          <cell r="H967" t="str">
            <v>07/2026</v>
          </cell>
          <cell r="I967">
            <v>0</v>
          </cell>
          <cell r="J967">
            <v>296.7296</v>
          </cell>
          <cell r="K967">
            <v>0</v>
          </cell>
          <cell r="L967">
            <v>0</v>
          </cell>
          <cell r="M967">
            <v>32.42</v>
          </cell>
          <cell r="O967">
            <v>2.5399999999999996</v>
          </cell>
          <cell r="R967">
            <v>0</v>
          </cell>
          <cell r="S967">
            <v>0</v>
          </cell>
          <cell r="U967">
            <v>0</v>
          </cell>
          <cell r="X967" t="str">
            <v>-</v>
          </cell>
          <cell r="Y967">
            <v>0</v>
          </cell>
          <cell r="AB967" t="str">
            <v>-</v>
          </cell>
        </row>
        <row r="968">
          <cell r="C968" t="str">
            <v>HOSPITAL PELÓPIDAS SILVEIRA - CG Nº 017/2022</v>
          </cell>
          <cell r="E968" t="str">
            <v>MONICA MARIA DOS SANTOS FREITAS</v>
          </cell>
          <cell r="F968" t="str">
            <v>2 - Outros Profissionais da Saúde</v>
          </cell>
          <cell r="G968" t="str">
            <v>3222-05</v>
          </cell>
          <cell r="H968" t="str">
            <v>07/2026</v>
          </cell>
          <cell r="I968">
            <v>0</v>
          </cell>
          <cell r="J968">
            <v>327.3288</v>
          </cell>
          <cell r="K968">
            <v>0</v>
          </cell>
          <cell r="L968">
            <v>0</v>
          </cell>
          <cell r="M968">
            <v>32.42</v>
          </cell>
          <cell r="O968">
            <v>5.3199999999999994</v>
          </cell>
          <cell r="R968">
            <v>0</v>
          </cell>
          <cell r="S968">
            <v>0</v>
          </cell>
          <cell r="U968">
            <v>0</v>
          </cell>
          <cell r="X968" t="str">
            <v>-</v>
          </cell>
          <cell r="Y968">
            <v>0</v>
          </cell>
          <cell r="AB968" t="str">
            <v>-</v>
          </cell>
        </row>
        <row r="969">
          <cell r="C969" t="str">
            <v>HOSPITAL PELÓPIDAS SILVEIRA - CG Nº 017/2022</v>
          </cell>
          <cell r="E969" t="str">
            <v>MONIQUE DA SILVA FEITOSA</v>
          </cell>
          <cell r="F969" t="str">
            <v>2 - Outros Profissionais da Saúde</v>
          </cell>
          <cell r="G969" t="str">
            <v>2235-05</v>
          </cell>
          <cell r="H969" t="str">
            <v>07/2026</v>
          </cell>
          <cell r="I969">
            <v>0</v>
          </cell>
          <cell r="J969">
            <v>446.27679999999998</v>
          </cell>
          <cell r="K969">
            <v>0</v>
          </cell>
          <cell r="L969">
            <v>0</v>
          </cell>
          <cell r="M969">
            <v>0</v>
          </cell>
          <cell r="O969">
            <v>5.3199999999999994</v>
          </cell>
          <cell r="R969">
            <v>224.88352760804349</v>
          </cell>
          <cell r="S969">
            <v>0</v>
          </cell>
          <cell r="U969">
            <v>0</v>
          </cell>
          <cell r="X969" t="str">
            <v>-</v>
          </cell>
          <cell r="Y969">
            <v>0</v>
          </cell>
          <cell r="AB969" t="str">
            <v>-</v>
          </cell>
        </row>
        <row r="970">
          <cell r="C970" t="str">
            <v>HOSPITAL PELÓPIDAS SILVEIRA - CG Nº 017/2022</v>
          </cell>
          <cell r="E970" t="str">
            <v>MONIQUE MARIA DA SILVA</v>
          </cell>
          <cell r="F970" t="str">
            <v>2 - Outros Profissionais da Saúde</v>
          </cell>
          <cell r="G970" t="str">
            <v>2235-05</v>
          </cell>
          <cell r="H970" t="str">
            <v>07/2026</v>
          </cell>
          <cell r="I970">
            <v>0</v>
          </cell>
          <cell r="J970">
            <v>541.97839999999997</v>
          </cell>
          <cell r="K970">
            <v>0</v>
          </cell>
          <cell r="L970">
            <v>0</v>
          </cell>
          <cell r="M970">
            <v>0</v>
          </cell>
          <cell r="O970">
            <v>2.5399999999999996</v>
          </cell>
          <cell r="R970">
            <v>0</v>
          </cell>
          <cell r="S970">
            <v>131.18</v>
          </cell>
          <cell r="U970">
            <v>0</v>
          </cell>
          <cell r="X970" t="str">
            <v>-</v>
          </cell>
          <cell r="Y970">
            <v>0</v>
          </cell>
          <cell r="AB970" t="str">
            <v>-</v>
          </cell>
        </row>
        <row r="971">
          <cell r="C971" t="str">
            <v>HOSPITAL PELÓPIDAS SILVEIRA - CG Nº 017/2022</v>
          </cell>
          <cell r="E971" t="str">
            <v>MYLENA JOVINO DA SILVA</v>
          </cell>
          <cell r="F971" t="str">
            <v>2 - Outros Profissionais da Saúde</v>
          </cell>
          <cell r="G971" t="str">
            <v>3222-05</v>
          </cell>
          <cell r="H971" t="str">
            <v>07/2026</v>
          </cell>
          <cell r="I971">
            <v>0</v>
          </cell>
          <cell r="J971">
            <v>379.42160000000001</v>
          </cell>
          <cell r="K971">
            <v>0</v>
          </cell>
          <cell r="L971">
            <v>0</v>
          </cell>
          <cell r="M971">
            <v>0</v>
          </cell>
          <cell r="O971">
            <v>2.5399999999999996</v>
          </cell>
          <cell r="R971">
            <v>0</v>
          </cell>
          <cell r="S971">
            <v>0</v>
          </cell>
          <cell r="U971">
            <v>0</v>
          </cell>
          <cell r="X971" t="str">
            <v>-</v>
          </cell>
          <cell r="Y971">
            <v>0</v>
          </cell>
          <cell r="AB971" t="str">
            <v>-</v>
          </cell>
        </row>
        <row r="972">
          <cell r="C972" t="str">
            <v>HOSPITAL PELÓPIDAS SILVEIRA - CG Nº 017/2022</v>
          </cell>
          <cell r="E972" t="str">
            <v>MYRELA RUBIA ROSA DO NASCIMENTO SILVA</v>
          </cell>
          <cell r="F972" t="str">
            <v>2 - Outros Profissionais da Saúde</v>
          </cell>
          <cell r="G972" t="str">
            <v>3222-05</v>
          </cell>
          <cell r="H972" t="str">
            <v>07/2026</v>
          </cell>
          <cell r="I972">
            <v>0</v>
          </cell>
          <cell r="J972">
            <v>278.64400000000001</v>
          </cell>
          <cell r="K972">
            <v>0</v>
          </cell>
          <cell r="L972">
            <v>0</v>
          </cell>
          <cell r="M972">
            <v>0</v>
          </cell>
          <cell r="O972">
            <v>0</v>
          </cell>
          <cell r="R972">
            <v>298.68470347739139</v>
          </cell>
          <cell r="S972">
            <v>0</v>
          </cell>
          <cell r="U972">
            <v>81.02</v>
          </cell>
          <cell r="X972" t="str">
            <v>Auxílio creche</v>
          </cell>
          <cell r="Y972">
            <v>0</v>
          </cell>
          <cell r="AB972" t="str">
            <v>-</v>
          </cell>
        </row>
        <row r="973">
          <cell r="C973" t="str">
            <v>HOSPITAL PELÓPIDAS SILVEIRA - CG Nº 017/2022</v>
          </cell>
          <cell r="E973" t="str">
            <v>NADILMA MARIA THENIS ROCHA</v>
          </cell>
          <cell r="F973" t="str">
            <v>3 - Administrativo</v>
          </cell>
          <cell r="G973" t="str">
            <v>5143-20</v>
          </cell>
          <cell r="H973" t="str">
            <v>07/2026</v>
          </cell>
          <cell r="I973">
            <v>0</v>
          </cell>
          <cell r="J973">
            <v>184.5592</v>
          </cell>
          <cell r="K973">
            <v>0</v>
          </cell>
          <cell r="L973">
            <v>0</v>
          </cell>
          <cell r="M973">
            <v>0</v>
          </cell>
          <cell r="O973">
            <v>30.509999999999998</v>
          </cell>
          <cell r="R973">
            <v>280.23440951005443</v>
          </cell>
          <cell r="S973">
            <v>97.99</v>
          </cell>
          <cell r="U973">
            <v>0</v>
          </cell>
          <cell r="X973" t="str">
            <v>-</v>
          </cell>
          <cell r="Y973">
            <v>0</v>
          </cell>
          <cell r="AB973" t="str">
            <v>-</v>
          </cell>
        </row>
        <row r="974">
          <cell r="C974" t="str">
            <v>HOSPITAL PELÓPIDAS SILVEIRA - CG Nº 017/2022</v>
          </cell>
          <cell r="E974" t="str">
            <v>NADJA MARIA VITOR DA SILVA</v>
          </cell>
          <cell r="F974" t="str">
            <v>3 - Administrativo</v>
          </cell>
          <cell r="G974" t="str">
            <v>5143-20</v>
          </cell>
          <cell r="H974" t="str">
            <v>07/2026</v>
          </cell>
          <cell r="I974">
            <v>0</v>
          </cell>
          <cell r="J974">
            <v>209.27680000000001</v>
          </cell>
          <cell r="K974">
            <v>0</v>
          </cell>
          <cell r="L974">
            <v>0</v>
          </cell>
          <cell r="M974">
            <v>0</v>
          </cell>
          <cell r="O974">
            <v>33.049999999999997</v>
          </cell>
          <cell r="R974">
            <v>0</v>
          </cell>
          <cell r="S974">
            <v>100.03</v>
          </cell>
          <cell r="U974">
            <v>0</v>
          </cell>
          <cell r="X974" t="str">
            <v>-</v>
          </cell>
          <cell r="Y974">
            <v>0</v>
          </cell>
          <cell r="AB974" t="str">
            <v>-</v>
          </cell>
        </row>
        <row r="975">
          <cell r="C975" t="str">
            <v>HOSPITAL PELÓPIDAS SILVEIRA - CG Nº 017/2022</v>
          </cell>
          <cell r="E975" t="str">
            <v>NADJANE GOMES DOS SANTOS</v>
          </cell>
          <cell r="F975" t="str">
            <v>2 - Outros Profissionais da Saúde</v>
          </cell>
          <cell r="G975" t="str">
            <v>3242-05</v>
          </cell>
          <cell r="H975" t="str">
            <v>07/2026</v>
          </cell>
          <cell r="I975">
            <v>0</v>
          </cell>
          <cell r="J975">
            <v>168.2056</v>
          </cell>
          <cell r="K975">
            <v>0</v>
          </cell>
          <cell r="L975">
            <v>0</v>
          </cell>
          <cell r="M975">
            <v>0</v>
          </cell>
          <cell r="O975">
            <v>5.3199999999999994</v>
          </cell>
          <cell r="R975">
            <v>0</v>
          </cell>
          <cell r="S975">
            <v>0</v>
          </cell>
          <cell r="U975">
            <v>0</v>
          </cell>
          <cell r="X975" t="str">
            <v>-</v>
          </cell>
          <cell r="Y975">
            <v>0</v>
          </cell>
          <cell r="AB975" t="str">
            <v>-</v>
          </cell>
        </row>
        <row r="976">
          <cell r="C976" t="str">
            <v>HOSPITAL PELÓPIDAS SILVEIRA - CG Nº 017/2022</v>
          </cell>
          <cell r="E976" t="str">
            <v>NAFTALI GOMES DO CARMO</v>
          </cell>
          <cell r="F976" t="str">
            <v>2 - Outros Profissionais da Saúde</v>
          </cell>
          <cell r="G976" t="str">
            <v>2235-05</v>
          </cell>
          <cell r="H976" t="str">
            <v>07/2026</v>
          </cell>
          <cell r="I976">
            <v>0</v>
          </cell>
          <cell r="J976">
            <v>450.41039999999998</v>
          </cell>
          <cell r="K976">
            <v>0</v>
          </cell>
          <cell r="L976">
            <v>0</v>
          </cell>
          <cell r="M976">
            <v>0</v>
          </cell>
          <cell r="O976">
            <v>2.5399999999999996</v>
          </cell>
          <cell r="R976">
            <v>15.78019597822464</v>
          </cell>
          <cell r="S976">
            <v>0</v>
          </cell>
          <cell r="U976">
            <v>0</v>
          </cell>
          <cell r="X976" t="str">
            <v>-</v>
          </cell>
          <cell r="Y976">
            <v>0</v>
          </cell>
          <cell r="AB976" t="str">
            <v>-</v>
          </cell>
        </row>
        <row r="977">
          <cell r="C977" t="str">
            <v>HOSPITAL PELÓPIDAS SILVEIRA - CG Nº 017/2022</v>
          </cell>
          <cell r="E977" t="str">
            <v>NAHARA OLIVEIRA LIMA DA SILVA DINIZ</v>
          </cell>
          <cell r="F977" t="str">
            <v>2 - Outros Profissionais da Saúde</v>
          </cell>
          <cell r="G977" t="str">
            <v>2237-10</v>
          </cell>
          <cell r="H977" t="str">
            <v>07/2026</v>
          </cell>
          <cell r="I977">
            <v>0</v>
          </cell>
          <cell r="J977">
            <v>516.38639999999998</v>
          </cell>
          <cell r="K977">
            <v>0</v>
          </cell>
          <cell r="L977">
            <v>0</v>
          </cell>
          <cell r="M977">
            <v>0</v>
          </cell>
          <cell r="O977">
            <v>5.3199999999999994</v>
          </cell>
          <cell r="R977">
            <v>0</v>
          </cell>
          <cell r="S977">
            <v>12</v>
          </cell>
          <cell r="U977">
            <v>0</v>
          </cell>
          <cell r="X977" t="str">
            <v>-</v>
          </cell>
          <cell r="Y977">
            <v>0</v>
          </cell>
          <cell r="AB977" t="str">
            <v>-</v>
          </cell>
        </row>
        <row r="978">
          <cell r="C978" t="str">
            <v>HOSPITAL PELÓPIDAS SILVEIRA - CG Nº 017/2022</v>
          </cell>
          <cell r="E978" t="str">
            <v>NAIARA MARQUES SIQUEIRA</v>
          </cell>
          <cell r="F978" t="str">
            <v>2 - Outros Profissionais da Saúde</v>
          </cell>
          <cell r="G978" t="str">
            <v>2236-05</v>
          </cell>
          <cell r="H978" t="str">
            <v>07/2026</v>
          </cell>
          <cell r="I978">
            <v>0</v>
          </cell>
          <cell r="J978">
            <v>187.28319999999999</v>
          </cell>
          <cell r="K978">
            <v>0</v>
          </cell>
          <cell r="L978">
            <v>0</v>
          </cell>
          <cell r="M978">
            <v>0</v>
          </cell>
          <cell r="O978">
            <v>2.5399999999999996</v>
          </cell>
          <cell r="R978">
            <v>0</v>
          </cell>
          <cell r="S978">
            <v>0</v>
          </cell>
          <cell r="U978">
            <v>0</v>
          </cell>
          <cell r="X978" t="str">
            <v>-</v>
          </cell>
          <cell r="Y978">
            <v>0</v>
          </cell>
          <cell r="AB978" t="str">
            <v>-</v>
          </cell>
        </row>
        <row r="979">
          <cell r="C979" t="str">
            <v>HOSPITAL PELÓPIDAS SILVEIRA - CG Nº 017/2022</v>
          </cell>
          <cell r="E979" t="str">
            <v>NAIR BARBOSA DA SILVA</v>
          </cell>
          <cell r="F979" t="str">
            <v>2 - Outros Profissionais da Saúde</v>
          </cell>
          <cell r="G979" t="str">
            <v>3222-05</v>
          </cell>
          <cell r="H979" t="str">
            <v>07/2026</v>
          </cell>
          <cell r="I979">
            <v>0</v>
          </cell>
          <cell r="J979">
            <v>298.26639999999998</v>
          </cell>
          <cell r="K979">
            <v>0</v>
          </cell>
          <cell r="L979">
            <v>0</v>
          </cell>
          <cell r="M979">
            <v>32.42</v>
          </cell>
          <cell r="O979">
            <v>5.3199999999999994</v>
          </cell>
          <cell r="R979">
            <v>0</v>
          </cell>
          <cell r="S979">
            <v>0</v>
          </cell>
          <cell r="U979">
            <v>0</v>
          </cell>
          <cell r="X979" t="str">
            <v>-</v>
          </cell>
          <cell r="Y979">
            <v>0</v>
          </cell>
          <cell r="AB979" t="str">
            <v>-</v>
          </cell>
        </row>
        <row r="980">
          <cell r="C980" t="str">
            <v>HOSPITAL PELÓPIDAS SILVEIRA - CG Nº 017/2022</v>
          </cell>
          <cell r="E980" t="str">
            <v>NANERY SANTIAGO DE ALMEIDA DA SILVA BARRETO</v>
          </cell>
          <cell r="F980" t="str">
            <v>2 - Outros Profissionais da Saúde</v>
          </cell>
          <cell r="G980" t="str">
            <v>2235-05</v>
          </cell>
          <cell r="H980" t="str">
            <v>07/2026</v>
          </cell>
          <cell r="I980">
            <v>0</v>
          </cell>
          <cell r="J980">
            <v>565.70640000000003</v>
          </cell>
          <cell r="K980">
            <v>0</v>
          </cell>
          <cell r="L980">
            <v>0</v>
          </cell>
          <cell r="M980">
            <v>2.79</v>
          </cell>
          <cell r="O980">
            <v>2.5399999999999996</v>
          </cell>
          <cell r="R980">
            <v>0</v>
          </cell>
          <cell r="S980">
            <v>0</v>
          </cell>
          <cell r="U980">
            <v>0</v>
          </cell>
          <cell r="X980" t="str">
            <v>-</v>
          </cell>
          <cell r="Y980">
            <v>0</v>
          </cell>
          <cell r="AB980" t="str">
            <v>-</v>
          </cell>
        </row>
        <row r="981">
          <cell r="C981" t="str">
            <v>HOSPITAL PELÓPIDAS SILVEIRA - CG Nº 017/2022</v>
          </cell>
          <cell r="E981" t="str">
            <v>NATALI BATISTA DA SILVA</v>
          </cell>
          <cell r="F981" t="str">
            <v>2 - Outros Profissionais da Saúde</v>
          </cell>
          <cell r="G981" t="str">
            <v>3222-05</v>
          </cell>
          <cell r="H981" t="str">
            <v>07/2026</v>
          </cell>
          <cell r="I981">
            <v>0</v>
          </cell>
          <cell r="J981">
            <v>255.9024</v>
          </cell>
          <cell r="K981">
            <v>0</v>
          </cell>
          <cell r="L981">
            <v>0</v>
          </cell>
          <cell r="M981">
            <v>32.42</v>
          </cell>
          <cell r="O981">
            <v>0</v>
          </cell>
          <cell r="R981">
            <v>123.86629032258065</v>
          </cell>
          <cell r="S981">
            <v>0</v>
          </cell>
          <cell r="U981">
            <v>0</v>
          </cell>
          <cell r="X981" t="str">
            <v>-</v>
          </cell>
          <cell r="Y981">
            <v>0</v>
          </cell>
          <cell r="AB981" t="str">
            <v>-</v>
          </cell>
        </row>
        <row r="982">
          <cell r="C982" t="str">
            <v>HOSPITAL PELÓPIDAS SILVEIRA - CG Nº 017/2022</v>
          </cell>
          <cell r="E982" t="str">
            <v>NATALIA CONCEICAO DO NASCIMENTO</v>
          </cell>
          <cell r="F982" t="str">
            <v>2 - Outros Profissionais da Saúde</v>
          </cell>
          <cell r="G982" t="str">
            <v>2237-05</v>
          </cell>
          <cell r="H982" t="str">
            <v>07/2026</v>
          </cell>
          <cell r="I982">
            <v>0</v>
          </cell>
          <cell r="J982">
            <v>115.592</v>
          </cell>
          <cell r="K982">
            <v>0</v>
          </cell>
          <cell r="L982">
            <v>0</v>
          </cell>
          <cell r="M982">
            <v>0</v>
          </cell>
          <cell r="O982">
            <v>5.3199999999999994</v>
          </cell>
          <cell r="R982">
            <v>0</v>
          </cell>
          <cell r="S982">
            <v>176.69</v>
          </cell>
          <cell r="U982">
            <v>0</v>
          </cell>
          <cell r="X982" t="str">
            <v>-</v>
          </cell>
          <cell r="Y982">
            <v>0</v>
          </cell>
          <cell r="AB982" t="str">
            <v>-</v>
          </cell>
        </row>
        <row r="983">
          <cell r="C983" t="str">
            <v>HOSPITAL PELÓPIDAS SILVEIRA - CG Nº 017/2022</v>
          </cell>
          <cell r="E983" t="str">
            <v>NATALIA VANESSA DA SILVA</v>
          </cell>
          <cell r="F983" t="str">
            <v>2 - Outros Profissionais da Saúde</v>
          </cell>
          <cell r="G983" t="str">
            <v>2235-05</v>
          </cell>
          <cell r="H983" t="str">
            <v>07/2026</v>
          </cell>
          <cell r="I983">
            <v>0</v>
          </cell>
          <cell r="J983">
            <v>472.43920000000003</v>
          </cell>
          <cell r="K983">
            <v>0</v>
          </cell>
          <cell r="L983">
            <v>0</v>
          </cell>
          <cell r="M983">
            <v>2.79</v>
          </cell>
          <cell r="O983">
            <v>2.5399999999999996</v>
          </cell>
          <cell r="R983">
            <v>298.68470347739139</v>
          </cell>
          <cell r="S983">
            <v>0</v>
          </cell>
          <cell r="U983">
            <v>0</v>
          </cell>
          <cell r="X983" t="str">
            <v>-</v>
          </cell>
          <cell r="Y983">
            <v>0</v>
          </cell>
          <cell r="AB983" t="str">
            <v>-</v>
          </cell>
        </row>
        <row r="984">
          <cell r="C984" t="str">
            <v>HOSPITAL PELÓPIDAS SILVEIRA - CG Nº 017/2022</v>
          </cell>
          <cell r="E984" t="str">
            <v>NATALY MARIA DE OLIVEIRA BARROS LIRA</v>
          </cell>
          <cell r="F984" t="str">
            <v>2 - Outros Profissionais da Saúde</v>
          </cell>
          <cell r="G984" t="str">
            <v>5152-05</v>
          </cell>
          <cell r="H984" t="str">
            <v>07/2026</v>
          </cell>
          <cell r="I984">
            <v>0</v>
          </cell>
          <cell r="J984">
            <v>178.96879999999999</v>
          </cell>
          <cell r="K984">
            <v>0</v>
          </cell>
          <cell r="L984">
            <v>0</v>
          </cell>
          <cell r="M984">
            <v>0</v>
          </cell>
          <cell r="O984">
            <v>30.509999999999998</v>
          </cell>
          <cell r="R984">
            <v>21.930293967336961</v>
          </cell>
          <cell r="S984">
            <v>97.26</v>
          </cell>
          <cell r="U984">
            <v>0</v>
          </cell>
          <cell r="X984" t="str">
            <v>-</v>
          </cell>
          <cell r="Y984">
            <v>0</v>
          </cell>
          <cell r="AB984" t="str">
            <v>-</v>
          </cell>
        </row>
        <row r="985">
          <cell r="C985" t="str">
            <v>HOSPITAL PELÓPIDAS SILVEIRA - CG Nº 017/2022</v>
          </cell>
          <cell r="E985" t="str">
            <v>NATALY SILVA DOS SANTOS</v>
          </cell>
          <cell r="F985" t="str">
            <v>3 - Administrativo</v>
          </cell>
          <cell r="G985" t="str">
            <v>5143-20</v>
          </cell>
          <cell r="H985" t="str">
            <v>07/2026</v>
          </cell>
          <cell r="I985">
            <v>0</v>
          </cell>
          <cell r="J985">
            <v>163.4248</v>
          </cell>
          <cell r="K985">
            <v>0</v>
          </cell>
          <cell r="L985">
            <v>0</v>
          </cell>
          <cell r="M985">
            <v>0</v>
          </cell>
          <cell r="O985">
            <v>35.83</v>
          </cell>
          <cell r="R985">
            <v>206.43323364070653</v>
          </cell>
          <cell r="S985">
            <v>104.07</v>
          </cell>
          <cell r="U985">
            <v>0</v>
          </cell>
          <cell r="X985" t="str">
            <v>-</v>
          </cell>
          <cell r="Y985">
            <v>0</v>
          </cell>
          <cell r="AB985" t="str">
            <v>-</v>
          </cell>
        </row>
        <row r="986">
          <cell r="C986" t="str">
            <v>HOSPITAL PELÓPIDAS SILVEIRA - CG Nº 017/2022</v>
          </cell>
          <cell r="E986" t="str">
            <v>NATHALIA DE ALMEIDA MESQUITA</v>
          </cell>
          <cell r="F986" t="str">
            <v>2 - Outros Profissionais da Saúde</v>
          </cell>
          <cell r="G986" t="str">
            <v>2235-30</v>
          </cell>
          <cell r="H986" t="str">
            <v>07/2026</v>
          </cell>
          <cell r="I986">
            <v>0</v>
          </cell>
          <cell r="J986">
            <v>466.25920000000002</v>
          </cell>
          <cell r="K986">
            <v>0</v>
          </cell>
          <cell r="L986">
            <v>0</v>
          </cell>
          <cell r="M986">
            <v>0</v>
          </cell>
          <cell r="O986">
            <v>20.260000000000002</v>
          </cell>
          <cell r="R986">
            <v>0</v>
          </cell>
          <cell r="S986">
            <v>133.1</v>
          </cell>
          <cell r="U986">
            <v>0</v>
          </cell>
          <cell r="X986" t="str">
            <v>-</v>
          </cell>
          <cell r="Y986">
            <v>0</v>
          </cell>
          <cell r="AB986" t="str">
            <v>-</v>
          </cell>
        </row>
        <row r="987">
          <cell r="C987" t="str">
            <v>HOSPITAL PELÓPIDAS SILVEIRA - CG Nº 017/2022</v>
          </cell>
          <cell r="E987" t="str">
            <v>NATHALIA FERREIRA CRESPO</v>
          </cell>
          <cell r="F987" t="str">
            <v>1 - Médico</v>
          </cell>
          <cell r="G987" t="str">
            <v>2251-25</v>
          </cell>
          <cell r="H987" t="str">
            <v>07/2026</v>
          </cell>
          <cell r="I987">
            <v>0</v>
          </cell>
          <cell r="J987">
            <v>694.73040000000003</v>
          </cell>
          <cell r="K987">
            <v>0</v>
          </cell>
          <cell r="L987">
            <v>0</v>
          </cell>
          <cell r="M987">
            <v>0</v>
          </cell>
          <cell r="O987">
            <v>5.3199999999999994</v>
          </cell>
          <cell r="R987">
            <v>0</v>
          </cell>
          <cell r="S987">
            <v>0</v>
          </cell>
          <cell r="U987">
            <v>0</v>
          </cell>
          <cell r="X987" t="str">
            <v>-</v>
          </cell>
          <cell r="Y987">
            <v>0</v>
          </cell>
          <cell r="AB987" t="str">
            <v>-</v>
          </cell>
        </row>
        <row r="988">
          <cell r="C988" t="str">
            <v>HOSPITAL PELÓPIDAS SILVEIRA - CG Nº 017/2022</v>
          </cell>
          <cell r="E988" t="str">
            <v>NATHALIA GOMES DA SILVA RODRIGUES</v>
          </cell>
          <cell r="F988" t="str">
            <v>2 - Outros Profissionais da Saúde</v>
          </cell>
          <cell r="G988" t="str">
            <v>2235-05</v>
          </cell>
          <cell r="H988" t="str">
            <v>07/2026</v>
          </cell>
          <cell r="I988">
            <v>0</v>
          </cell>
          <cell r="J988">
            <v>560.00800000000004</v>
          </cell>
          <cell r="K988">
            <v>0</v>
          </cell>
          <cell r="L988">
            <v>0</v>
          </cell>
          <cell r="M988">
            <v>3.59</v>
          </cell>
          <cell r="O988">
            <v>2.5399999999999996</v>
          </cell>
          <cell r="R988">
            <v>0</v>
          </cell>
          <cell r="S988">
            <v>0</v>
          </cell>
          <cell r="U988">
            <v>120.26</v>
          </cell>
          <cell r="X988" t="str">
            <v>Auxílio creche</v>
          </cell>
          <cell r="Y988">
            <v>0</v>
          </cell>
          <cell r="AB988" t="str">
            <v>-</v>
          </cell>
        </row>
        <row r="989">
          <cell r="C989" t="str">
            <v>HOSPITAL PELÓPIDAS SILVEIRA - CG Nº 017/2022</v>
          </cell>
          <cell r="E989" t="str">
            <v>NATHALIA MOURA JORDAO EMERENCIANO</v>
          </cell>
          <cell r="F989" t="str">
            <v>2 - Outros Profissionais da Saúde</v>
          </cell>
          <cell r="G989" t="str">
            <v>2237-10</v>
          </cell>
          <cell r="H989" t="str">
            <v>07/2026</v>
          </cell>
          <cell r="I989">
            <v>0</v>
          </cell>
          <cell r="J989">
            <v>359.71359999999999</v>
          </cell>
          <cell r="K989">
            <v>0</v>
          </cell>
          <cell r="L989">
            <v>0</v>
          </cell>
          <cell r="M989">
            <v>0</v>
          </cell>
          <cell r="O989">
            <v>2.5399999999999996</v>
          </cell>
          <cell r="R989">
            <v>0</v>
          </cell>
          <cell r="S989">
            <v>0</v>
          </cell>
          <cell r="U989">
            <v>0</v>
          </cell>
          <cell r="X989" t="str">
            <v>-</v>
          </cell>
          <cell r="Y989">
            <v>0</v>
          </cell>
          <cell r="AB989" t="str">
            <v>-</v>
          </cell>
        </row>
        <row r="990">
          <cell r="C990" t="str">
            <v>HOSPITAL PELÓPIDAS SILVEIRA - CG Nº 017/2022</v>
          </cell>
          <cell r="E990" t="str">
            <v>NEIDILANDIA MARIA DA SILVA</v>
          </cell>
          <cell r="F990" t="str">
            <v>2 - Outros Profissionais da Saúde</v>
          </cell>
          <cell r="G990" t="str">
            <v>3222-05</v>
          </cell>
          <cell r="H990" t="str">
            <v>07/2026</v>
          </cell>
          <cell r="I990">
            <v>0</v>
          </cell>
          <cell r="J990">
            <v>281.94880000000001</v>
          </cell>
          <cell r="K990">
            <v>0</v>
          </cell>
          <cell r="L990">
            <v>0</v>
          </cell>
          <cell r="M990">
            <v>0</v>
          </cell>
          <cell r="O990">
            <v>2.5399999999999996</v>
          </cell>
          <cell r="R990">
            <v>0</v>
          </cell>
          <cell r="S990">
            <v>0</v>
          </cell>
          <cell r="U990">
            <v>0</v>
          </cell>
          <cell r="X990" t="str">
            <v>-</v>
          </cell>
          <cell r="Y990">
            <v>0</v>
          </cell>
          <cell r="AB990" t="str">
            <v>-</v>
          </cell>
        </row>
        <row r="991">
          <cell r="C991" t="str">
            <v>HOSPITAL PELÓPIDAS SILVEIRA - CG Nº 017/2022</v>
          </cell>
          <cell r="E991" t="str">
            <v>NEIDNALVA CARVALHO DA SILVA</v>
          </cell>
          <cell r="F991" t="str">
            <v>2 - Outros Profissionais da Saúde</v>
          </cell>
          <cell r="G991" t="str">
            <v>3222-05</v>
          </cell>
          <cell r="H991" t="str">
            <v>07/2026</v>
          </cell>
          <cell r="I991">
            <v>0</v>
          </cell>
          <cell r="J991">
            <v>490.15519999999998</v>
          </cell>
          <cell r="K991">
            <v>0</v>
          </cell>
          <cell r="L991">
            <v>0</v>
          </cell>
          <cell r="M991">
            <v>32.42</v>
          </cell>
          <cell r="O991">
            <v>5.3199999999999994</v>
          </cell>
          <cell r="R991">
            <v>132.63205777135872</v>
          </cell>
          <cell r="S991">
            <v>0</v>
          </cell>
          <cell r="U991">
            <v>0</v>
          </cell>
          <cell r="X991" t="str">
            <v>-</v>
          </cell>
          <cell r="Y991">
            <v>0</v>
          </cell>
          <cell r="AB991" t="str">
            <v>-</v>
          </cell>
        </row>
        <row r="992">
          <cell r="C992" t="str">
            <v>HOSPITAL PELÓPIDAS SILVEIRA - CG Nº 017/2022</v>
          </cell>
          <cell r="E992" t="str">
            <v>NELIDA KLECIA SILVA DE SOUZA</v>
          </cell>
          <cell r="F992" t="str">
            <v>2 - Outros Profissionais da Saúde</v>
          </cell>
          <cell r="G992" t="str">
            <v>2235-05</v>
          </cell>
          <cell r="H992" t="str">
            <v>07/2026</v>
          </cell>
          <cell r="I992">
            <v>0</v>
          </cell>
          <cell r="J992">
            <v>439.37439999999998</v>
          </cell>
          <cell r="K992">
            <v>0</v>
          </cell>
          <cell r="L992">
            <v>0</v>
          </cell>
          <cell r="M992">
            <v>0</v>
          </cell>
          <cell r="O992">
            <v>5.3199999999999994</v>
          </cell>
          <cell r="R992">
            <v>0</v>
          </cell>
          <cell r="S992">
            <v>111.54</v>
          </cell>
          <cell r="U992">
            <v>0</v>
          </cell>
          <cell r="X992" t="str">
            <v>-</v>
          </cell>
          <cell r="Y992">
            <v>0</v>
          </cell>
          <cell r="AB992" t="str">
            <v>-</v>
          </cell>
        </row>
        <row r="993">
          <cell r="C993" t="str">
            <v>HOSPITAL PELÓPIDAS SILVEIRA - CG Nº 017/2022</v>
          </cell>
          <cell r="E993" t="str">
            <v>NELINE CARLA FERREIRA DE OLIVEIRA</v>
          </cell>
          <cell r="F993" t="str">
            <v>2 - Outros Profissionais da Saúde</v>
          </cell>
          <cell r="G993" t="str">
            <v>2235-05</v>
          </cell>
          <cell r="H993" t="str">
            <v>07/2026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O993">
            <v>2.5399999999999996</v>
          </cell>
          <cell r="R993">
            <v>0</v>
          </cell>
          <cell r="S993">
            <v>0</v>
          </cell>
          <cell r="U993">
            <v>0</v>
          </cell>
          <cell r="X993" t="str">
            <v>-</v>
          </cell>
          <cell r="Y993">
            <v>0</v>
          </cell>
          <cell r="AB993" t="str">
            <v>-</v>
          </cell>
        </row>
        <row r="994">
          <cell r="C994" t="str">
            <v>HOSPITAL PELÓPIDAS SILVEIRA - CG Nº 017/2022</v>
          </cell>
          <cell r="E994" t="str">
            <v>NELMA LUIZA DA SILVA</v>
          </cell>
          <cell r="F994" t="str">
            <v>2 - Outros Profissionais da Saúde</v>
          </cell>
          <cell r="G994" t="str">
            <v>3222-05</v>
          </cell>
          <cell r="H994" t="str">
            <v>07/2026</v>
          </cell>
          <cell r="I994">
            <v>0</v>
          </cell>
          <cell r="J994">
            <v>241.93199999999999</v>
          </cell>
          <cell r="K994">
            <v>0</v>
          </cell>
          <cell r="L994">
            <v>0</v>
          </cell>
          <cell r="M994">
            <v>0</v>
          </cell>
          <cell r="O994">
            <v>0</v>
          </cell>
          <cell r="R994">
            <v>298.68470347739139</v>
          </cell>
          <cell r="S994">
            <v>0</v>
          </cell>
          <cell r="U994">
            <v>0</v>
          </cell>
          <cell r="X994" t="str">
            <v>-</v>
          </cell>
          <cell r="Y994">
            <v>0</v>
          </cell>
          <cell r="AB994" t="str">
            <v>-</v>
          </cell>
        </row>
        <row r="995">
          <cell r="C995" t="str">
            <v>HOSPITAL PELÓPIDAS SILVEIRA - CG Nº 017/2022</v>
          </cell>
          <cell r="E995" t="str">
            <v>NELSON BANDEIRA DE MOURA</v>
          </cell>
          <cell r="F995" t="str">
            <v>2 - Outros Profissionais da Saúde</v>
          </cell>
          <cell r="G995" t="str">
            <v>5151-10</v>
          </cell>
          <cell r="H995" t="str">
            <v>07/2026</v>
          </cell>
          <cell r="I995">
            <v>0</v>
          </cell>
          <cell r="J995">
            <v>152.0504</v>
          </cell>
          <cell r="K995">
            <v>0</v>
          </cell>
          <cell r="L995">
            <v>0</v>
          </cell>
          <cell r="M995">
            <v>33.340000000000003</v>
          </cell>
          <cell r="O995">
            <v>30.509999999999998</v>
          </cell>
          <cell r="R995">
            <v>0</v>
          </cell>
          <cell r="S995">
            <v>86</v>
          </cell>
          <cell r="U995">
            <v>0</v>
          </cell>
          <cell r="X995" t="str">
            <v>-</v>
          </cell>
          <cell r="Y995">
            <v>0</v>
          </cell>
          <cell r="AB995" t="str">
            <v>-</v>
          </cell>
        </row>
        <row r="996">
          <cell r="C996" t="str">
            <v>HOSPITAL PELÓPIDAS SILVEIRA - CG Nº 017/2022</v>
          </cell>
          <cell r="E996" t="str">
            <v>NEUZETE SOARES DA SILVA</v>
          </cell>
          <cell r="F996" t="str">
            <v>2 - Outros Profissionais da Saúde</v>
          </cell>
          <cell r="G996" t="str">
            <v>2516-05</v>
          </cell>
          <cell r="H996" t="str">
            <v>07/2026</v>
          </cell>
          <cell r="I996">
            <v>0</v>
          </cell>
          <cell r="J996">
            <v>266.91520000000003</v>
          </cell>
          <cell r="K996">
            <v>0</v>
          </cell>
          <cell r="L996">
            <v>0</v>
          </cell>
          <cell r="M996">
            <v>0</v>
          </cell>
          <cell r="O996">
            <v>0</v>
          </cell>
          <cell r="R996">
            <v>141.8572047550272</v>
          </cell>
          <cell r="S996">
            <v>0</v>
          </cell>
          <cell r="U996">
            <v>0</v>
          </cell>
          <cell r="X996" t="str">
            <v>-</v>
          </cell>
          <cell r="Y996">
            <v>0</v>
          </cell>
          <cell r="AB996" t="str">
            <v>-</v>
          </cell>
        </row>
        <row r="997">
          <cell r="C997" t="str">
            <v>HOSPITAL PELÓPIDAS SILVEIRA - CG Nº 017/2022</v>
          </cell>
          <cell r="E997" t="str">
            <v>NEYLTON DE OLIVEIRA SOARES DA SILVA</v>
          </cell>
          <cell r="F997" t="str">
            <v>3 - Administrativo</v>
          </cell>
          <cell r="G997" t="str">
            <v>4110-10</v>
          </cell>
          <cell r="H997" t="str">
            <v>07/2026</v>
          </cell>
          <cell r="I997">
            <v>0</v>
          </cell>
          <cell r="J997">
            <v>136.06319999999999</v>
          </cell>
          <cell r="K997">
            <v>0</v>
          </cell>
          <cell r="L997">
            <v>0</v>
          </cell>
          <cell r="M997">
            <v>33.340000000000003</v>
          </cell>
          <cell r="O997">
            <v>33.049999999999997</v>
          </cell>
          <cell r="R997">
            <v>298.68470347739139</v>
          </cell>
          <cell r="S997">
            <v>86.69</v>
          </cell>
          <cell r="U997">
            <v>0</v>
          </cell>
          <cell r="X997" t="str">
            <v>-</v>
          </cell>
          <cell r="Y997">
            <v>0</v>
          </cell>
          <cell r="AB997" t="str">
            <v>-</v>
          </cell>
        </row>
        <row r="998">
          <cell r="C998" t="str">
            <v>HOSPITAL PELÓPIDAS SILVEIRA - CG Nº 017/2022</v>
          </cell>
          <cell r="E998" t="str">
            <v>NICOLAS BARROS DOS SANTOS</v>
          </cell>
          <cell r="F998" t="str">
            <v>2 - Outros Profissionais da Saúde</v>
          </cell>
          <cell r="G998" t="str">
            <v>3222-05</v>
          </cell>
          <cell r="H998" t="str">
            <v>07/2026</v>
          </cell>
          <cell r="I998">
            <v>0</v>
          </cell>
          <cell r="J998">
            <v>271.52719999999999</v>
          </cell>
          <cell r="K998">
            <v>0</v>
          </cell>
          <cell r="L998">
            <v>0</v>
          </cell>
          <cell r="M998">
            <v>32.42</v>
          </cell>
          <cell r="O998">
            <v>2.5399999999999996</v>
          </cell>
          <cell r="R998">
            <v>0</v>
          </cell>
          <cell r="S998">
            <v>91.42</v>
          </cell>
          <cell r="U998">
            <v>0</v>
          </cell>
          <cell r="X998" t="str">
            <v>-</v>
          </cell>
          <cell r="Y998">
            <v>0</v>
          </cell>
          <cell r="AB998" t="str">
            <v>-</v>
          </cell>
        </row>
        <row r="999">
          <cell r="C999" t="str">
            <v>HOSPITAL PELÓPIDAS SILVEIRA - CG Nº 017/2022</v>
          </cell>
          <cell r="E999" t="str">
            <v>NILSON LINS DA PAZ JUNIOR</v>
          </cell>
          <cell r="F999" t="str">
            <v>2 - Outros Profissionais da Saúde</v>
          </cell>
          <cell r="G999" t="str">
            <v>3222-05</v>
          </cell>
          <cell r="H999" t="str">
            <v>07/2026</v>
          </cell>
          <cell r="I999">
            <v>0</v>
          </cell>
          <cell r="J999">
            <v>284.3048</v>
          </cell>
          <cell r="K999">
            <v>0</v>
          </cell>
          <cell r="L999">
            <v>0</v>
          </cell>
          <cell r="M999">
            <v>32.42</v>
          </cell>
          <cell r="O999">
            <v>0</v>
          </cell>
          <cell r="R999">
            <v>206.43323364070653</v>
          </cell>
          <cell r="S999">
            <v>0</v>
          </cell>
          <cell r="U999">
            <v>0</v>
          </cell>
          <cell r="X999" t="str">
            <v>-</v>
          </cell>
          <cell r="Y999">
            <v>0</v>
          </cell>
          <cell r="AB999" t="str">
            <v>-</v>
          </cell>
        </row>
        <row r="1000">
          <cell r="C1000" t="str">
            <v>HOSPITAL PELÓPIDAS SILVEIRA - CG Nº 017/2022</v>
          </cell>
          <cell r="E1000" t="str">
            <v>NILSON PEDRO DA SILVA</v>
          </cell>
          <cell r="F1000" t="str">
            <v>2 - Outros Profissionais da Saúde</v>
          </cell>
          <cell r="G1000" t="str">
            <v>5211-30</v>
          </cell>
          <cell r="H1000" t="str">
            <v>07/2026</v>
          </cell>
          <cell r="I1000">
            <v>0</v>
          </cell>
          <cell r="J1000">
            <v>170.68879999999999</v>
          </cell>
          <cell r="K1000">
            <v>0</v>
          </cell>
          <cell r="L1000">
            <v>0</v>
          </cell>
          <cell r="M1000">
            <v>0</v>
          </cell>
          <cell r="O1000">
            <v>35.83</v>
          </cell>
          <cell r="R1000">
            <v>0</v>
          </cell>
          <cell r="S1000">
            <v>110.45</v>
          </cell>
          <cell r="U1000">
            <v>0</v>
          </cell>
          <cell r="X1000" t="str">
            <v>-</v>
          </cell>
          <cell r="Y1000">
            <v>0</v>
          </cell>
          <cell r="AB1000" t="str">
            <v>-</v>
          </cell>
        </row>
        <row r="1001">
          <cell r="C1001" t="str">
            <v>HOSPITAL PELÓPIDAS SILVEIRA - CG Nº 017/2022</v>
          </cell>
          <cell r="E1001" t="str">
            <v>NIVALDO DA SILVA BRITO JUNIOR</v>
          </cell>
          <cell r="F1001" t="str">
            <v>2 - Outros Profissionais da Saúde</v>
          </cell>
          <cell r="G1001" t="str">
            <v>2235-05</v>
          </cell>
          <cell r="H1001" t="str">
            <v>07/2026</v>
          </cell>
          <cell r="I1001">
            <v>0</v>
          </cell>
          <cell r="J1001">
            <v>559.72400000000005</v>
          </cell>
          <cell r="K1001">
            <v>0</v>
          </cell>
          <cell r="L1001">
            <v>0</v>
          </cell>
          <cell r="M1001">
            <v>0</v>
          </cell>
          <cell r="O1001">
            <v>0</v>
          </cell>
          <cell r="R1001">
            <v>0</v>
          </cell>
          <cell r="S1001">
            <v>0</v>
          </cell>
          <cell r="U1001">
            <v>0</v>
          </cell>
          <cell r="X1001" t="str">
            <v>-</v>
          </cell>
          <cell r="Y1001">
            <v>0</v>
          </cell>
          <cell r="AB1001" t="str">
            <v>-</v>
          </cell>
        </row>
        <row r="1002">
          <cell r="C1002" t="str">
            <v>HOSPITAL PELÓPIDAS SILVEIRA - CG Nº 017/2022</v>
          </cell>
          <cell r="E1002" t="str">
            <v>NIVIA MENDES GUIMARAES</v>
          </cell>
          <cell r="F1002" t="str">
            <v>3 - Administrativo</v>
          </cell>
          <cell r="G1002" t="str">
            <v>5174-10</v>
          </cell>
          <cell r="H1002" t="str">
            <v>07/2026</v>
          </cell>
          <cell r="I1002">
            <v>0</v>
          </cell>
          <cell r="J1002">
            <v>6.9687999999999999</v>
          </cell>
          <cell r="K1002">
            <v>0</v>
          </cell>
          <cell r="L1002">
            <v>0</v>
          </cell>
          <cell r="M1002">
            <v>0</v>
          </cell>
          <cell r="O1002">
            <v>5.3199999999999994</v>
          </cell>
          <cell r="R1002">
            <v>0</v>
          </cell>
          <cell r="S1002">
            <v>0</v>
          </cell>
          <cell r="U1002">
            <v>0</v>
          </cell>
          <cell r="X1002" t="str">
            <v>-</v>
          </cell>
          <cell r="Y1002">
            <v>0</v>
          </cell>
          <cell r="AB1002" t="str">
            <v>-</v>
          </cell>
        </row>
        <row r="1003">
          <cell r="C1003" t="str">
            <v>HOSPITAL PELÓPIDAS SILVEIRA - CG Nº 017/2022</v>
          </cell>
          <cell r="E1003" t="str">
            <v>NOELLE VENTURA JORDAO</v>
          </cell>
          <cell r="F1003" t="str">
            <v>2 - Outros Profissionais da Saúde</v>
          </cell>
          <cell r="G1003" t="str">
            <v>2235-05</v>
          </cell>
          <cell r="H1003" t="str">
            <v>07/2026</v>
          </cell>
          <cell r="I1003">
            <v>0</v>
          </cell>
          <cell r="J1003">
            <v>581.97119999999995</v>
          </cell>
          <cell r="K1003">
            <v>0</v>
          </cell>
          <cell r="L1003">
            <v>0</v>
          </cell>
          <cell r="M1003">
            <v>3.59</v>
          </cell>
          <cell r="O1003">
            <v>0</v>
          </cell>
          <cell r="R1003">
            <v>206.43323364070653</v>
          </cell>
          <cell r="S1003">
            <v>0</v>
          </cell>
          <cell r="U1003">
            <v>0</v>
          </cell>
          <cell r="X1003" t="str">
            <v>-</v>
          </cell>
          <cell r="Y1003">
            <v>0</v>
          </cell>
          <cell r="AB1003" t="str">
            <v>-</v>
          </cell>
        </row>
        <row r="1004">
          <cell r="C1004" t="str">
            <v>HOSPITAL PELÓPIDAS SILVEIRA - CG Nº 017/2022</v>
          </cell>
          <cell r="E1004" t="str">
            <v>NOEMIA LUCIA DA SILVA</v>
          </cell>
          <cell r="F1004" t="str">
            <v>3 - Administrativo</v>
          </cell>
          <cell r="G1004" t="str">
            <v>5143-20</v>
          </cell>
          <cell r="H1004" t="str">
            <v>07/2026</v>
          </cell>
          <cell r="I1004">
            <v>0</v>
          </cell>
          <cell r="J1004">
            <v>183.42240000000001</v>
          </cell>
          <cell r="K1004">
            <v>0</v>
          </cell>
          <cell r="L1004">
            <v>0</v>
          </cell>
          <cell r="M1004">
            <v>33.340000000000003</v>
          </cell>
          <cell r="O1004">
            <v>33.049999999999997</v>
          </cell>
          <cell r="R1004">
            <v>280.23440951005443</v>
          </cell>
          <cell r="S1004">
            <v>97.99</v>
          </cell>
          <cell r="U1004">
            <v>0</v>
          </cell>
          <cell r="X1004" t="str">
            <v>-</v>
          </cell>
          <cell r="Y1004">
            <v>0</v>
          </cell>
          <cell r="AB1004" t="str">
            <v>-</v>
          </cell>
        </row>
        <row r="1005">
          <cell r="C1005" t="str">
            <v>HOSPITAL PELÓPIDAS SILVEIRA - CG Nº 017/2022</v>
          </cell>
          <cell r="E1005" t="str">
            <v>ODECI JANAINA DE SOUZA FERREIRA</v>
          </cell>
          <cell r="F1005" t="str">
            <v>2 - Outros Profissionais da Saúde</v>
          </cell>
          <cell r="G1005" t="str">
            <v>3222-05</v>
          </cell>
          <cell r="H1005" t="str">
            <v>07/2026</v>
          </cell>
          <cell r="I1005">
            <v>0</v>
          </cell>
          <cell r="J1005">
            <v>290.91919999999999</v>
          </cell>
          <cell r="K1005">
            <v>0</v>
          </cell>
          <cell r="L1005">
            <v>0</v>
          </cell>
          <cell r="M1005">
            <v>32.42</v>
          </cell>
          <cell r="O1005">
            <v>2.5399999999999996</v>
          </cell>
          <cell r="R1005">
            <v>280.23440951005443</v>
          </cell>
          <cell r="S1005">
            <v>97.26</v>
          </cell>
          <cell r="U1005">
            <v>0</v>
          </cell>
          <cell r="X1005" t="str">
            <v>-</v>
          </cell>
          <cell r="Y1005">
            <v>0</v>
          </cell>
          <cell r="AB1005" t="str">
            <v>-</v>
          </cell>
        </row>
        <row r="1006">
          <cell r="C1006" t="str">
            <v>HOSPITAL PELÓPIDAS SILVEIRA - CG Nº 017/2022</v>
          </cell>
          <cell r="E1006" t="str">
            <v>OLGA SILVA DO NASCIMENTO</v>
          </cell>
          <cell r="F1006" t="str">
            <v>2 - Outros Profissionais da Saúde</v>
          </cell>
          <cell r="G1006" t="str">
            <v>3222-05</v>
          </cell>
          <cell r="H1006" t="str">
            <v>07/2026</v>
          </cell>
          <cell r="I1006">
            <v>0</v>
          </cell>
          <cell r="J1006">
            <v>314.22559999999999</v>
          </cell>
          <cell r="K1006">
            <v>0</v>
          </cell>
          <cell r="L1006">
            <v>0</v>
          </cell>
          <cell r="M1006">
            <v>32.42</v>
          </cell>
          <cell r="O1006">
            <v>0</v>
          </cell>
          <cell r="R1006">
            <v>151.08235173869568</v>
          </cell>
          <cell r="S1006">
            <v>88.36</v>
          </cell>
          <cell r="U1006">
            <v>78.319999999999993</v>
          </cell>
          <cell r="X1006" t="str">
            <v>Auxílio creche</v>
          </cell>
          <cell r="Y1006">
            <v>0</v>
          </cell>
          <cell r="AB1006" t="str">
            <v>-</v>
          </cell>
        </row>
        <row r="1007">
          <cell r="C1007" t="str">
            <v>HOSPITAL PELÓPIDAS SILVEIRA - CG Nº 017/2022</v>
          </cell>
          <cell r="E1007" t="str">
            <v>OSENI VALERIA PAIXAO</v>
          </cell>
          <cell r="F1007" t="str">
            <v>3 - Administrativo</v>
          </cell>
          <cell r="G1007" t="str">
            <v>5135-05</v>
          </cell>
          <cell r="H1007" t="str">
            <v>07/2026</v>
          </cell>
          <cell r="I1007">
            <v>0</v>
          </cell>
          <cell r="J1007">
            <v>159.31120000000001</v>
          </cell>
          <cell r="K1007">
            <v>0</v>
          </cell>
          <cell r="L1007">
            <v>0</v>
          </cell>
          <cell r="M1007">
            <v>0</v>
          </cell>
          <cell r="O1007">
            <v>0</v>
          </cell>
          <cell r="R1007">
            <v>280.23440951005443</v>
          </cell>
          <cell r="S1007">
            <v>100.03</v>
          </cell>
          <cell r="U1007">
            <v>0</v>
          </cell>
          <cell r="X1007" t="str">
            <v>-</v>
          </cell>
          <cell r="Y1007">
            <v>0</v>
          </cell>
          <cell r="AB1007" t="str">
            <v>-</v>
          </cell>
        </row>
        <row r="1008">
          <cell r="C1008" t="str">
            <v>HOSPITAL PELÓPIDAS SILVEIRA - CG Nº 017/2022</v>
          </cell>
          <cell r="E1008" t="str">
            <v>OSIRIS RAMSSES MAGALHAES DE OLIVEIRA</v>
          </cell>
          <cell r="F1008" t="str">
            <v>2 - Outros Profissionais da Saúde</v>
          </cell>
          <cell r="G1008" t="str">
            <v>5151-10</v>
          </cell>
          <cell r="H1008" t="str">
            <v>07/2026</v>
          </cell>
          <cell r="I1008">
            <v>0</v>
          </cell>
          <cell r="J1008">
            <v>155.488</v>
          </cell>
          <cell r="K1008">
            <v>0</v>
          </cell>
          <cell r="L1008">
            <v>0</v>
          </cell>
          <cell r="M1008">
            <v>33.340000000000003</v>
          </cell>
          <cell r="O1008">
            <v>30.509999999999998</v>
          </cell>
          <cell r="R1008">
            <v>141.8572047550272</v>
          </cell>
          <cell r="S1008">
            <v>100.03</v>
          </cell>
          <cell r="U1008">
            <v>0</v>
          </cell>
          <cell r="X1008" t="str">
            <v>-</v>
          </cell>
          <cell r="Y1008">
            <v>0</v>
          </cell>
          <cell r="AB1008" t="str">
            <v>-</v>
          </cell>
        </row>
        <row r="1009">
          <cell r="C1009" t="str">
            <v>HOSPITAL PELÓPIDAS SILVEIRA - CG Nº 017/2022</v>
          </cell>
          <cell r="E1009" t="str">
            <v>OTAVIO AUGUSTO GUIMARAES DA SILVA</v>
          </cell>
          <cell r="F1009" t="str">
            <v>3 - Administrativo</v>
          </cell>
          <cell r="G1009" t="str">
            <v>5135-05</v>
          </cell>
          <cell r="H1009" t="str">
            <v>07/2026</v>
          </cell>
          <cell r="I1009">
            <v>0</v>
          </cell>
          <cell r="J1009">
            <v>248.67519999999999</v>
          </cell>
          <cell r="K1009">
            <v>0</v>
          </cell>
          <cell r="L1009">
            <v>0</v>
          </cell>
          <cell r="M1009">
            <v>33.340000000000003</v>
          </cell>
          <cell r="O1009">
            <v>30.509999999999998</v>
          </cell>
          <cell r="R1009">
            <v>0</v>
          </cell>
          <cell r="S1009">
            <v>100.03</v>
          </cell>
          <cell r="U1009">
            <v>0</v>
          </cell>
          <cell r="X1009" t="str">
            <v>-</v>
          </cell>
          <cell r="Y1009">
            <v>0</v>
          </cell>
          <cell r="AB1009" t="str">
            <v>-</v>
          </cell>
        </row>
        <row r="1010">
          <cell r="C1010" t="str">
            <v>HOSPITAL PELÓPIDAS SILVEIRA - CG Nº 017/2022</v>
          </cell>
          <cell r="E1010" t="str">
            <v>OZENILDA TEIXEIRA VASCONCELOS</v>
          </cell>
          <cell r="F1010" t="str">
            <v>3 - Administrativo</v>
          </cell>
          <cell r="G1010" t="str">
            <v>5143-20</v>
          </cell>
          <cell r="H1010" t="str">
            <v>07/2026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O1010">
            <v>30.509999999999998</v>
          </cell>
          <cell r="R1010">
            <v>141.8572047550272</v>
          </cell>
          <cell r="S1010">
            <v>0</v>
          </cell>
          <cell r="U1010">
            <v>0</v>
          </cell>
          <cell r="X1010" t="str">
            <v>-</v>
          </cell>
          <cell r="Y1010">
            <v>0</v>
          </cell>
          <cell r="AB1010" t="str">
            <v>-</v>
          </cell>
        </row>
        <row r="1011">
          <cell r="C1011" t="str">
            <v>HOSPITAL PELÓPIDAS SILVEIRA - CG Nº 017/2022</v>
          </cell>
          <cell r="E1011" t="str">
            <v>OZIAS OTAVIO DO NASCIMENTO</v>
          </cell>
          <cell r="F1011" t="str">
            <v>3 - Administrativo</v>
          </cell>
          <cell r="G1011" t="str">
            <v>7241-10</v>
          </cell>
          <cell r="H1011" t="str">
            <v>07/2026</v>
          </cell>
          <cell r="I1011">
            <v>0</v>
          </cell>
          <cell r="J1011">
            <v>241.90719999999999</v>
          </cell>
          <cell r="K1011">
            <v>0</v>
          </cell>
          <cell r="L1011">
            <v>0</v>
          </cell>
          <cell r="M1011">
            <v>44</v>
          </cell>
          <cell r="O1011">
            <v>30.509999999999998</v>
          </cell>
          <cell r="R1011">
            <v>141.8572047550272</v>
          </cell>
          <cell r="S1011">
            <v>270</v>
          </cell>
          <cell r="U1011">
            <v>0</v>
          </cell>
          <cell r="X1011" t="str">
            <v>-</v>
          </cell>
          <cell r="Y1011">
            <v>0</v>
          </cell>
          <cell r="AB1011" t="str">
            <v>-</v>
          </cell>
        </row>
        <row r="1012">
          <cell r="C1012" t="str">
            <v>HOSPITAL PELÓPIDAS SILVEIRA - CG Nº 017/2022</v>
          </cell>
          <cell r="E1012" t="str">
            <v>OZIEL JOSE DO NASCIMENTO</v>
          </cell>
          <cell r="F1012" t="str">
            <v>3 - Administrativo</v>
          </cell>
          <cell r="G1012" t="str">
            <v>5174-10</v>
          </cell>
          <cell r="H1012" t="str">
            <v>07/2026</v>
          </cell>
          <cell r="I1012">
            <v>0</v>
          </cell>
          <cell r="J1012">
            <v>171.01599999999999</v>
          </cell>
          <cell r="K1012">
            <v>0</v>
          </cell>
          <cell r="L1012">
            <v>0</v>
          </cell>
          <cell r="M1012">
            <v>33.340000000000003</v>
          </cell>
          <cell r="O1012">
            <v>30.509999999999998</v>
          </cell>
          <cell r="R1012">
            <v>0</v>
          </cell>
          <cell r="S1012">
            <v>100.03</v>
          </cell>
          <cell r="U1012">
            <v>0</v>
          </cell>
          <cell r="X1012" t="str">
            <v>-</v>
          </cell>
          <cell r="Y1012">
            <v>0</v>
          </cell>
          <cell r="AB1012" t="str">
            <v>-</v>
          </cell>
        </row>
        <row r="1013">
          <cell r="C1013" t="str">
            <v>HOSPITAL PELÓPIDAS SILVEIRA - CG Nº 017/2022</v>
          </cell>
          <cell r="E1013" t="str">
            <v>OZIEL TEIXEIRA DE LIMA</v>
          </cell>
          <cell r="F1013" t="str">
            <v>3 - Administrativo</v>
          </cell>
          <cell r="G1013" t="str">
            <v>5174-10</v>
          </cell>
          <cell r="H1013" t="str">
            <v>07/2026</v>
          </cell>
          <cell r="I1013">
            <v>0</v>
          </cell>
          <cell r="J1013">
            <v>156.71600000000001</v>
          </cell>
          <cell r="K1013">
            <v>0</v>
          </cell>
          <cell r="L1013">
            <v>0</v>
          </cell>
          <cell r="M1013">
            <v>33.340000000000003</v>
          </cell>
          <cell r="O1013">
            <v>33.049999999999997</v>
          </cell>
          <cell r="R1013">
            <v>280.23440951005443</v>
          </cell>
          <cell r="S1013">
            <v>0</v>
          </cell>
          <cell r="U1013">
            <v>0</v>
          </cell>
          <cell r="X1013" t="str">
            <v>-</v>
          </cell>
          <cell r="Y1013">
            <v>0</v>
          </cell>
          <cell r="AB1013" t="str">
            <v>-</v>
          </cell>
        </row>
        <row r="1014">
          <cell r="C1014" t="str">
            <v>HOSPITAL PELÓPIDAS SILVEIRA - CG Nº 017/2022</v>
          </cell>
          <cell r="E1014" t="str">
            <v>PALOMA DA SILVA SANTOS</v>
          </cell>
          <cell r="F1014" t="str">
            <v>2 - Outros Profissionais da Saúde</v>
          </cell>
          <cell r="G1014" t="str">
            <v>3222-05</v>
          </cell>
          <cell r="H1014" t="str">
            <v>07/2026</v>
          </cell>
          <cell r="I1014">
            <v>0</v>
          </cell>
          <cell r="J1014">
            <v>292.80720000000002</v>
          </cell>
          <cell r="K1014">
            <v>0</v>
          </cell>
          <cell r="L1014">
            <v>0</v>
          </cell>
          <cell r="M1014">
            <v>32.42</v>
          </cell>
          <cell r="O1014">
            <v>0</v>
          </cell>
          <cell r="R1014">
            <v>206.43323364070653</v>
          </cell>
          <cell r="S1014">
            <v>94.67</v>
          </cell>
          <cell r="U1014">
            <v>78.319999999999993</v>
          </cell>
          <cell r="X1014" t="str">
            <v>Auxílio creche</v>
          </cell>
          <cell r="Y1014">
            <v>0</v>
          </cell>
          <cell r="AB1014" t="str">
            <v>-</v>
          </cell>
        </row>
        <row r="1015">
          <cell r="C1015" t="str">
            <v>HOSPITAL PELÓPIDAS SILVEIRA - CG Nº 017/2022</v>
          </cell>
          <cell r="E1015" t="str">
            <v>PALOMA ELIZABETE DA SILVA</v>
          </cell>
          <cell r="F1015" t="str">
            <v>3 - Administrativo</v>
          </cell>
          <cell r="G1015" t="str">
            <v>4110-10</v>
          </cell>
          <cell r="H1015" t="str">
            <v>07/2026</v>
          </cell>
          <cell r="I1015">
            <v>0</v>
          </cell>
          <cell r="J1015">
            <v>129.3536</v>
          </cell>
          <cell r="K1015">
            <v>0</v>
          </cell>
          <cell r="L1015">
            <v>0</v>
          </cell>
          <cell r="M1015">
            <v>0</v>
          </cell>
          <cell r="O1015">
            <v>35.83</v>
          </cell>
          <cell r="R1015">
            <v>0</v>
          </cell>
          <cell r="S1015">
            <v>100.03</v>
          </cell>
          <cell r="U1015">
            <v>0</v>
          </cell>
          <cell r="X1015" t="str">
            <v>-</v>
          </cell>
          <cell r="Y1015">
            <v>0</v>
          </cell>
          <cell r="AB1015" t="str">
            <v>-</v>
          </cell>
        </row>
        <row r="1016">
          <cell r="C1016" t="str">
            <v>HOSPITAL PELÓPIDAS SILVEIRA - CG Nº 017/2022</v>
          </cell>
          <cell r="E1016" t="str">
            <v>PALOMA MARIA FREITAS DE SOUZA</v>
          </cell>
          <cell r="F1016" t="str">
            <v>2 - Outros Profissionais da Saúde</v>
          </cell>
          <cell r="G1016" t="str">
            <v>2235-05</v>
          </cell>
          <cell r="H1016" t="str">
            <v>07/2026</v>
          </cell>
          <cell r="I1016">
            <v>0</v>
          </cell>
          <cell r="J1016">
            <v>492.82560000000001</v>
          </cell>
          <cell r="K1016">
            <v>0</v>
          </cell>
          <cell r="L1016">
            <v>0</v>
          </cell>
          <cell r="M1016">
            <v>0</v>
          </cell>
          <cell r="O1016">
            <v>0</v>
          </cell>
          <cell r="R1016">
            <v>206.43323364070653</v>
          </cell>
          <cell r="S1016">
            <v>0</v>
          </cell>
          <cell r="U1016">
            <v>0</v>
          </cell>
          <cell r="X1016" t="str">
            <v>-</v>
          </cell>
          <cell r="Y1016">
            <v>0</v>
          </cell>
          <cell r="AB1016" t="str">
            <v>-</v>
          </cell>
        </row>
        <row r="1017">
          <cell r="C1017" t="str">
            <v>HOSPITAL PELÓPIDAS SILVEIRA - CG Nº 017/2022</v>
          </cell>
          <cell r="E1017" t="str">
            <v>PAMELA DE MOURA PORFIRIO</v>
          </cell>
          <cell r="F1017" t="str">
            <v>3 - Administrativo</v>
          </cell>
          <cell r="G1017" t="str">
            <v>4110-10</v>
          </cell>
          <cell r="H1017" t="str">
            <v>07/2026</v>
          </cell>
          <cell r="I1017">
            <v>0</v>
          </cell>
          <cell r="J1017">
            <v>176.9872</v>
          </cell>
          <cell r="K1017">
            <v>0</v>
          </cell>
          <cell r="L1017">
            <v>0</v>
          </cell>
          <cell r="M1017">
            <v>0</v>
          </cell>
          <cell r="O1017">
            <v>33.049999999999997</v>
          </cell>
          <cell r="R1017">
            <v>0</v>
          </cell>
          <cell r="S1017">
            <v>100.03</v>
          </cell>
          <cell r="U1017">
            <v>0</v>
          </cell>
          <cell r="X1017" t="str">
            <v>-</v>
          </cell>
          <cell r="Y1017">
            <v>0</v>
          </cell>
          <cell r="AB1017" t="str">
            <v>-</v>
          </cell>
        </row>
        <row r="1018">
          <cell r="C1018" t="str">
            <v>HOSPITAL PELÓPIDAS SILVEIRA - CG Nº 017/2022</v>
          </cell>
          <cell r="E1018" t="str">
            <v>PAMELLA DE ALMEIDA SOUSA</v>
          </cell>
          <cell r="F1018" t="str">
            <v>2 - Outros Profissionais da Saúde</v>
          </cell>
          <cell r="G1018" t="str">
            <v>2237-10</v>
          </cell>
          <cell r="H1018" t="str">
            <v>07/2026</v>
          </cell>
          <cell r="I1018">
            <v>0</v>
          </cell>
          <cell r="J1018">
            <v>358.42720000000003</v>
          </cell>
          <cell r="K1018">
            <v>0</v>
          </cell>
          <cell r="L1018">
            <v>0</v>
          </cell>
          <cell r="M1018">
            <v>0</v>
          </cell>
          <cell r="O1018">
            <v>5.3199999999999994</v>
          </cell>
          <cell r="R1018">
            <v>0</v>
          </cell>
          <cell r="S1018">
            <v>0</v>
          </cell>
          <cell r="U1018">
            <v>0</v>
          </cell>
          <cell r="X1018" t="str">
            <v>-</v>
          </cell>
          <cell r="Y1018">
            <v>0</v>
          </cell>
          <cell r="AB1018" t="str">
            <v>-</v>
          </cell>
        </row>
        <row r="1019">
          <cell r="C1019" t="str">
            <v>HOSPITAL PELÓPIDAS SILVEIRA - CG Nº 017/2022</v>
          </cell>
          <cell r="E1019" t="str">
            <v>PAMELLA RAFAELA DA SILVA</v>
          </cell>
          <cell r="F1019" t="str">
            <v>2 - Outros Profissionais da Saúde</v>
          </cell>
          <cell r="G1019" t="str">
            <v>2235-05</v>
          </cell>
          <cell r="H1019" t="str">
            <v>07/2026</v>
          </cell>
          <cell r="I1019">
            <v>0</v>
          </cell>
          <cell r="J1019">
            <v>474.25439999999998</v>
          </cell>
          <cell r="K1019">
            <v>0</v>
          </cell>
          <cell r="L1019">
            <v>0</v>
          </cell>
          <cell r="M1019">
            <v>0</v>
          </cell>
          <cell r="O1019">
            <v>2.5399999999999996</v>
          </cell>
          <cell r="R1019">
            <v>0</v>
          </cell>
          <cell r="S1019">
            <v>0</v>
          </cell>
          <cell r="U1019">
            <v>0</v>
          </cell>
          <cell r="X1019" t="str">
            <v>-</v>
          </cell>
          <cell r="Y1019">
            <v>0</v>
          </cell>
          <cell r="AB1019" t="str">
            <v>-</v>
          </cell>
        </row>
        <row r="1020">
          <cell r="C1020" t="str">
            <v>HOSPITAL PELÓPIDAS SILVEIRA - CG Nº 017/2022</v>
          </cell>
          <cell r="E1020" t="str">
            <v>PAOLLA MARIA DE MIRANDA</v>
          </cell>
          <cell r="F1020" t="str">
            <v>2 - Outros Profissionais da Saúde</v>
          </cell>
          <cell r="G1020" t="str">
            <v>3222-05</v>
          </cell>
          <cell r="H1020" t="str">
            <v>07/2026</v>
          </cell>
          <cell r="I1020">
            <v>0</v>
          </cell>
          <cell r="J1020">
            <v>302.00319999999999</v>
          </cell>
          <cell r="K1020">
            <v>0</v>
          </cell>
          <cell r="L1020">
            <v>0</v>
          </cell>
          <cell r="M1020">
            <v>32.42</v>
          </cell>
          <cell r="O1020">
            <v>2.5399999999999996</v>
          </cell>
          <cell r="R1020">
            <v>298.68470347739139</v>
          </cell>
          <cell r="S1020">
            <v>0</v>
          </cell>
          <cell r="U1020">
            <v>72.92</v>
          </cell>
          <cell r="X1020" t="str">
            <v>Auxílio creche</v>
          </cell>
          <cell r="Y1020">
            <v>0</v>
          </cell>
          <cell r="AB1020" t="str">
            <v>-</v>
          </cell>
        </row>
        <row r="1021">
          <cell r="C1021" t="str">
            <v>HOSPITAL PELÓPIDAS SILVEIRA - CG Nº 017/2022</v>
          </cell>
          <cell r="E1021" t="str">
            <v>PATRICIA ANA NERES</v>
          </cell>
          <cell r="F1021" t="str">
            <v>2 - Outros Profissionais da Saúde</v>
          </cell>
          <cell r="G1021" t="str">
            <v>3222-05</v>
          </cell>
          <cell r="H1021" t="str">
            <v>07/2026</v>
          </cell>
          <cell r="I1021">
            <v>0</v>
          </cell>
          <cell r="J1021">
            <v>267.84960000000001</v>
          </cell>
          <cell r="K1021">
            <v>0</v>
          </cell>
          <cell r="L1021">
            <v>0</v>
          </cell>
          <cell r="M1021">
            <v>0</v>
          </cell>
          <cell r="O1021">
            <v>5.3199999999999994</v>
          </cell>
          <cell r="R1021">
            <v>0</v>
          </cell>
          <cell r="S1021">
            <v>83.64</v>
          </cell>
          <cell r="U1021">
            <v>0</v>
          </cell>
          <cell r="X1021" t="str">
            <v>-</v>
          </cell>
          <cell r="Y1021">
            <v>0</v>
          </cell>
          <cell r="AB1021" t="str">
            <v>-</v>
          </cell>
        </row>
        <row r="1022">
          <cell r="C1022" t="str">
            <v>HOSPITAL PELÓPIDAS SILVEIRA - CG Nº 017/2022</v>
          </cell>
          <cell r="E1022" t="str">
            <v>PATRICIA BARBOSA DAS CHAGAS</v>
          </cell>
          <cell r="F1022" t="str">
            <v>2 - Outros Profissionais da Saúde</v>
          </cell>
          <cell r="G1022" t="str">
            <v>2235-05</v>
          </cell>
          <cell r="H1022" t="str">
            <v>07/2026</v>
          </cell>
          <cell r="I1022">
            <v>0</v>
          </cell>
          <cell r="J1022">
            <v>449.81119999999999</v>
          </cell>
          <cell r="K1022">
            <v>0</v>
          </cell>
          <cell r="L1022">
            <v>0</v>
          </cell>
          <cell r="M1022">
            <v>0</v>
          </cell>
          <cell r="O1022">
            <v>5.3199999999999994</v>
          </cell>
          <cell r="R1022">
            <v>0</v>
          </cell>
          <cell r="S1022">
            <v>0</v>
          </cell>
          <cell r="U1022">
            <v>0</v>
          </cell>
          <cell r="X1022" t="str">
            <v>-</v>
          </cell>
          <cell r="Y1022">
            <v>0</v>
          </cell>
          <cell r="AB1022" t="str">
            <v>-</v>
          </cell>
        </row>
        <row r="1023">
          <cell r="C1023" t="str">
            <v>HOSPITAL PELÓPIDAS SILVEIRA - CG Nº 017/2022</v>
          </cell>
          <cell r="E1023" t="str">
            <v>PATRICIA CABRAL GONCALVES MOISES</v>
          </cell>
          <cell r="F1023" t="str">
            <v>2 - Outros Profissionais da Saúde</v>
          </cell>
          <cell r="G1023" t="str">
            <v>2235-05</v>
          </cell>
          <cell r="H1023" t="str">
            <v>07/2026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O1023">
            <v>0</v>
          </cell>
          <cell r="R1023">
            <v>141.8572047550272</v>
          </cell>
          <cell r="S1023">
            <v>0</v>
          </cell>
          <cell r="U1023">
            <v>0</v>
          </cell>
          <cell r="X1023" t="str">
            <v>-</v>
          </cell>
          <cell r="Y1023">
            <v>0</v>
          </cell>
          <cell r="AB1023" t="str">
            <v>-</v>
          </cell>
        </row>
        <row r="1024">
          <cell r="C1024" t="str">
            <v>HOSPITAL PELÓPIDAS SILVEIRA - CG Nº 017/2022</v>
          </cell>
          <cell r="E1024" t="str">
            <v>PATRICIA CARLA FEITOSA DA SILVA</v>
          </cell>
          <cell r="F1024" t="str">
            <v>3 - Administrativo</v>
          </cell>
          <cell r="G1024" t="str">
            <v>5143-20</v>
          </cell>
          <cell r="H1024" t="str">
            <v>07/2026</v>
          </cell>
          <cell r="I1024">
            <v>0</v>
          </cell>
          <cell r="J1024">
            <v>209.6096</v>
          </cell>
          <cell r="K1024">
            <v>0</v>
          </cell>
          <cell r="L1024">
            <v>0</v>
          </cell>
          <cell r="M1024">
            <v>0</v>
          </cell>
          <cell r="O1024">
            <v>30.509999999999998</v>
          </cell>
          <cell r="R1024">
            <v>151.08235173869568</v>
          </cell>
          <cell r="S1024">
            <v>85.77</v>
          </cell>
          <cell r="U1024">
            <v>0</v>
          </cell>
          <cell r="X1024" t="str">
            <v>-</v>
          </cell>
          <cell r="Y1024">
            <v>0</v>
          </cell>
          <cell r="AB1024" t="str">
            <v>-</v>
          </cell>
        </row>
        <row r="1025">
          <cell r="C1025" t="str">
            <v>HOSPITAL PELÓPIDAS SILVEIRA - CG Nº 017/2022</v>
          </cell>
          <cell r="E1025" t="str">
            <v>PATRICIA CORDEIRO DA SILVA</v>
          </cell>
          <cell r="F1025" t="str">
            <v>3 - Administrativo</v>
          </cell>
          <cell r="G1025" t="str">
            <v>5143-20</v>
          </cell>
          <cell r="H1025" t="str">
            <v>07/2026</v>
          </cell>
          <cell r="I1025">
            <v>0</v>
          </cell>
          <cell r="J1025">
            <v>183.9984</v>
          </cell>
          <cell r="K1025">
            <v>0</v>
          </cell>
          <cell r="L1025">
            <v>0</v>
          </cell>
          <cell r="M1025">
            <v>33.340000000000003</v>
          </cell>
          <cell r="O1025">
            <v>30.509999999999998</v>
          </cell>
          <cell r="R1025">
            <v>15.78019597822464</v>
          </cell>
          <cell r="S1025">
            <v>100.03</v>
          </cell>
          <cell r="U1025">
            <v>0</v>
          </cell>
          <cell r="X1025" t="str">
            <v>-</v>
          </cell>
          <cell r="Y1025">
            <v>0</v>
          </cell>
          <cell r="AB1025" t="str">
            <v>-</v>
          </cell>
        </row>
        <row r="1026">
          <cell r="C1026" t="str">
            <v>HOSPITAL PELÓPIDAS SILVEIRA - CG Nº 017/2022</v>
          </cell>
          <cell r="E1026" t="str">
            <v>PATRICIA JACQUELINE SABINO LOPES DE MELO</v>
          </cell>
          <cell r="F1026" t="str">
            <v>3 - Administrativo</v>
          </cell>
          <cell r="G1026" t="str">
            <v>5174-10</v>
          </cell>
          <cell r="H1026" t="str">
            <v>07/2026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O1026">
            <v>30.509999999999998</v>
          </cell>
          <cell r="R1026">
            <v>0</v>
          </cell>
          <cell r="S1026">
            <v>12</v>
          </cell>
          <cell r="U1026">
            <v>0</v>
          </cell>
          <cell r="X1026" t="str">
            <v>-</v>
          </cell>
          <cell r="Y1026">
            <v>0</v>
          </cell>
          <cell r="AB1026" t="str">
            <v>-</v>
          </cell>
        </row>
        <row r="1027">
          <cell r="C1027" t="str">
            <v>HOSPITAL PELÓPIDAS SILVEIRA - CG Nº 017/2022</v>
          </cell>
          <cell r="E1027" t="str">
            <v>PATRICIA MARIA LIMA SILVA</v>
          </cell>
          <cell r="F1027" t="str">
            <v>2 - Outros Profissionais da Saúde</v>
          </cell>
          <cell r="G1027" t="str">
            <v>2238-10</v>
          </cell>
          <cell r="H1027" t="str">
            <v>07/2026</v>
          </cell>
          <cell r="I1027">
            <v>0</v>
          </cell>
          <cell r="J1027">
            <v>327.42320000000001</v>
          </cell>
          <cell r="K1027">
            <v>0</v>
          </cell>
          <cell r="L1027">
            <v>0</v>
          </cell>
          <cell r="M1027">
            <v>0</v>
          </cell>
          <cell r="O1027">
            <v>33.049999999999997</v>
          </cell>
          <cell r="R1027">
            <v>141.8572047550272</v>
          </cell>
          <cell r="S1027">
            <v>0</v>
          </cell>
          <cell r="U1027">
            <v>0</v>
          </cell>
          <cell r="X1027" t="str">
            <v>-</v>
          </cell>
          <cell r="Y1027">
            <v>0</v>
          </cell>
          <cell r="AB1027" t="str">
            <v>-</v>
          </cell>
        </row>
        <row r="1028">
          <cell r="C1028" t="str">
            <v>HOSPITAL PELÓPIDAS SILVEIRA - CG Nº 017/2022</v>
          </cell>
          <cell r="E1028" t="str">
            <v>PATRICIA RUSSO DE AQUINO</v>
          </cell>
          <cell r="F1028" t="str">
            <v>2 - Outros Profissionais da Saúde</v>
          </cell>
          <cell r="G1028" t="str">
            <v>3222-05</v>
          </cell>
          <cell r="H1028" t="str">
            <v>07/2026</v>
          </cell>
          <cell r="I1028">
            <v>0</v>
          </cell>
          <cell r="J1028">
            <v>282.28800000000001</v>
          </cell>
          <cell r="K1028">
            <v>0</v>
          </cell>
          <cell r="L1028">
            <v>0</v>
          </cell>
          <cell r="M1028">
            <v>32.42</v>
          </cell>
          <cell r="O1028">
            <v>2.5399999999999996</v>
          </cell>
          <cell r="R1028">
            <v>298.68470347739139</v>
          </cell>
          <cell r="S1028">
            <v>97.26</v>
          </cell>
          <cell r="U1028">
            <v>0</v>
          </cell>
          <cell r="X1028" t="str">
            <v>-</v>
          </cell>
          <cell r="Y1028">
            <v>0</v>
          </cell>
          <cell r="AB1028" t="str">
            <v>-</v>
          </cell>
        </row>
        <row r="1029">
          <cell r="C1029" t="str">
            <v>HOSPITAL PELÓPIDAS SILVEIRA - CG Nº 017/2022</v>
          </cell>
          <cell r="E1029" t="str">
            <v>PAULA BRIGIDA BROCA DA SILVA</v>
          </cell>
          <cell r="F1029" t="str">
            <v>2 - Outros Profissionais da Saúde</v>
          </cell>
          <cell r="G1029" t="str">
            <v>3222-05</v>
          </cell>
          <cell r="H1029" t="str">
            <v>07/2026</v>
          </cell>
          <cell r="I1029">
            <v>0</v>
          </cell>
          <cell r="J1029">
            <v>291.8288</v>
          </cell>
          <cell r="K1029">
            <v>0</v>
          </cell>
          <cell r="L1029">
            <v>0</v>
          </cell>
          <cell r="M1029">
            <v>32.42</v>
          </cell>
          <cell r="O1029">
            <v>2.5399999999999996</v>
          </cell>
          <cell r="R1029">
            <v>409.3864672814131</v>
          </cell>
          <cell r="S1029">
            <v>97.26</v>
          </cell>
          <cell r="U1029">
            <v>81.02</v>
          </cell>
          <cell r="X1029" t="str">
            <v>Auxílio creche</v>
          </cell>
          <cell r="Y1029">
            <v>0</v>
          </cell>
          <cell r="AB1029" t="str">
            <v>-</v>
          </cell>
        </row>
        <row r="1030">
          <cell r="C1030" t="str">
            <v>HOSPITAL PELÓPIDAS SILVEIRA - CG Nº 017/2022</v>
          </cell>
          <cell r="E1030" t="str">
            <v>PAULA COUTINHO SANTIAGO DA SILVA</v>
          </cell>
          <cell r="F1030" t="str">
            <v>2 - Outros Profissionais da Saúde</v>
          </cell>
          <cell r="G1030" t="str">
            <v>3222-05</v>
          </cell>
          <cell r="H1030" t="str">
            <v>07/2026</v>
          </cell>
          <cell r="I1030">
            <v>0</v>
          </cell>
          <cell r="J1030">
            <v>276.83999999999997</v>
          </cell>
          <cell r="K1030">
            <v>0</v>
          </cell>
          <cell r="L1030">
            <v>0</v>
          </cell>
          <cell r="M1030">
            <v>0</v>
          </cell>
          <cell r="O1030">
            <v>2.5399999999999996</v>
          </cell>
          <cell r="R1030">
            <v>298.68470347739139</v>
          </cell>
          <cell r="S1030">
            <v>97.26</v>
          </cell>
          <cell r="U1030">
            <v>0</v>
          </cell>
          <cell r="X1030" t="str">
            <v>-</v>
          </cell>
          <cell r="Y1030">
            <v>0</v>
          </cell>
          <cell r="AB1030" t="str">
            <v>-</v>
          </cell>
        </row>
        <row r="1031">
          <cell r="C1031" t="str">
            <v>HOSPITAL PELÓPIDAS SILVEIRA - CG Nº 017/2022</v>
          </cell>
          <cell r="E1031" t="str">
            <v>PAULA MARIA DA HORA</v>
          </cell>
          <cell r="F1031" t="str">
            <v>2 - Outros Profissionais da Saúde</v>
          </cell>
          <cell r="G1031" t="str">
            <v>3222-05</v>
          </cell>
          <cell r="H1031" t="str">
            <v>07/2026</v>
          </cell>
          <cell r="I1031">
            <v>0</v>
          </cell>
          <cell r="J1031">
            <v>314.928</v>
          </cell>
          <cell r="K1031">
            <v>0</v>
          </cell>
          <cell r="L1031">
            <v>0</v>
          </cell>
          <cell r="M1031">
            <v>0</v>
          </cell>
          <cell r="O1031">
            <v>2.5399999999999996</v>
          </cell>
          <cell r="R1031">
            <v>0</v>
          </cell>
          <cell r="S1031">
            <v>97.26</v>
          </cell>
          <cell r="U1031">
            <v>0</v>
          </cell>
          <cell r="X1031" t="str">
            <v>-</v>
          </cell>
          <cell r="Y1031">
            <v>0</v>
          </cell>
          <cell r="AB1031" t="str">
            <v>-</v>
          </cell>
        </row>
        <row r="1032">
          <cell r="C1032" t="str">
            <v>HOSPITAL PELÓPIDAS SILVEIRA - CG Nº 017/2022</v>
          </cell>
          <cell r="E1032" t="str">
            <v>PAULA VIRGINIA ANDRADE ARAUJO</v>
          </cell>
          <cell r="F1032" t="str">
            <v>2 - Outros Profissionais da Saúde</v>
          </cell>
          <cell r="G1032" t="str">
            <v>3222-05</v>
          </cell>
          <cell r="H1032" t="str">
            <v>07/2026</v>
          </cell>
          <cell r="I1032">
            <v>0</v>
          </cell>
          <cell r="J1032">
            <v>301.71199999999999</v>
          </cell>
          <cell r="K1032">
            <v>0</v>
          </cell>
          <cell r="L1032">
            <v>0</v>
          </cell>
          <cell r="M1032">
            <v>32.42</v>
          </cell>
          <cell r="O1032">
            <v>2.5399999999999996</v>
          </cell>
          <cell r="R1032">
            <v>141.8572047550272</v>
          </cell>
          <cell r="S1032">
            <v>0</v>
          </cell>
          <cell r="U1032">
            <v>0</v>
          </cell>
          <cell r="X1032" t="str">
            <v>-</v>
          </cell>
          <cell r="Y1032">
            <v>0</v>
          </cell>
          <cell r="AB1032" t="str">
            <v>-</v>
          </cell>
        </row>
        <row r="1033">
          <cell r="C1033" t="str">
            <v>HOSPITAL PELÓPIDAS SILVEIRA - CG Nº 017/2022</v>
          </cell>
          <cell r="E1033" t="str">
            <v>PAULETE DE SOUZA E SILVA</v>
          </cell>
          <cell r="F1033" t="str">
            <v>2 - Outros Profissionais da Saúde</v>
          </cell>
          <cell r="G1033" t="str">
            <v>3222-05</v>
          </cell>
          <cell r="H1033" t="str">
            <v>07/2026</v>
          </cell>
          <cell r="I1033">
            <v>0</v>
          </cell>
          <cell r="J1033">
            <v>282.23919999999998</v>
          </cell>
          <cell r="K1033">
            <v>0</v>
          </cell>
          <cell r="L1033">
            <v>0</v>
          </cell>
          <cell r="M1033">
            <v>32.42</v>
          </cell>
          <cell r="O1033">
            <v>2.5399999999999996</v>
          </cell>
          <cell r="R1033">
            <v>280.23440951005443</v>
          </cell>
          <cell r="S1033">
            <v>92.07</v>
          </cell>
          <cell r="U1033">
            <v>0</v>
          </cell>
          <cell r="X1033" t="str">
            <v>-</v>
          </cell>
          <cell r="Y1033">
            <v>0</v>
          </cell>
          <cell r="AB1033" t="str">
            <v>-</v>
          </cell>
        </row>
        <row r="1034">
          <cell r="C1034" t="str">
            <v>HOSPITAL PELÓPIDAS SILVEIRA - CG Nº 017/2022</v>
          </cell>
          <cell r="E1034" t="str">
            <v>PAULINA MARIA DE SANTANA SOUZA</v>
          </cell>
          <cell r="F1034" t="str">
            <v>2 - Outros Profissionais da Saúde</v>
          </cell>
          <cell r="G1034" t="str">
            <v>3222-05</v>
          </cell>
          <cell r="H1034" t="str">
            <v>07/2026</v>
          </cell>
          <cell r="I1034">
            <v>0</v>
          </cell>
          <cell r="J1034">
            <v>298.15440000000001</v>
          </cell>
          <cell r="K1034">
            <v>0</v>
          </cell>
          <cell r="L1034">
            <v>0</v>
          </cell>
          <cell r="M1034">
            <v>32.42</v>
          </cell>
          <cell r="O1034">
            <v>5.3199999999999994</v>
          </cell>
          <cell r="R1034">
            <v>0</v>
          </cell>
          <cell r="S1034">
            <v>91.42</v>
          </cell>
          <cell r="U1034">
            <v>0</v>
          </cell>
          <cell r="X1034" t="str">
            <v>-</v>
          </cell>
          <cell r="Y1034">
            <v>0</v>
          </cell>
          <cell r="AB1034" t="str">
            <v>-</v>
          </cell>
        </row>
        <row r="1035">
          <cell r="C1035" t="str">
            <v>HOSPITAL PELÓPIDAS SILVEIRA - CG Nº 017/2022</v>
          </cell>
          <cell r="E1035" t="str">
            <v>PAULO CESAR DA SILVA QUEIROZ</v>
          </cell>
          <cell r="F1035" t="str">
            <v>2 - Outros Profissionais da Saúde</v>
          </cell>
          <cell r="G1035" t="str">
            <v>2236-05</v>
          </cell>
          <cell r="H1035" t="str">
            <v>07/2026</v>
          </cell>
          <cell r="I1035">
            <v>0</v>
          </cell>
          <cell r="J1035">
            <v>221.2816</v>
          </cell>
          <cell r="K1035">
            <v>0</v>
          </cell>
          <cell r="L1035">
            <v>0</v>
          </cell>
          <cell r="M1035">
            <v>2.8</v>
          </cell>
          <cell r="O1035">
            <v>0</v>
          </cell>
          <cell r="R1035">
            <v>0</v>
          </cell>
          <cell r="S1035">
            <v>0</v>
          </cell>
          <cell r="U1035">
            <v>0</v>
          </cell>
          <cell r="X1035" t="str">
            <v>-</v>
          </cell>
          <cell r="Y1035">
            <v>0</v>
          </cell>
          <cell r="AB1035" t="str">
            <v>-</v>
          </cell>
        </row>
        <row r="1036">
          <cell r="C1036" t="str">
            <v>HOSPITAL PELÓPIDAS SILVEIRA - CG Nº 017/2022</v>
          </cell>
          <cell r="E1036" t="str">
            <v>PAULO EDSON MACENA</v>
          </cell>
          <cell r="F1036" t="str">
            <v>3 - Administrativo</v>
          </cell>
          <cell r="G1036" t="str">
            <v>5143-20</v>
          </cell>
          <cell r="H1036" t="str">
            <v>07/2026</v>
          </cell>
          <cell r="I1036">
            <v>0</v>
          </cell>
          <cell r="J1036">
            <v>320.28399999999999</v>
          </cell>
          <cell r="K1036">
            <v>0</v>
          </cell>
          <cell r="L1036">
            <v>0</v>
          </cell>
          <cell r="M1036">
            <v>0</v>
          </cell>
          <cell r="O1036">
            <v>0</v>
          </cell>
          <cell r="R1036">
            <v>114.47333333333336</v>
          </cell>
          <cell r="S1036">
            <v>0</v>
          </cell>
          <cell r="U1036">
            <v>0</v>
          </cell>
          <cell r="X1036" t="str">
            <v>-</v>
          </cell>
          <cell r="Y1036">
            <v>0</v>
          </cell>
          <cell r="AB1036" t="str">
            <v>-</v>
          </cell>
        </row>
        <row r="1037">
          <cell r="C1037" t="str">
            <v>HOSPITAL PELÓPIDAS SILVEIRA - CG Nº 017/2022</v>
          </cell>
          <cell r="E1037" t="str">
            <v>PAULO HENRIQUE BRITO DE FREITAS</v>
          </cell>
          <cell r="F1037" t="str">
            <v>3 - Administrativo</v>
          </cell>
          <cell r="G1037" t="str">
            <v>5174-10</v>
          </cell>
          <cell r="H1037" t="str">
            <v>07/2026</v>
          </cell>
          <cell r="I1037">
            <v>0</v>
          </cell>
          <cell r="J1037">
            <v>106.7</v>
          </cell>
          <cell r="K1037">
            <v>0</v>
          </cell>
          <cell r="L1037">
            <v>0</v>
          </cell>
          <cell r="M1037">
            <v>0</v>
          </cell>
          <cell r="O1037">
            <v>0</v>
          </cell>
          <cell r="R1037">
            <v>0</v>
          </cell>
          <cell r="S1037">
            <v>80.03</v>
          </cell>
          <cell r="U1037">
            <v>0</v>
          </cell>
          <cell r="X1037" t="str">
            <v>-</v>
          </cell>
          <cell r="Y1037">
            <v>0</v>
          </cell>
          <cell r="AB1037" t="str">
            <v>-</v>
          </cell>
        </row>
        <row r="1038">
          <cell r="C1038" t="str">
            <v>HOSPITAL PELÓPIDAS SILVEIRA - CG Nº 017/2022</v>
          </cell>
          <cell r="E1038" t="str">
            <v>PAULO ROBERTO DE SALES E SILVA ARAUJO</v>
          </cell>
          <cell r="F1038" t="str">
            <v>3 - Administrativo</v>
          </cell>
          <cell r="G1038" t="str">
            <v>5102-05</v>
          </cell>
          <cell r="H1038" t="str">
            <v>07/2026</v>
          </cell>
          <cell r="I1038">
            <v>0</v>
          </cell>
          <cell r="J1038">
            <v>28.552</v>
          </cell>
          <cell r="K1038">
            <v>0</v>
          </cell>
          <cell r="L1038">
            <v>0</v>
          </cell>
          <cell r="M1038">
            <v>0</v>
          </cell>
          <cell r="O1038">
            <v>30.509999999999998</v>
          </cell>
          <cell r="R1038">
            <v>298.68470347739139</v>
          </cell>
          <cell r="S1038">
            <v>0</v>
          </cell>
          <cell r="U1038">
            <v>0</v>
          </cell>
          <cell r="X1038" t="str">
            <v>-</v>
          </cell>
          <cell r="Y1038">
            <v>0</v>
          </cell>
          <cell r="AB1038" t="str">
            <v>-</v>
          </cell>
        </row>
        <row r="1039">
          <cell r="C1039" t="str">
            <v>HOSPITAL PELÓPIDAS SILVEIRA - CG Nº 017/2022</v>
          </cell>
          <cell r="E1039" t="str">
            <v>PAULO ROGERIO DE SANTANA</v>
          </cell>
          <cell r="F1039" t="str">
            <v>3 - Administrativo</v>
          </cell>
          <cell r="G1039" t="str">
            <v>4110-10</v>
          </cell>
          <cell r="H1039" t="str">
            <v>07/2026</v>
          </cell>
          <cell r="I1039">
            <v>0</v>
          </cell>
          <cell r="J1039">
            <v>134.43680000000001</v>
          </cell>
          <cell r="K1039">
            <v>0</v>
          </cell>
          <cell r="L1039">
            <v>0</v>
          </cell>
          <cell r="M1039">
            <v>33.340000000000003</v>
          </cell>
          <cell r="O1039">
            <v>30.509999999999998</v>
          </cell>
          <cell r="R1039">
            <v>298.68470347739139</v>
          </cell>
          <cell r="S1039">
            <v>100.03</v>
          </cell>
          <cell r="U1039">
            <v>0</v>
          </cell>
          <cell r="X1039" t="str">
            <v>-</v>
          </cell>
          <cell r="Y1039">
            <v>0</v>
          </cell>
          <cell r="AB1039" t="str">
            <v>-</v>
          </cell>
        </row>
        <row r="1040">
          <cell r="C1040" t="str">
            <v>HOSPITAL PELÓPIDAS SILVEIRA - CG Nº 017/2022</v>
          </cell>
          <cell r="E1040" t="str">
            <v>PAULO SERGIO DA SILVA</v>
          </cell>
          <cell r="F1040" t="str">
            <v>3 - Administrativo</v>
          </cell>
          <cell r="G1040" t="str">
            <v>5142-25</v>
          </cell>
          <cell r="H1040" t="str">
            <v>07/2026</v>
          </cell>
          <cell r="I1040">
            <v>0</v>
          </cell>
          <cell r="J1040">
            <v>261.21039999999999</v>
          </cell>
          <cell r="K1040">
            <v>0</v>
          </cell>
          <cell r="L1040">
            <v>0</v>
          </cell>
          <cell r="M1040">
            <v>33.340000000000003</v>
          </cell>
          <cell r="O1040">
            <v>30.509999999999998</v>
          </cell>
          <cell r="R1040">
            <v>280.23440951005443</v>
          </cell>
          <cell r="S1040">
            <v>100.03</v>
          </cell>
          <cell r="U1040">
            <v>0</v>
          </cell>
          <cell r="X1040" t="str">
            <v>-</v>
          </cell>
          <cell r="Y1040">
            <v>0</v>
          </cell>
          <cell r="AB1040" t="str">
            <v>-</v>
          </cell>
        </row>
        <row r="1041">
          <cell r="C1041" t="str">
            <v>HOSPITAL PELÓPIDAS SILVEIRA - CG Nº 017/2022</v>
          </cell>
          <cell r="E1041" t="str">
            <v>PAULO VITOR DA SILVA</v>
          </cell>
          <cell r="F1041" t="str">
            <v>3 - Administrativo</v>
          </cell>
          <cell r="G1041" t="str">
            <v>4110-10</v>
          </cell>
          <cell r="H1041" t="str">
            <v>07/2026</v>
          </cell>
          <cell r="I1041">
            <v>0</v>
          </cell>
          <cell r="J1041">
            <v>141.04239999999999</v>
          </cell>
          <cell r="K1041">
            <v>0</v>
          </cell>
          <cell r="L1041">
            <v>0</v>
          </cell>
          <cell r="M1041">
            <v>33.340000000000003</v>
          </cell>
          <cell r="O1041">
            <v>30.509999999999998</v>
          </cell>
          <cell r="R1041">
            <v>0</v>
          </cell>
          <cell r="S1041">
            <v>100.03</v>
          </cell>
          <cell r="U1041">
            <v>0</v>
          </cell>
          <cell r="X1041" t="str">
            <v>-</v>
          </cell>
          <cell r="Y1041">
            <v>0</v>
          </cell>
          <cell r="AB1041" t="str">
            <v>-</v>
          </cell>
        </row>
        <row r="1042">
          <cell r="C1042" t="str">
            <v>HOSPITAL PELÓPIDAS SILVEIRA - CG Nº 017/2022</v>
          </cell>
          <cell r="E1042" t="str">
            <v>PEDRO ALEXANDRE FELIX DOS SANTOS</v>
          </cell>
          <cell r="F1042" t="str">
            <v>2 - Outros Profissionais da Saúde</v>
          </cell>
          <cell r="G1042" t="str">
            <v>5151-10</v>
          </cell>
          <cell r="H1042" t="str">
            <v>07/2026</v>
          </cell>
          <cell r="I1042">
            <v>0</v>
          </cell>
          <cell r="J1042">
            <v>159.31120000000001</v>
          </cell>
          <cell r="K1042">
            <v>0</v>
          </cell>
          <cell r="L1042">
            <v>0</v>
          </cell>
          <cell r="M1042">
            <v>33.340000000000003</v>
          </cell>
          <cell r="O1042">
            <v>30.509999999999998</v>
          </cell>
          <cell r="R1042">
            <v>0</v>
          </cell>
          <cell r="S1042">
            <v>0</v>
          </cell>
          <cell r="U1042">
            <v>0</v>
          </cell>
          <cell r="X1042" t="str">
            <v>-</v>
          </cell>
          <cell r="Y1042">
            <v>0</v>
          </cell>
          <cell r="AB1042" t="str">
            <v>-</v>
          </cell>
        </row>
        <row r="1043">
          <cell r="C1043" t="str">
            <v>HOSPITAL PELÓPIDAS SILVEIRA - CG Nº 017/2022</v>
          </cell>
          <cell r="E1043" t="str">
            <v>PEDRO FRANCISCO DA SILVA FILHO</v>
          </cell>
          <cell r="F1043" t="str">
            <v>3 - Administrativo</v>
          </cell>
          <cell r="G1043" t="str">
            <v>7241-10</v>
          </cell>
          <cell r="H1043" t="str">
            <v>07/2026</v>
          </cell>
          <cell r="I1043">
            <v>0</v>
          </cell>
          <cell r="J1043">
            <v>129.41999999999999</v>
          </cell>
          <cell r="K1043">
            <v>0</v>
          </cell>
          <cell r="L1043">
            <v>0</v>
          </cell>
          <cell r="M1043">
            <v>0</v>
          </cell>
          <cell r="O1043">
            <v>30.509999999999998</v>
          </cell>
          <cell r="R1043">
            <v>0</v>
          </cell>
          <cell r="S1043">
            <v>0</v>
          </cell>
          <cell r="U1043">
            <v>0</v>
          </cell>
          <cell r="X1043" t="str">
            <v>-</v>
          </cell>
          <cell r="Y1043">
            <v>0</v>
          </cell>
          <cell r="AB1043" t="str">
            <v>-</v>
          </cell>
        </row>
        <row r="1044">
          <cell r="C1044" t="str">
            <v>HOSPITAL PELÓPIDAS SILVEIRA - CG Nº 017/2022</v>
          </cell>
          <cell r="E1044" t="str">
            <v>PEDRO HENRIQUE FERREIRA CORREIA</v>
          </cell>
          <cell r="F1044" t="str">
            <v>3 - Administrativo</v>
          </cell>
          <cell r="G1044" t="str">
            <v>1210-10</v>
          </cell>
          <cell r="H1044" t="str">
            <v>07/2026</v>
          </cell>
          <cell r="I1044">
            <v>0</v>
          </cell>
          <cell r="J1044">
            <v>2284.7303999999999</v>
          </cell>
          <cell r="K1044">
            <v>0</v>
          </cell>
          <cell r="L1044">
            <v>0</v>
          </cell>
          <cell r="M1044">
            <v>44</v>
          </cell>
          <cell r="O1044">
            <v>33.049999999999997</v>
          </cell>
          <cell r="R1044">
            <v>151.08235173869568</v>
          </cell>
          <cell r="S1044">
            <v>0</v>
          </cell>
          <cell r="U1044">
            <v>0</v>
          </cell>
          <cell r="X1044" t="str">
            <v>-</v>
          </cell>
          <cell r="Y1044">
            <v>0</v>
          </cell>
          <cell r="AB1044" t="str">
            <v>-</v>
          </cell>
        </row>
        <row r="1045">
          <cell r="C1045" t="str">
            <v>HOSPITAL PELÓPIDAS SILVEIRA - CG Nº 017/2022</v>
          </cell>
          <cell r="E1045" t="str">
            <v>PETRONILA ROBERTA CARMO DA SILVA</v>
          </cell>
          <cell r="F1045" t="str">
            <v>2 - Outros Profissionais da Saúde</v>
          </cell>
          <cell r="G1045" t="str">
            <v>3222-05</v>
          </cell>
          <cell r="H1045" t="str">
            <v>07/2026</v>
          </cell>
          <cell r="I1045">
            <v>0</v>
          </cell>
          <cell r="J1045">
            <v>362.5856</v>
          </cell>
          <cell r="K1045">
            <v>0</v>
          </cell>
          <cell r="L1045">
            <v>0</v>
          </cell>
          <cell r="M1045">
            <v>32.42</v>
          </cell>
          <cell r="O1045">
            <v>5.3199999999999994</v>
          </cell>
          <cell r="R1045">
            <v>0</v>
          </cell>
          <cell r="S1045">
            <v>89.48</v>
          </cell>
          <cell r="U1045">
            <v>72.92</v>
          </cell>
          <cell r="X1045" t="str">
            <v>Auxílio creche</v>
          </cell>
          <cell r="Y1045">
            <v>0</v>
          </cell>
          <cell r="AB1045" t="str">
            <v>-</v>
          </cell>
        </row>
        <row r="1046">
          <cell r="C1046" t="str">
            <v>HOSPITAL PELÓPIDAS SILVEIRA - CG Nº 017/2022</v>
          </cell>
          <cell r="E1046" t="str">
            <v>PHALLOMA CORREIA VALERIANO DA SILVA</v>
          </cell>
          <cell r="F1046" t="str">
            <v>2 - Outros Profissionais da Saúde</v>
          </cell>
          <cell r="G1046" t="str">
            <v>2236-05</v>
          </cell>
          <cell r="H1046" t="str">
            <v>07/2026</v>
          </cell>
          <cell r="I1046">
            <v>0</v>
          </cell>
          <cell r="J1046">
            <v>298.36959999999999</v>
          </cell>
          <cell r="K1046">
            <v>0</v>
          </cell>
          <cell r="L1046">
            <v>0</v>
          </cell>
          <cell r="M1046">
            <v>3.06</v>
          </cell>
          <cell r="O1046">
            <v>5.3199999999999994</v>
          </cell>
          <cell r="R1046">
            <v>0</v>
          </cell>
          <cell r="S1046">
            <v>0</v>
          </cell>
          <cell r="U1046">
            <v>0</v>
          </cell>
          <cell r="X1046" t="str">
            <v>-</v>
          </cell>
          <cell r="Y1046">
            <v>0</v>
          </cell>
          <cell r="AB1046" t="str">
            <v>-</v>
          </cell>
        </row>
        <row r="1047">
          <cell r="C1047" t="str">
            <v>HOSPITAL PELÓPIDAS SILVEIRA - CG Nº 017/2022</v>
          </cell>
          <cell r="E1047" t="str">
            <v>POLLYANNA ROCHA NEVES</v>
          </cell>
          <cell r="F1047" t="str">
            <v>2 - Outros Profissionais da Saúde</v>
          </cell>
          <cell r="G1047" t="str">
            <v>2235-05</v>
          </cell>
          <cell r="H1047" t="str">
            <v>07/2026</v>
          </cell>
          <cell r="I1047">
            <v>0</v>
          </cell>
          <cell r="J1047">
            <v>515.24959999999999</v>
          </cell>
          <cell r="K1047">
            <v>0</v>
          </cell>
          <cell r="L1047">
            <v>0</v>
          </cell>
          <cell r="M1047">
            <v>3.59</v>
          </cell>
          <cell r="O1047">
            <v>5.3199999999999994</v>
          </cell>
          <cell r="R1047">
            <v>0</v>
          </cell>
          <cell r="S1047">
            <v>0</v>
          </cell>
          <cell r="U1047">
            <v>0</v>
          </cell>
          <cell r="X1047" t="str">
            <v>-</v>
          </cell>
          <cell r="Y1047">
            <v>0</v>
          </cell>
          <cell r="AB1047" t="str">
            <v>-</v>
          </cell>
        </row>
        <row r="1048">
          <cell r="C1048" t="str">
            <v>HOSPITAL PELÓPIDAS SILVEIRA - CG Nº 017/2022</v>
          </cell>
          <cell r="E1048" t="str">
            <v>POLLYANNA VENANCIO DA CUNHA</v>
          </cell>
          <cell r="F1048" t="str">
            <v>2 - Outros Profissionais da Saúde</v>
          </cell>
          <cell r="G1048" t="str">
            <v>2235-05</v>
          </cell>
          <cell r="H1048" t="str">
            <v>07/2026</v>
          </cell>
          <cell r="I1048">
            <v>0</v>
          </cell>
          <cell r="J1048">
            <v>502.56720000000001</v>
          </cell>
          <cell r="K1048">
            <v>0</v>
          </cell>
          <cell r="L1048">
            <v>0</v>
          </cell>
          <cell r="M1048">
            <v>0</v>
          </cell>
          <cell r="O1048">
            <v>2.5399999999999996</v>
          </cell>
          <cell r="R1048">
            <v>151.08235173869568</v>
          </cell>
          <cell r="S1048">
            <v>0</v>
          </cell>
          <cell r="U1048">
            <v>0</v>
          </cell>
          <cell r="X1048" t="str">
            <v>-</v>
          </cell>
          <cell r="Y1048">
            <v>0</v>
          </cell>
          <cell r="AB1048" t="str">
            <v>-</v>
          </cell>
        </row>
        <row r="1049">
          <cell r="C1049" t="str">
            <v>HOSPITAL PELÓPIDAS SILVEIRA - CG Nº 017/2022</v>
          </cell>
          <cell r="E1049" t="str">
            <v>POLLYANNA VERISSIMO DE ALBUQUERQUE SILVA</v>
          </cell>
          <cell r="F1049" t="str">
            <v>2 - Outros Profissionais da Saúde</v>
          </cell>
          <cell r="G1049" t="str">
            <v>3222-05</v>
          </cell>
          <cell r="H1049" t="str">
            <v>07/2026</v>
          </cell>
          <cell r="I1049">
            <v>0</v>
          </cell>
          <cell r="J1049">
            <v>297.99360000000001</v>
          </cell>
          <cell r="K1049">
            <v>0</v>
          </cell>
          <cell r="L1049">
            <v>0</v>
          </cell>
          <cell r="M1049">
            <v>0</v>
          </cell>
          <cell r="O1049">
            <v>5.3199999999999994</v>
          </cell>
          <cell r="R1049">
            <v>0</v>
          </cell>
          <cell r="S1049">
            <v>92.07</v>
          </cell>
          <cell r="U1049">
            <v>0</v>
          </cell>
          <cell r="X1049" t="str">
            <v>-</v>
          </cell>
          <cell r="Y1049">
            <v>0</v>
          </cell>
          <cell r="AB1049" t="str">
            <v>-</v>
          </cell>
        </row>
        <row r="1050">
          <cell r="C1050" t="str">
            <v>HOSPITAL PELÓPIDAS SILVEIRA - CG Nº 017/2022</v>
          </cell>
          <cell r="E1050" t="str">
            <v>POLYANA REZENDE CORREA LEMOS</v>
          </cell>
          <cell r="F1050" t="str">
            <v>2 - Outros Profissionais da Saúde</v>
          </cell>
          <cell r="G1050" t="str">
            <v>2235-05</v>
          </cell>
          <cell r="H1050" t="str">
            <v>07/2026</v>
          </cell>
          <cell r="I1050">
            <v>0</v>
          </cell>
          <cell r="J1050">
            <v>496.46559999999999</v>
          </cell>
          <cell r="K1050">
            <v>0</v>
          </cell>
          <cell r="L1050">
            <v>0</v>
          </cell>
          <cell r="M1050">
            <v>0</v>
          </cell>
          <cell r="O1050">
            <v>2.5399999999999996</v>
          </cell>
          <cell r="R1050">
            <v>0</v>
          </cell>
          <cell r="S1050">
            <v>0</v>
          </cell>
          <cell r="U1050">
            <v>0</v>
          </cell>
          <cell r="X1050" t="str">
            <v>-</v>
          </cell>
          <cell r="Y1050">
            <v>0</v>
          </cell>
          <cell r="AB1050" t="str">
            <v>-</v>
          </cell>
        </row>
        <row r="1051">
          <cell r="C1051" t="str">
            <v>HOSPITAL PELÓPIDAS SILVEIRA - CG Nº 017/2022</v>
          </cell>
          <cell r="E1051" t="str">
            <v>PRISCILA ALVES DE OLIVEIRA</v>
          </cell>
          <cell r="F1051" t="str">
            <v>2 - Outros Profissionais da Saúde</v>
          </cell>
          <cell r="G1051" t="str">
            <v>2234-05</v>
          </cell>
          <cell r="H1051" t="str">
            <v>07/2026</v>
          </cell>
          <cell r="I1051">
            <v>0</v>
          </cell>
          <cell r="J1051">
            <v>451.46</v>
          </cell>
          <cell r="K1051">
            <v>0</v>
          </cell>
          <cell r="L1051">
            <v>0</v>
          </cell>
          <cell r="M1051">
            <v>21.15</v>
          </cell>
          <cell r="O1051">
            <v>0</v>
          </cell>
          <cell r="R1051">
            <v>298.68470347739139</v>
          </cell>
          <cell r="S1051">
            <v>0</v>
          </cell>
          <cell r="U1051">
            <v>0</v>
          </cell>
          <cell r="X1051" t="str">
            <v>-</v>
          </cell>
          <cell r="Y1051">
            <v>0</v>
          </cell>
          <cell r="AB1051" t="str">
            <v>-</v>
          </cell>
        </row>
        <row r="1052">
          <cell r="C1052" t="str">
            <v>HOSPITAL PELÓPIDAS SILVEIRA - CG Nº 017/2022</v>
          </cell>
          <cell r="E1052" t="str">
            <v>PRISCILA CONCEICAO DA SILVA</v>
          </cell>
          <cell r="F1052" t="str">
            <v>2 - Outros Profissionais da Saúde</v>
          </cell>
          <cell r="G1052" t="str">
            <v>5211-30</v>
          </cell>
          <cell r="H1052" t="str">
            <v>07/2026</v>
          </cell>
          <cell r="I1052">
            <v>0</v>
          </cell>
          <cell r="J1052">
            <v>203.45599999999999</v>
          </cell>
          <cell r="K1052">
            <v>0</v>
          </cell>
          <cell r="L1052">
            <v>0</v>
          </cell>
          <cell r="M1052">
            <v>36.82</v>
          </cell>
          <cell r="O1052">
            <v>35.83</v>
          </cell>
          <cell r="R1052">
            <v>0</v>
          </cell>
          <cell r="S1052">
            <v>110.45</v>
          </cell>
          <cell r="U1052">
            <v>0</v>
          </cell>
          <cell r="X1052" t="str">
            <v>-</v>
          </cell>
          <cell r="Y1052">
            <v>0</v>
          </cell>
          <cell r="AB1052" t="str">
            <v>-</v>
          </cell>
        </row>
        <row r="1053">
          <cell r="C1053" t="str">
            <v>HOSPITAL PELÓPIDAS SILVEIRA - CG Nº 017/2022</v>
          </cell>
          <cell r="E1053" t="str">
            <v>PRISCILA DE SOUZA SILVA</v>
          </cell>
          <cell r="F1053" t="str">
            <v>2 - Outros Profissionais da Saúde</v>
          </cell>
          <cell r="G1053" t="str">
            <v>2236-05</v>
          </cell>
          <cell r="H1053" t="str">
            <v>07/2026</v>
          </cell>
          <cell r="I1053">
            <v>0</v>
          </cell>
          <cell r="J1053">
            <v>263.03919999999999</v>
          </cell>
          <cell r="K1053">
            <v>0</v>
          </cell>
          <cell r="L1053">
            <v>0</v>
          </cell>
          <cell r="M1053">
            <v>3.06</v>
          </cell>
          <cell r="O1053">
            <v>5.3199999999999994</v>
          </cell>
          <cell r="R1053">
            <v>0</v>
          </cell>
          <cell r="S1053">
            <v>0</v>
          </cell>
          <cell r="U1053">
            <v>0</v>
          </cell>
          <cell r="X1053" t="str">
            <v>-</v>
          </cell>
          <cell r="Y1053">
            <v>0</v>
          </cell>
          <cell r="AB1053" t="str">
            <v>-</v>
          </cell>
        </row>
        <row r="1054">
          <cell r="C1054" t="str">
            <v>HOSPITAL PELÓPIDAS SILVEIRA - CG Nº 017/2022</v>
          </cell>
          <cell r="E1054" t="str">
            <v>PRISCILA FIGUEIREDO DOS SANTOS SILVA</v>
          </cell>
          <cell r="F1054" t="str">
            <v>2 - Outros Profissionais da Saúde</v>
          </cell>
          <cell r="G1054" t="str">
            <v>2236-05</v>
          </cell>
          <cell r="H1054" t="str">
            <v>07/2026</v>
          </cell>
          <cell r="I1054">
            <v>0</v>
          </cell>
          <cell r="J1054">
            <v>322.16239999999999</v>
          </cell>
          <cell r="K1054">
            <v>0</v>
          </cell>
          <cell r="L1054">
            <v>0</v>
          </cell>
          <cell r="M1054">
            <v>3.06</v>
          </cell>
          <cell r="O1054">
            <v>2.5399999999999996</v>
          </cell>
          <cell r="R1054">
            <v>141.8572047550272</v>
          </cell>
          <cell r="S1054">
            <v>0</v>
          </cell>
          <cell r="U1054">
            <v>0</v>
          </cell>
          <cell r="X1054" t="str">
            <v>-</v>
          </cell>
          <cell r="Y1054">
            <v>0</v>
          </cell>
          <cell r="AB1054" t="str">
            <v>-</v>
          </cell>
        </row>
        <row r="1055">
          <cell r="C1055" t="str">
            <v>HOSPITAL PELÓPIDAS SILVEIRA - CG Nº 017/2022</v>
          </cell>
          <cell r="E1055" t="str">
            <v>PRISCILA GABRIEL DA SILVA DIAS</v>
          </cell>
          <cell r="F1055" t="str">
            <v>2 - Outros Profissionais da Saúde</v>
          </cell>
          <cell r="G1055" t="str">
            <v>3222-05</v>
          </cell>
          <cell r="H1055" t="str">
            <v>07/2026</v>
          </cell>
          <cell r="I1055">
            <v>0</v>
          </cell>
          <cell r="J1055">
            <v>286.78960000000001</v>
          </cell>
          <cell r="K1055">
            <v>0</v>
          </cell>
          <cell r="L1055">
            <v>0</v>
          </cell>
          <cell r="M1055">
            <v>32.42</v>
          </cell>
          <cell r="O1055">
            <v>5.3199999999999994</v>
          </cell>
          <cell r="R1055">
            <v>0</v>
          </cell>
          <cell r="S1055">
            <v>94.67</v>
          </cell>
          <cell r="U1055">
            <v>0</v>
          </cell>
          <cell r="X1055" t="str">
            <v>-</v>
          </cell>
          <cell r="Y1055">
            <v>0</v>
          </cell>
          <cell r="AB1055" t="str">
            <v>-</v>
          </cell>
        </row>
        <row r="1056">
          <cell r="C1056" t="str">
            <v>HOSPITAL PELÓPIDAS SILVEIRA - CG Nº 017/2022</v>
          </cell>
          <cell r="E1056" t="str">
            <v>PRISCILA MARIA LEITE DA SILVA</v>
          </cell>
          <cell r="F1056" t="str">
            <v>2 - Outros Profissionais da Saúde</v>
          </cell>
          <cell r="G1056" t="str">
            <v>2235-05</v>
          </cell>
          <cell r="H1056" t="str">
            <v>07/2026</v>
          </cell>
          <cell r="I1056">
            <v>0</v>
          </cell>
          <cell r="J1056">
            <v>453.90320000000003</v>
          </cell>
          <cell r="K1056">
            <v>0</v>
          </cell>
          <cell r="L1056">
            <v>0</v>
          </cell>
          <cell r="M1056">
            <v>0</v>
          </cell>
          <cell r="O1056">
            <v>2.5399999999999996</v>
          </cell>
          <cell r="R1056">
            <v>0</v>
          </cell>
          <cell r="S1056">
            <v>0</v>
          </cell>
          <cell r="U1056">
            <v>0</v>
          </cell>
          <cell r="X1056" t="str">
            <v>-</v>
          </cell>
          <cell r="Y1056">
            <v>0</v>
          </cell>
          <cell r="AB1056" t="str">
            <v>-</v>
          </cell>
        </row>
        <row r="1057">
          <cell r="C1057" t="str">
            <v>HOSPITAL PELÓPIDAS SILVEIRA - CG Nº 017/2022</v>
          </cell>
          <cell r="E1057" t="str">
            <v>PRISCILA NAYARA DA SILVA CAMPOS</v>
          </cell>
          <cell r="F1057" t="str">
            <v>2 - Outros Profissionais da Saúde</v>
          </cell>
          <cell r="G1057" t="str">
            <v>3222-05</v>
          </cell>
          <cell r="H1057" t="str">
            <v>07/2026</v>
          </cell>
          <cell r="I1057">
            <v>0</v>
          </cell>
          <cell r="J1057">
            <v>338.15359999999998</v>
          </cell>
          <cell r="K1057">
            <v>0</v>
          </cell>
          <cell r="L1057">
            <v>0</v>
          </cell>
          <cell r="M1057">
            <v>0</v>
          </cell>
          <cell r="O1057">
            <v>0</v>
          </cell>
          <cell r="R1057">
            <v>298.68470347739139</v>
          </cell>
          <cell r="S1057">
            <v>0</v>
          </cell>
          <cell r="U1057">
            <v>0</v>
          </cell>
          <cell r="X1057" t="str">
            <v>-</v>
          </cell>
          <cell r="Y1057">
            <v>0</v>
          </cell>
          <cell r="AB1057" t="str">
            <v>-</v>
          </cell>
        </row>
        <row r="1058">
          <cell r="C1058" t="str">
            <v>HOSPITAL PELÓPIDAS SILVEIRA - CG Nº 017/2022</v>
          </cell>
          <cell r="E1058" t="str">
            <v>PRISCILA PADUA DE SOUZA SILVA</v>
          </cell>
          <cell r="F1058" t="str">
            <v>2 - Outros Profissionais da Saúde</v>
          </cell>
          <cell r="G1058" t="str">
            <v>5211-30</v>
          </cell>
          <cell r="H1058" t="str">
            <v>07/2026</v>
          </cell>
          <cell r="I1058">
            <v>0</v>
          </cell>
          <cell r="J1058">
            <v>145.52000000000001</v>
          </cell>
          <cell r="K1058">
            <v>0</v>
          </cell>
          <cell r="L1058">
            <v>0</v>
          </cell>
          <cell r="M1058">
            <v>36.82</v>
          </cell>
          <cell r="O1058">
            <v>33.049999999999997</v>
          </cell>
          <cell r="R1058">
            <v>206.43323364070653</v>
          </cell>
          <cell r="S1058">
            <v>106.77</v>
          </cell>
          <cell r="U1058">
            <v>0</v>
          </cell>
          <cell r="X1058" t="str">
            <v>-</v>
          </cell>
          <cell r="Y1058">
            <v>0</v>
          </cell>
          <cell r="AB1058" t="str">
            <v>-</v>
          </cell>
        </row>
        <row r="1059">
          <cell r="C1059" t="str">
            <v>HOSPITAL PELÓPIDAS SILVEIRA - CG Nº 017/2022</v>
          </cell>
          <cell r="E1059" t="str">
            <v>PRISCILA RODRIGUES DA SILVA</v>
          </cell>
          <cell r="F1059" t="str">
            <v>2 - Outros Profissionais da Saúde</v>
          </cell>
          <cell r="G1059" t="str">
            <v>3222-05</v>
          </cell>
          <cell r="H1059" t="str">
            <v>07/2026</v>
          </cell>
          <cell r="I1059">
            <v>0</v>
          </cell>
          <cell r="J1059">
            <v>281.83839999999998</v>
          </cell>
          <cell r="K1059">
            <v>0</v>
          </cell>
          <cell r="L1059">
            <v>0</v>
          </cell>
          <cell r="M1059">
            <v>32.42</v>
          </cell>
          <cell r="O1059">
            <v>2.5399999999999996</v>
          </cell>
          <cell r="R1059">
            <v>0</v>
          </cell>
          <cell r="S1059">
            <v>97.26</v>
          </cell>
          <cell r="U1059">
            <v>0</v>
          </cell>
          <cell r="X1059" t="str">
            <v>-</v>
          </cell>
          <cell r="Y1059">
            <v>0</v>
          </cell>
          <cell r="AB1059" t="str">
            <v>-</v>
          </cell>
        </row>
        <row r="1060">
          <cell r="C1060" t="str">
            <v>HOSPITAL PELÓPIDAS SILVEIRA - CG Nº 017/2022</v>
          </cell>
          <cell r="E1060" t="str">
            <v>PRISCILLA ALICE BEZERRA DO MONTE GUERRA</v>
          </cell>
          <cell r="F1060" t="str">
            <v>2 - Outros Profissionais da Saúde</v>
          </cell>
          <cell r="G1060" t="str">
            <v>3222-05</v>
          </cell>
          <cell r="H1060" t="str">
            <v>07/2026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32.42</v>
          </cell>
          <cell r="O1060">
            <v>2.5399999999999996</v>
          </cell>
          <cell r="R1060">
            <v>298.68470347739139</v>
          </cell>
          <cell r="S1060">
            <v>0</v>
          </cell>
          <cell r="U1060">
            <v>0</v>
          </cell>
          <cell r="X1060" t="str">
            <v>-</v>
          </cell>
          <cell r="Y1060">
            <v>0</v>
          </cell>
          <cell r="AB1060" t="str">
            <v>-</v>
          </cell>
        </row>
        <row r="1061">
          <cell r="C1061" t="str">
            <v>HOSPITAL PELÓPIDAS SILVEIRA - CG Nº 017/2022</v>
          </cell>
          <cell r="E1061" t="str">
            <v>PRISCILLA IZABEL DE ANDRADE PAIVA HERCULANO</v>
          </cell>
          <cell r="F1061" t="str">
            <v>2 - Outros Profissionais da Saúde</v>
          </cell>
          <cell r="G1061" t="str">
            <v>3222-05</v>
          </cell>
          <cell r="H1061" t="str">
            <v>07/2026</v>
          </cell>
          <cell r="I1061">
            <v>0</v>
          </cell>
          <cell r="J1061">
            <v>281.83839999999998</v>
          </cell>
          <cell r="K1061">
            <v>0</v>
          </cell>
          <cell r="L1061">
            <v>0</v>
          </cell>
          <cell r="M1061">
            <v>32.42</v>
          </cell>
          <cell r="O1061">
            <v>2.5399999999999996</v>
          </cell>
          <cell r="R1061">
            <v>224.88352760804349</v>
          </cell>
          <cell r="S1061">
            <v>97.26</v>
          </cell>
          <cell r="U1061">
            <v>0</v>
          </cell>
          <cell r="X1061" t="str">
            <v>-</v>
          </cell>
          <cell r="Y1061">
            <v>0</v>
          </cell>
          <cell r="AB1061" t="str">
            <v>-</v>
          </cell>
        </row>
        <row r="1062">
          <cell r="C1062" t="str">
            <v>HOSPITAL PELÓPIDAS SILVEIRA - CG Nº 017/2022</v>
          </cell>
          <cell r="E1062" t="str">
            <v>QUENIA LARISSA DA SILVA PEREIRA</v>
          </cell>
          <cell r="F1062" t="str">
            <v>2 - Outros Profissionais da Saúde</v>
          </cell>
          <cell r="G1062" t="str">
            <v>3222-05</v>
          </cell>
          <cell r="H1062" t="str">
            <v>07/2026</v>
          </cell>
          <cell r="I1062">
            <v>0</v>
          </cell>
          <cell r="J1062">
            <v>374.11919999999998</v>
          </cell>
          <cell r="K1062">
            <v>0</v>
          </cell>
          <cell r="L1062">
            <v>0</v>
          </cell>
          <cell r="M1062">
            <v>0</v>
          </cell>
          <cell r="O1062">
            <v>5.3199999999999994</v>
          </cell>
          <cell r="R1062">
            <v>0</v>
          </cell>
          <cell r="S1062">
            <v>94.67</v>
          </cell>
          <cell r="U1062">
            <v>0</v>
          </cell>
          <cell r="X1062" t="str">
            <v>-</v>
          </cell>
          <cell r="Y1062">
            <v>0</v>
          </cell>
          <cell r="AB1062" t="str">
            <v>-</v>
          </cell>
        </row>
        <row r="1063">
          <cell r="C1063" t="str">
            <v>HOSPITAL PELÓPIDAS SILVEIRA - CG Nº 017/2022</v>
          </cell>
          <cell r="E1063" t="str">
            <v>RACHEL LIDIA DE OLIVEIRA</v>
          </cell>
          <cell r="F1063" t="str">
            <v>2 - Outros Profissionais da Saúde</v>
          </cell>
          <cell r="G1063" t="str">
            <v>2235-05</v>
          </cell>
          <cell r="H1063" t="str">
            <v>07/2026</v>
          </cell>
          <cell r="I1063">
            <v>0</v>
          </cell>
          <cell r="J1063">
            <v>416.96480000000003</v>
          </cell>
          <cell r="K1063">
            <v>0</v>
          </cell>
          <cell r="L1063">
            <v>0</v>
          </cell>
          <cell r="M1063">
            <v>0</v>
          </cell>
          <cell r="O1063">
            <v>5.3199999999999994</v>
          </cell>
          <cell r="R1063">
            <v>0</v>
          </cell>
          <cell r="S1063">
            <v>0</v>
          </cell>
          <cell r="U1063">
            <v>0</v>
          </cell>
          <cell r="X1063" t="str">
            <v>-</v>
          </cell>
          <cell r="Y1063">
            <v>0</v>
          </cell>
          <cell r="AB1063" t="str">
            <v>-</v>
          </cell>
        </row>
        <row r="1064">
          <cell r="C1064" t="str">
            <v>HOSPITAL PELÓPIDAS SILVEIRA - CG Nº 017/2022</v>
          </cell>
          <cell r="E1064" t="str">
            <v>RACHEL MINERVINO SIQUEIRA DE MORAIS</v>
          </cell>
          <cell r="F1064" t="str">
            <v>2 - Outros Profissionais da Saúde</v>
          </cell>
          <cell r="G1064" t="str">
            <v>2235-05</v>
          </cell>
          <cell r="H1064" t="str">
            <v>07/2026</v>
          </cell>
          <cell r="I1064">
            <v>0</v>
          </cell>
          <cell r="J1064">
            <v>555.12080000000003</v>
          </cell>
          <cell r="K1064">
            <v>0</v>
          </cell>
          <cell r="L1064">
            <v>0</v>
          </cell>
          <cell r="M1064">
            <v>0</v>
          </cell>
          <cell r="O1064">
            <v>20.260000000000002</v>
          </cell>
          <cell r="R1064">
            <v>0</v>
          </cell>
          <cell r="S1064">
            <v>0</v>
          </cell>
          <cell r="U1064">
            <v>0</v>
          </cell>
          <cell r="X1064" t="str">
            <v>-</v>
          </cell>
          <cell r="Y1064">
            <v>0</v>
          </cell>
          <cell r="AB1064" t="str">
            <v>-</v>
          </cell>
        </row>
        <row r="1065">
          <cell r="C1065" t="str">
            <v>HOSPITAL PELÓPIDAS SILVEIRA - CG Nº 017/2022</v>
          </cell>
          <cell r="E1065" t="str">
            <v>RAFAEL BARBOSA PINHEIRO DE CARVALHO</v>
          </cell>
          <cell r="F1065" t="str">
            <v>1 - Médico</v>
          </cell>
          <cell r="G1065" t="str">
            <v>2251-25</v>
          </cell>
          <cell r="H1065" t="str">
            <v>07/2026</v>
          </cell>
          <cell r="I1065">
            <v>0</v>
          </cell>
          <cell r="J1065">
            <v>1933.4992</v>
          </cell>
          <cell r="K1065">
            <v>1933.4992</v>
          </cell>
          <cell r="L1065">
            <v>0</v>
          </cell>
          <cell r="M1065">
            <v>0</v>
          </cell>
          <cell r="O1065">
            <v>0</v>
          </cell>
          <cell r="R1065">
            <v>409.3864672814131</v>
          </cell>
          <cell r="S1065">
            <v>0</v>
          </cell>
          <cell r="U1065">
            <v>0</v>
          </cell>
          <cell r="X1065" t="str">
            <v>-</v>
          </cell>
          <cell r="Y1065">
            <v>0</v>
          </cell>
          <cell r="AB1065" t="str">
            <v>-</v>
          </cell>
        </row>
        <row r="1066">
          <cell r="C1066" t="str">
            <v>HOSPITAL PELÓPIDAS SILVEIRA - CG Nº 017/2022</v>
          </cell>
          <cell r="E1066" t="str">
            <v>RAFAEL EDVALDO SILVA DOS SANTOS</v>
          </cell>
          <cell r="F1066" t="str">
            <v>2 - Outros Profissionais da Saúde</v>
          </cell>
          <cell r="G1066" t="str">
            <v>5211-30</v>
          </cell>
          <cell r="H1066" t="str">
            <v>07/2026</v>
          </cell>
          <cell r="I1066">
            <v>0</v>
          </cell>
          <cell r="J1066">
            <v>145.29759999999999</v>
          </cell>
          <cell r="K1066">
            <v>0</v>
          </cell>
          <cell r="L1066">
            <v>0</v>
          </cell>
          <cell r="M1066">
            <v>36.82</v>
          </cell>
          <cell r="O1066">
            <v>33.049999999999997</v>
          </cell>
          <cell r="R1066">
            <v>0</v>
          </cell>
          <cell r="S1066">
            <v>110.45</v>
          </cell>
          <cell r="U1066">
            <v>0</v>
          </cell>
          <cell r="X1066" t="str">
            <v>-</v>
          </cell>
          <cell r="Y1066">
            <v>0</v>
          </cell>
          <cell r="AB1066" t="str">
            <v>-</v>
          </cell>
        </row>
        <row r="1067">
          <cell r="C1067" t="str">
            <v>HOSPITAL PELÓPIDAS SILVEIRA - CG Nº 017/2022</v>
          </cell>
          <cell r="E1067" t="str">
            <v>RAFAEL FERREIRA DOS SANTOS MACENA</v>
          </cell>
          <cell r="F1067" t="str">
            <v>2 - Outros Profissionais da Saúde</v>
          </cell>
          <cell r="G1067" t="str">
            <v>2237-10</v>
          </cell>
          <cell r="H1067" t="str">
            <v>07/2026</v>
          </cell>
          <cell r="I1067">
            <v>0</v>
          </cell>
          <cell r="J1067">
            <v>398.84160000000003</v>
          </cell>
          <cell r="K1067">
            <v>0</v>
          </cell>
          <cell r="L1067">
            <v>0</v>
          </cell>
          <cell r="M1067">
            <v>0</v>
          </cell>
          <cell r="O1067">
            <v>0</v>
          </cell>
          <cell r="R1067">
            <v>298.68470347739139</v>
          </cell>
          <cell r="S1067">
            <v>0</v>
          </cell>
          <cell r="U1067">
            <v>0</v>
          </cell>
          <cell r="X1067" t="str">
            <v>-</v>
          </cell>
          <cell r="Y1067">
            <v>0</v>
          </cell>
          <cell r="AB1067" t="str">
            <v>-</v>
          </cell>
        </row>
        <row r="1068">
          <cell r="C1068" t="str">
            <v>HOSPITAL PELÓPIDAS SILVEIRA - CG Nº 017/2022</v>
          </cell>
          <cell r="E1068" t="str">
            <v>RAFAEL FRANCISCO OLIVEIRA DE SANTANA</v>
          </cell>
          <cell r="F1068" t="str">
            <v>3 - Administrativo</v>
          </cell>
          <cell r="G1068" t="str">
            <v>5174-10</v>
          </cell>
          <cell r="H1068" t="str">
            <v>07/2026</v>
          </cell>
          <cell r="I1068">
            <v>0</v>
          </cell>
          <cell r="J1068">
            <v>160.64160000000001</v>
          </cell>
          <cell r="K1068">
            <v>0</v>
          </cell>
          <cell r="L1068">
            <v>0</v>
          </cell>
          <cell r="M1068">
            <v>33.340000000000003</v>
          </cell>
          <cell r="O1068">
            <v>30.509999999999998</v>
          </cell>
          <cell r="R1068">
            <v>224.88352760804349</v>
          </cell>
          <cell r="S1068">
            <v>95.03</v>
          </cell>
          <cell r="U1068">
            <v>0</v>
          </cell>
          <cell r="X1068" t="str">
            <v>-</v>
          </cell>
          <cell r="Y1068">
            <v>0</v>
          </cell>
          <cell r="AB1068" t="str">
            <v>-</v>
          </cell>
        </row>
        <row r="1069">
          <cell r="C1069" t="str">
            <v>HOSPITAL PELÓPIDAS SILVEIRA - CG Nº 017/2022</v>
          </cell>
          <cell r="E1069" t="str">
            <v>RAFAEL FRUTUOSO DE PAULA</v>
          </cell>
          <cell r="F1069" t="str">
            <v>3 - Administrativo</v>
          </cell>
          <cell r="G1069" t="str">
            <v>5174-10</v>
          </cell>
          <cell r="H1069" t="str">
            <v>07/2026</v>
          </cell>
          <cell r="I1069">
            <v>0</v>
          </cell>
          <cell r="J1069">
            <v>127.29519999999999</v>
          </cell>
          <cell r="K1069">
            <v>0</v>
          </cell>
          <cell r="L1069">
            <v>0</v>
          </cell>
          <cell r="M1069">
            <v>33.340000000000003</v>
          </cell>
          <cell r="O1069">
            <v>33.049999999999997</v>
          </cell>
          <cell r="R1069">
            <v>0</v>
          </cell>
          <cell r="S1069">
            <v>86.69</v>
          </cell>
          <cell r="U1069">
            <v>0</v>
          </cell>
          <cell r="X1069" t="str">
            <v>-</v>
          </cell>
          <cell r="Y1069">
            <v>0</v>
          </cell>
          <cell r="AB1069" t="str">
            <v>-</v>
          </cell>
        </row>
        <row r="1070">
          <cell r="C1070" t="str">
            <v>HOSPITAL PELÓPIDAS SILVEIRA - CG Nº 017/2022</v>
          </cell>
          <cell r="E1070" t="str">
            <v>RAFAEL PERICLES DA SILVA SANTOS</v>
          </cell>
          <cell r="F1070" t="str">
            <v>1 - Médico</v>
          </cell>
          <cell r="G1070" t="str">
            <v>2212-05</v>
          </cell>
          <cell r="H1070" t="str">
            <v>07/2026</v>
          </cell>
          <cell r="I1070">
            <v>0</v>
          </cell>
          <cell r="J1070">
            <v>377.06479999999999</v>
          </cell>
          <cell r="K1070">
            <v>0</v>
          </cell>
          <cell r="L1070">
            <v>0</v>
          </cell>
          <cell r="M1070">
            <v>0</v>
          </cell>
          <cell r="O1070">
            <v>2.5399999999999996</v>
          </cell>
          <cell r="R1070">
            <v>0</v>
          </cell>
          <cell r="S1070">
            <v>0</v>
          </cell>
          <cell r="U1070">
            <v>0</v>
          </cell>
          <cell r="X1070" t="str">
            <v>-</v>
          </cell>
          <cell r="Y1070">
            <v>0</v>
          </cell>
          <cell r="AB1070" t="str">
            <v>-</v>
          </cell>
        </row>
        <row r="1071">
          <cell r="C1071" t="str">
            <v>HOSPITAL PELÓPIDAS SILVEIRA - CG Nº 017/2022</v>
          </cell>
          <cell r="E1071" t="str">
            <v>RAFAELA CARNEIRO DOS SANTOS LIMA</v>
          </cell>
          <cell r="F1071" t="str">
            <v>2 - Outros Profissionais da Saúde</v>
          </cell>
          <cell r="G1071" t="str">
            <v>3222-05</v>
          </cell>
          <cell r="H1071" t="str">
            <v>07/2026</v>
          </cell>
          <cell r="I1071">
            <v>0</v>
          </cell>
          <cell r="J1071">
            <v>294.32960000000003</v>
          </cell>
          <cell r="K1071">
            <v>0</v>
          </cell>
          <cell r="L1071">
            <v>0</v>
          </cell>
          <cell r="M1071">
            <v>0</v>
          </cell>
          <cell r="O1071">
            <v>2.5399999999999996</v>
          </cell>
          <cell r="R1071">
            <v>0</v>
          </cell>
          <cell r="S1071">
            <v>0</v>
          </cell>
          <cell r="U1071">
            <v>81.02</v>
          </cell>
          <cell r="X1071" t="str">
            <v>Auxílio creche</v>
          </cell>
          <cell r="Y1071">
            <v>0</v>
          </cell>
          <cell r="AB1071" t="str">
            <v>-</v>
          </cell>
        </row>
        <row r="1072">
          <cell r="C1072" t="str">
            <v>HOSPITAL PELÓPIDAS SILVEIRA - CG Nº 017/2022</v>
          </cell>
          <cell r="E1072" t="str">
            <v>RAFAELA CRISTINA DA COSTA AZEVEDO</v>
          </cell>
          <cell r="F1072" t="str">
            <v>2 - Outros Profissionais da Saúde</v>
          </cell>
          <cell r="G1072" t="str">
            <v>3222-05</v>
          </cell>
          <cell r="H1072" t="str">
            <v>07/2026</v>
          </cell>
          <cell r="I1072">
            <v>0</v>
          </cell>
          <cell r="J1072">
            <v>308.90800000000002</v>
          </cell>
          <cell r="K1072">
            <v>0</v>
          </cell>
          <cell r="L1072">
            <v>0</v>
          </cell>
          <cell r="M1072">
            <v>0</v>
          </cell>
          <cell r="O1072">
            <v>2.5399999999999996</v>
          </cell>
          <cell r="R1072">
            <v>95.731469836684795</v>
          </cell>
          <cell r="S1072">
            <v>0</v>
          </cell>
          <cell r="U1072">
            <v>0</v>
          </cell>
          <cell r="X1072" t="str">
            <v>-</v>
          </cell>
          <cell r="Y1072">
            <v>0</v>
          </cell>
          <cell r="AB1072" t="str">
            <v>-</v>
          </cell>
        </row>
        <row r="1073">
          <cell r="C1073" t="str">
            <v>HOSPITAL PELÓPIDAS SILVEIRA - CG Nº 017/2022</v>
          </cell>
          <cell r="E1073" t="str">
            <v>RAFAELA FONSECA DA SILVA</v>
          </cell>
          <cell r="F1073" t="str">
            <v>2 - Outros Profissionais da Saúde</v>
          </cell>
          <cell r="G1073" t="str">
            <v>3242-05</v>
          </cell>
          <cell r="H1073" t="str">
            <v>07/2026</v>
          </cell>
          <cell r="I1073">
            <v>0</v>
          </cell>
          <cell r="J1073">
            <v>146.33199999999999</v>
          </cell>
          <cell r="K1073">
            <v>0</v>
          </cell>
          <cell r="L1073">
            <v>0</v>
          </cell>
          <cell r="M1073">
            <v>0</v>
          </cell>
          <cell r="O1073">
            <v>5.3199999999999994</v>
          </cell>
          <cell r="R1073">
            <v>0</v>
          </cell>
          <cell r="S1073">
            <v>180</v>
          </cell>
          <cell r="U1073">
            <v>0</v>
          </cell>
          <cell r="X1073" t="str">
            <v>-</v>
          </cell>
          <cell r="Y1073">
            <v>0</v>
          </cell>
          <cell r="AB1073" t="str">
            <v>-</v>
          </cell>
        </row>
        <row r="1074">
          <cell r="C1074" t="str">
            <v>HOSPITAL PELÓPIDAS SILVEIRA - CG Nº 017/2022</v>
          </cell>
          <cell r="E1074" t="str">
            <v>RAFAELLA GONZAGA DA SILVA LEMOS</v>
          </cell>
          <cell r="F1074" t="str">
            <v>2 - Outros Profissionais da Saúde</v>
          </cell>
          <cell r="G1074" t="str">
            <v>2235-05</v>
          </cell>
          <cell r="H1074" t="str">
            <v>07/2026</v>
          </cell>
          <cell r="I1074">
            <v>0</v>
          </cell>
          <cell r="J1074">
            <v>416.88720000000001</v>
          </cell>
          <cell r="K1074">
            <v>0</v>
          </cell>
          <cell r="L1074">
            <v>0</v>
          </cell>
          <cell r="M1074">
            <v>0</v>
          </cell>
          <cell r="O1074">
            <v>2.5399999999999996</v>
          </cell>
          <cell r="R1074">
            <v>0</v>
          </cell>
          <cell r="S1074">
            <v>0</v>
          </cell>
          <cell r="U1074">
            <v>0</v>
          </cell>
          <cell r="X1074" t="str">
            <v>-</v>
          </cell>
          <cell r="Y1074">
            <v>0</v>
          </cell>
          <cell r="AB1074" t="str">
            <v>-</v>
          </cell>
        </row>
        <row r="1075">
          <cell r="C1075" t="str">
            <v>HOSPITAL PELÓPIDAS SILVEIRA - CG Nº 017/2022</v>
          </cell>
          <cell r="E1075" t="str">
            <v>RAFAELLE FERREIRA LIMA</v>
          </cell>
          <cell r="F1075" t="str">
            <v>2 - Outros Profissionais da Saúde</v>
          </cell>
          <cell r="G1075" t="str">
            <v>3222-05</v>
          </cell>
          <cell r="H1075" t="str">
            <v>07/2026</v>
          </cell>
          <cell r="I1075">
            <v>0</v>
          </cell>
          <cell r="J1075">
            <v>282.81439999999998</v>
          </cell>
          <cell r="K1075">
            <v>0</v>
          </cell>
          <cell r="L1075">
            <v>0</v>
          </cell>
          <cell r="M1075">
            <v>32.42</v>
          </cell>
          <cell r="O1075">
            <v>0</v>
          </cell>
          <cell r="R1075">
            <v>0</v>
          </cell>
          <cell r="S1075">
            <v>0</v>
          </cell>
          <cell r="U1075">
            <v>369.99</v>
          </cell>
          <cell r="X1075" t="str">
            <v>Auxílio creche</v>
          </cell>
          <cell r="Y1075">
            <v>0</v>
          </cell>
          <cell r="AB1075" t="str">
            <v>-</v>
          </cell>
        </row>
        <row r="1076">
          <cell r="C1076" t="str">
            <v>HOSPITAL PELÓPIDAS SILVEIRA - CG Nº 017/2022</v>
          </cell>
          <cell r="E1076" t="str">
            <v>RAIARA MARIA DAMAZIO DO CARMO</v>
          </cell>
          <cell r="F1076" t="str">
            <v>2 - Outros Profissionais da Saúde</v>
          </cell>
          <cell r="G1076" t="str">
            <v>5211-30</v>
          </cell>
          <cell r="H1076" t="str">
            <v>07/2026</v>
          </cell>
          <cell r="I1076">
            <v>0</v>
          </cell>
          <cell r="J1076">
            <v>250.18639999999999</v>
          </cell>
          <cell r="K1076">
            <v>0</v>
          </cell>
          <cell r="L1076">
            <v>0</v>
          </cell>
          <cell r="M1076">
            <v>0</v>
          </cell>
          <cell r="O1076">
            <v>33.049999999999997</v>
          </cell>
          <cell r="R1076">
            <v>0</v>
          </cell>
          <cell r="S1076">
            <v>0</v>
          </cell>
          <cell r="U1076">
            <v>0</v>
          </cell>
          <cell r="X1076" t="str">
            <v>-</v>
          </cell>
          <cell r="Y1076">
            <v>0</v>
          </cell>
          <cell r="AB1076" t="str">
            <v>-</v>
          </cell>
        </row>
        <row r="1077">
          <cell r="C1077" t="str">
            <v>HOSPITAL PELÓPIDAS SILVEIRA - CG Nº 017/2022</v>
          </cell>
          <cell r="E1077" t="str">
            <v>RAPHAELA MUNIZ PEREIRA DE MELO</v>
          </cell>
          <cell r="F1077" t="str">
            <v>3 - Administrativo</v>
          </cell>
          <cell r="G1077" t="str">
            <v>1312-05</v>
          </cell>
          <cell r="H1077" t="str">
            <v>07/2026</v>
          </cell>
          <cell r="I1077">
            <v>0</v>
          </cell>
          <cell r="J1077">
            <v>1832.5432000000001</v>
          </cell>
          <cell r="K1077">
            <v>0</v>
          </cell>
          <cell r="L1077">
            <v>0</v>
          </cell>
          <cell r="M1077">
            <v>44</v>
          </cell>
          <cell r="O1077">
            <v>30.509999999999998</v>
          </cell>
          <cell r="R1077">
            <v>0</v>
          </cell>
          <cell r="S1077">
            <v>0</v>
          </cell>
          <cell r="U1077">
            <v>0</v>
          </cell>
          <cell r="X1077" t="str">
            <v>-</v>
          </cell>
          <cell r="Y1077">
            <v>0</v>
          </cell>
          <cell r="AB1077" t="str">
            <v>-</v>
          </cell>
        </row>
        <row r="1078">
          <cell r="C1078" t="str">
            <v>HOSPITAL PELÓPIDAS SILVEIRA - CG Nº 017/2022</v>
          </cell>
          <cell r="E1078" t="str">
            <v>RAQUEL MARIA PINTO</v>
          </cell>
          <cell r="F1078" t="str">
            <v>3 - Administrativo</v>
          </cell>
          <cell r="G1078" t="str">
            <v>5132-20</v>
          </cell>
          <cell r="H1078" t="str">
            <v>07/2026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O1078">
            <v>30.509999999999998</v>
          </cell>
          <cell r="R1078">
            <v>0</v>
          </cell>
          <cell r="S1078">
            <v>0</v>
          </cell>
          <cell r="U1078">
            <v>0</v>
          </cell>
          <cell r="X1078" t="str">
            <v>-</v>
          </cell>
          <cell r="Y1078">
            <v>0</v>
          </cell>
          <cell r="AB1078" t="str">
            <v>-</v>
          </cell>
        </row>
        <row r="1079">
          <cell r="C1079" t="str">
            <v>HOSPITAL PELÓPIDAS SILVEIRA - CG Nº 017/2022</v>
          </cell>
          <cell r="E1079" t="str">
            <v>RAUL ANDERSON VIEIRA</v>
          </cell>
          <cell r="F1079" t="str">
            <v>3 - Administrativo</v>
          </cell>
          <cell r="G1079" t="str">
            <v>3172-10</v>
          </cell>
          <cell r="H1079" t="str">
            <v>07/2026</v>
          </cell>
          <cell r="I1079">
            <v>0</v>
          </cell>
          <cell r="J1079">
            <v>328.23360000000002</v>
          </cell>
          <cell r="K1079">
            <v>0</v>
          </cell>
          <cell r="L1079">
            <v>0</v>
          </cell>
          <cell r="M1079">
            <v>0</v>
          </cell>
          <cell r="O1079">
            <v>33.049999999999997</v>
          </cell>
          <cell r="R1079">
            <v>298.68470347739139</v>
          </cell>
          <cell r="S1079">
            <v>0</v>
          </cell>
          <cell r="U1079">
            <v>0</v>
          </cell>
          <cell r="X1079" t="str">
            <v>-</v>
          </cell>
          <cell r="Y1079">
            <v>0</v>
          </cell>
          <cell r="AB1079" t="str">
            <v>-</v>
          </cell>
        </row>
        <row r="1080">
          <cell r="C1080" t="str">
            <v>HOSPITAL PELÓPIDAS SILVEIRA - CG Nº 017/2022</v>
          </cell>
          <cell r="E1080" t="str">
            <v>RAY VIEIRA DA SILVA</v>
          </cell>
          <cell r="F1080" t="str">
            <v>2 - Outros Profissionais da Saúde</v>
          </cell>
          <cell r="G1080" t="str">
            <v>3222-05</v>
          </cell>
          <cell r="H1080" t="str">
            <v>07/2026</v>
          </cell>
          <cell r="I1080">
            <v>0</v>
          </cell>
          <cell r="J1080">
            <v>288.32080000000002</v>
          </cell>
          <cell r="K1080">
            <v>0</v>
          </cell>
          <cell r="L1080">
            <v>0</v>
          </cell>
          <cell r="M1080">
            <v>32.42</v>
          </cell>
          <cell r="O1080">
            <v>0</v>
          </cell>
          <cell r="R1080">
            <v>206.54307692307691</v>
          </cell>
          <cell r="S1080">
            <v>91.42</v>
          </cell>
          <cell r="U1080">
            <v>0</v>
          </cell>
          <cell r="X1080" t="str">
            <v>-</v>
          </cell>
          <cell r="Y1080">
            <v>0</v>
          </cell>
          <cell r="AB1080" t="str">
            <v>-</v>
          </cell>
        </row>
        <row r="1081">
          <cell r="C1081" t="str">
            <v>HOSPITAL PELÓPIDAS SILVEIRA - CG Nº 017/2022</v>
          </cell>
          <cell r="E1081" t="str">
            <v>RAYANE DE ALBUQUERQUE MARTINS</v>
          </cell>
          <cell r="F1081" t="str">
            <v>3 - Administrativo</v>
          </cell>
          <cell r="G1081" t="str">
            <v>4110-10</v>
          </cell>
          <cell r="H1081" t="str">
            <v>07/2026</v>
          </cell>
          <cell r="I1081">
            <v>0</v>
          </cell>
          <cell r="J1081">
            <v>16.21</v>
          </cell>
          <cell r="K1081">
            <v>0</v>
          </cell>
          <cell r="L1081">
            <v>0</v>
          </cell>
          <cell r="M1081">
            <v>0</v>
          </cell>
          <cell r="O1081">
            <v>33.049999999999997</v>
          </cell>
          <cell r="R1081">
            <v>0</v>
          </cell>
          <cell r="S1081">
            <v>48.63</v>
          </cell>
          <cell r="U1081">
            <v>0</v>
          </cell>
          <cell r="X1081" t="str">
            <v>-</v>
          </cell>
          <cell r="Y1081">
            <v>0</v>
          </cell>
          <cell r="AB1081" t="str">
            <v>-</v>
          </cell>
        </row>
        <row r="1082">
          <cell r="C1082" t="str">
            <v>HOSPITAL PELÓPIDAS SILVEIRA - CG Nº 017/2022</v>
          </cell>
          <cell r="E1082" t="str">
            <v>RAYANE KARINE SANTOS MENINO</v>
          </cell>
          <cell r="F1082" t="str">
            <v>2 - Outros Profissionais da Saúde</v>
          </cell>
          <cell r="G1082" t="str">
            <v>2234-05</v>
          </cell>
          <cell r="H1082" t="str">
            <v>07/2026</v>
          </cell>
          <cell r="I1082">
            <v>0</v>
          </cell>
          <cell r="J1082">
            <v>404.13040000000001</v>
          </cell>
          <cell r="K1082">
            <v>0</v>
          </cell>
          <cell r="L1082">
            <v>0</v>
          </cell>
          <cell r="M1082">
            <v>21.15</v>
          </cell>
          <cell r="O1082">
            <v>2.5399999999999996</v>
          </cell>
          <cell r="R1082">
            <v>0</v>
          </cell>
          <cell r="S1082">
            <v>0</v>
          </cell>
          <cell r="U1082">
            <v>0</v>
          </cell>
          <cell r="X1082" t="str">
            <v>-</v>
          </cell>
          <cell r="Y1082">
            <v>0</v>
          </cell>
          <cell r="AB1082" t="str">
            <v>-</v>
          </cell>
        </row>
        <row r="1083">
          <cell r="C1083" t="str">
            <v>HOSPITAL PELÓPIDAS SILVEIRA - CG Nº 017/2022</v>
          </cell>
          <cell r="E1083" t="str">
            <v>RAYANNE DE BARROS OLIVEIRA</v>
          </cell>
          <cell r="F1083" t="str">
            <v>2 - Outros Profissionais da Saúde</v>
          </cell>
          <cell r="G1083" t="str">
            <v>3222-05</v>
          </cell>
          <cell r="H1083" t="str">
            <v>07/2026</v>
          </cell>
          <cell r="I1083">
            <v>0</v>
          </cell>
          <cell r="J1083">
            <v>293.57760000000002</v>
          </cell>
          <cell r="K1083">
            <v>0</v>
          </cell>
          <cell r="L1083">
            <v>0</v>
          </cell>
          <cell r="M1083">
            <v>0</v>
          </cell>
          <cell r="O1083">
            <v>5.3199999999999994</v>
          </cell>
          <cell r="R1083">
            <v>0</v>
          </cell>
          <cell r="S1083">
            <v>0</v>
          </cell>
          <cell r="U1083">
            <v>0</v>
          </cell>
          <cell r="X1083" t="str">
            <v>-</v>
          </cell>
          <cell r="Y1083">
            <v>0</v>
          </cell>
          <cell r="AB1083" t="str">
            <v>-</v>
          </cell>
        </row>
        <row r="1084">
          <cell r="C1084" t="str">
            <v>HOSPITAL PELÓPIDAS SILVEIRA - CG Nº 017/2022</v>
          </cell>
          <cell r="E1084" t="str">
            <v>RAYSSA CONCEICAO CHAVES DE SOUZA</v>
          </cell>
          <cell r="F1084" t="str">
            <v>2 - Outros Profissionais da Saúde</v>
          </cell>
          <cell r="G1084" t="str">
            <v>2235-05</v>
          </cell>
          <cell r="H1084" t="str">
            <v>07/2026</v>
          </cell>
          <cell r="I1084">
            <v>0</v>
          </cell>
          <cell r="J1084">
            <v>484.38799999999998</v>
          </cell>
          <cell r="K1084">
            <v>0</v>
          </cell>
          <cell r="L1084">
            <v>0</v>
          </cell>
          <cell r="M1084">
            <v>3.33</v>
          </cell>
          <cell r="O1084">
            <v>5.3199999999999994</v>
          </cell>
          <cell r="R1084">
            <v>0</v>
          </cell>
          <cell r="S1084">
            <v>0</v>
          </cell>
          <cell r="U1084">
            <v>0</v>
          </cell>
          <cell r="X1084" t="str">
            <v>-</v>
          </cell>
          <cell r="Y1084">
            <v>0</v>
          </cell>
          <cell r="AB1084" t="str">
            <v>-</v>
          </cell>
        </row>
        <row r="1085">
          <cell r="C1085" t="str">
            <v>HOSPITAL PELÓPIDAS SILVEIRA - CG Nº 017/2022</v>
          </cell>
          <cell r="E1085" t="str">
            <v>RAYSSA MEDEIROS ARAUJO</v>
          </cell>
          <cell r="F1085" t="str">
            <v>2 - Outros Profissionais da Saúde</v>
          </cell>
          <cell r="G1085" t="str">
            <v>2235-05</v>
          </cell>
          <cell r="H1085" t="str">
            <v>07/2026</v>
          </cell>
          <cell r="I1085">
            <v>0</v>
          </cell>
          <cell r="J1085">
            <v>443.95839999999998</v>
          </cell>
          <cell r="K1085">
            <v>0</v>
          </cell>
          <cell r="L1085">
            <v>0</v>
          </cell>
          <cell r="M1085">
            <v>0</v>
          </cell>
          <cell r="O1085">
            <v>5.3199999999999994</v>
          </cell>
          <cell r="R1085">
            <v>0</v>
          </cell>
          <cell r="S1085">
            <v>0</v>
          </cell>
          <cell r="U1085">
            <v>0</v>
          </cell>
          <cell r="X1085" t="str">
            <v>-</v>
          </cell>
          <cell r="Y1085">
            <v>0</v>
          </cell>
          <cell r="AB1085" t="str">
            <v>-</v>
          </cell>
        </row>
        <row r="1086">
          <cell r="C1086" t="str">
            <v>HOSPITAL PELÓPIDAS SILVEIRA - CG Nº 017/2022</v>
          </cell>
          <cell r="E1086" t="str">
            <v>RAYZA KELLY SILVA DE SANTANA</v>
          </cell>
          <cell r="F1086" t="str">
            <v>2 - Outros Profissionais da Saúde</v>
          </cell>
          <cell r="G1086" t="str">
            <v>2235-05</v>
          </cell>
          <cell r="H1086" t="str">
            <v>07/2026</v>
          </cell>
          <cell r="I1086">
            <v>0</v>
          </cell>
          <cell r="J1086">
            <v>585.18240000000003</v>
          </cell>
          <cell r="K1086">
            <v>0</v>
          </cell>
          <cell r="L1086">
            <v>0</v>
          </cell>
          <cell r="M1086">
            <v>0</v>
          </cell>
          <cell r="O1086">
            <v>0</v>
          </cell>
          <cell r="R1086">
            <v>224.88352760804349</v>
          </cell>
          <cell r="S1086">
            <v>0</v>
          </cell>
          <cell r="U1086">
            <v>0</v>
          </cell>
          <cell r="X1086" t="str">
            <v>-</v>
          </cell>
          <cell r="Y1086">
            <v>0</v>
          </cell>
          <cell r="AB1086" t="str">
            <v>-</v>
          </cell>
        </row>
        <row r="1087">
          <cell r="C1087" t="str">
            <v>HOSPITAL PELÓPIDAS SILVEIRA - CG Nº 017/2022</v>
          </cell>
          <cell r="E1087" t="str">
            <v>REBECA JULIANA MARIA FERREIRA</v>
          </cell>
          <cell r="F1087" t="str">
            <v>3 - Administrativo</v>
          </cell>
          <cell r="G1087" t="str">
            <v>4110-10</v>
          </cell>
          <cell r="H1087" t="str">
            <v>07/2026</v>
          </cell>
          <cell r="I1087">
            <v>0</v>
          </cell>
          <cell r="J1087">
            <v>150.2064</v>
          </cell>
          <cell r="K1087">
            <v>0</v>
          </cell>
          <cell r="L1087">
            <v>0</v>
          </cell>
          <cell r="M1087">
            <v>33.340000000000003</v>
          </cell>
          <cell r="O1087">
            <v>50.769999999999996</v>
          </cell>
          <cell r="R1087">
            <v>0</v>
          </cell>
          <cell r="S1087">
            <v>100.03</v>
          </cell>
          <cell r="U1087">
            <v>0</v>
          </cell>
          <cell r="X1087" t="str">
            <v>-</v>
          </cell>
          <cell r="Y1087">
            <v>0</v>
          </cell>
          <cell r="AB1087" t="str">
            <v>-</v>
          </cell>
        </row>
        <row r="1088">
          <cell r="C1088" t="str">
            <v>HOSPITAL PELÓPIDAS SILVEIRA - CG Nº 017/2022</v>
          </cell>
          <cell r="E1088" t="str">
            <v>REBECA MATOS VELEZ DE ANDRADE LIMA</v>
          </cell>
          <cell r="F1088" t="str">
            <v>1 - Médico</v>
          </cell>
          <cell r="G1088" t="str">
            <v>2251-20</v>
          </cell>
          <cell r="H1088" t="str">
            <v>07/2026</v>
          </cell>
          <cell r="I1088">
            <v>0</v>
          </cell>
          <cell r="J1088">
            <v>351.15839999999997</v>
          </cell>
          <cell r="K1088">
            <v>0</v>
          </cell>
          <cell r="L1088">
            <v>0</v>
          </cell>
          <cell r="M1088">
            <v>0</v>
          </cell>
          <cell r="O1088">
            <v>2.5399999999999996</v>
          </cell>
          <cell r="R1088">
            <v>280.23440951005443</v>
          </cell>
          <cell r="S1088">
            <v>0</v>
          </cell>
          <cell r="U1088">
            <v>0</v>
          </cell>
          <cell r="X1088" t="str">
            <v>-</v>
          </cell>
          <cell r="Y1088">
            <v>0</v>
          </cell>
          <cell r="AB1088" t="str">
            <v>-</v>
          </cell>
        </row>
        <row r="1089">
          <cell r="C1089" t="str">
            <v>HOSPITAL PELÓPIDAS SILVEIRA - CG Nº 017/2022</v>
          </cell>
          <cell r="E1089" t="str">
            <v>REBECA TAMIRIS DE LIMA DA SILVA</v>
          </cell>
          <cell r="F1089" t="str">
            <v>2 - Outros Profissionais da Saúde</v>
          </cell>
          <cell r="G1089" t="str">
            <v>3222-05</v>
          </cell>
          <cell r="H1089" t="str">
            <v>07/2026</v>
          </cell>
          <cell r="I1089">
            <v>0</v>
          </cell>
          <cell r="J1089">
            <v>322.5104</v>
          </cell>
          <cell r="K1089">
            <v>0</v>
          </cell>
          <cell r="L1089">
            <v>0</v>
          </cell>
          <cell r="M1089">
            <v>0</v>
          </cell>
          <cell r="O1089">
            <v>5.3199999999999994</v>
          </cell>
          <cell r="R1089">
            <v>0</v>
          </cell>
          <cell r="S1089">
            <v>97.26</v>
          </cell>
          <cell r="U1089">
            <v>0</v>
          </cell>
          <cell r="X1089" t="str">
            <v>-</v>
          </cell>
          <cell r="Y1089">
            <v>0</v>
          </cell>
          <cell r="AB1089" t="str">
            <v>-</v>
          </cell>
        </row>
        <row r="1090">
          <cell r="C1090" t="str">
            <v>HOSPITAL PELÓPIDAS SILVEIRA - CG Nº 017/2022</v>
          </cell>
          <cell r="E1090" t="str">
            <v>REBECCA BECKER TORRES</v>
          </cell>
          <cell r="F1090" t="str">
            <v>2 - Outros Profissionais da Saúde</v>
          </cell>
          <cell r="G1090" t="str">
            <v>2235-05</v>
          </cell>
          <cell r="H1090" t="str">
            <v>07/2026</v>
          </cell>
          <cell r="I1090">
            <v>0</v>
          </cell>
          <cell r="J1090">
            <v>525.23919999999998</v>
          </cell>
          <cell r="K1090">
            <v>0</v>
          </cell>
          <cell r="L1090">
            <v>0</v>
          </cell>
          <cell r="M1090">
            <v>3.59</v>
          </cell>
          <cell r="O1090">
            <v>2.5399999999999996</v>
          </cell>
          <cell r="R1090">
            <v>0</v>
          </cell>
          <cell r="S1090">
            <v>0</v>
          </cell>
          <cell r="U1090">
            <v>0</v>
          </cell>
          <cell r="X1090" t="str">
            <v>-</v>
          </cell>
          <cell r="Y1090">
            <v>0</v>
          </cell>
          <cell r="AB1090" t="str">
            <v>-</v>
          </cell>
        </row>
        <row r="1091">
          <cell r="C1091" t="str">
            <v>HOSPITAL PELÓPIDAS SILVEIRA - CG Nº 017/2022</v>
          </cell>
          <cell r="E1091" t="str">
            <v>REBECK LAIS ALBINO FIGUEIREDO DA SILVA</v>
          </cell>
          <cell r="F1091" t="str">
            <v>2 - Outros Profissionais da Saúde</v>
          </cell>
          <cell r="G1091" t="str">
            <v>3222-05</v>
          </cell>
          <cell r="H1091" t="str">
            <v>07/2026</v>
          </cell>
          <cell r="I1091">
            <v>0</v>
          </cell>
          <cell r="J1091">
            <v>305.20400000000001</v>
          </cell>
          <cell r="K1091">
            <v>0</v>
          </cell>
          <cell r="L1091">
            <v>0</v>
          </cell>
          <cell r="M1091">
            <v>32.42</v>
          </cell>
          <cell r="O1091">
            <v>2.5399999999999996</v>
          </cell>
          <cell r="R1091">
            <v>141.8572047550272</v>
          </cell>
          <cell r="S1091">
            <v>67.5</v>
          </cell>
          <cell r="U1091">
            <v>0</v>
          </cell>
          <cell r="X1091" t="str">
            <v>-</v>
          </cell>
          <cell r="Y1091">
            <v>0</v>
          </cell>
          <cell r="AB1091" t="str">
            <v>-</v>
          </cell>
        </row>
        <row r="1092">
          <cell r="C1092" t="str">
            <v>HOSPITAL PELÓPIDAS SILVEIRA - CG Nº 017/2022</v>
          </cell>
          <cell r="E1092" t="str">
            <v>REGINA CARVALHO SANTANA  DA SILVA</v>
          </cell>
          <cell r="F1092" t="str">
            <v>2 - Outros Profissionais da Saúde</v>
          </cell>
          <cell r="G1092" t="str">
            <v>3222-05</v>
          </cell>
          <cell r="H1092" t="str">
            <v>07/2026</v>
          </cell>
          <cell r="I1092">
            <v>0</v>
          </cell>
          <cell r="J1092">
            <v>283.01280000000003</v>
          </cell>
          <cell r="K1092">
            <v>0</v>
          </cell>
          <cell r="L1092">
            <v>0</v>
          </cell>
          <cell r="M1092">
            <v>0</v>
          </cell>
          <cell r="O1092">
            <v>2.5399999999999996</v>
          </cell>
          <cell r="R1092">
            <v>409.3864672814131</v>
          </cell>
          <cell r="S1092">
            <v>97.26</v>
          </cell>
          <cell r="U1092">
            <v>0</v>
          </cell>
          <cell r="X1092" t="str">
            <v>-</v>
          </cell>
          <cell r="Y1092">
            <v>0</v>
          </cell>
          <cell r="AB1092" t="str">
            <v>-</v>
          </cell>
        </row>
        <row r="1093">
          <cell r="C1093" t="str">
            <v>HOSPITAL PELÓPIDAS SILVEIRA - CG Nº 017/2022</v>
          </cell>
          <cell r="E1093" t="str">
            <v>REGINA DE ALMEIDA E SILVA</v>
          </cell>
          <cell r="F1093" t="str">
            <v>2 - Outros Profissionais da Saúde</v>
          </cell>
          <cell r="G1093" t="str">
            <v>3222-05</v>
          </cell>
          <cell r="H1093" t="str">
            <v>07/2026</v>
          </cell>
          <cell r="I1093">
            <v>0</v>
          </cell>
          <cell r="J1093">
            <v>281.83839999999998</v>
          </cell>
          <cell r="K1093">
            <v>0</v>
          </cell>
          <cell r="L1093">
            <v>0</v>
          </cell>
          <cell r="M1093">
            <v>0</v>
          </cell>
          <cell r="O1093">
            <v>5.3199999999999994</v>
          </cell>
          <cell r="R1093">
            <v>0</v>
          </cell>
          <cell r="S1093">
            <v>97.26</v>
          </cell>
          <cell r="U1093">
            <v>0</v>
          </cell>
          <cell r="X1093" t="str">
            <v>-</v>
          </cell>
          <cell r="Y1093">
            <v>0</v>
          </cell>
          <cell r="AB1093" t="str">
            <v>-</v>
          </cell>
        </row>
        <row r="1094">
          <cell r="C1094" t="str">
            <v>HOSPITAL PELÓPIDAS SILVEIRA - CG Nº 017/2022</v>
          </cell>
          <cell r="E1094" t="str">
            <v>REGINA FRASAO MONTEIRO</v>
          </cell>
          <cell r="F1094" t="str">
            <v>2 - Outros Profissionais da Saúde</v>
          </cell>
          <cell r="G1094" t="str">
            <v>2235-05</v>
          </cell>
          <cell r="H1094" t="str">
            <v>07/2026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O1094">
            <v>0</v>
          </cell>
          <cell r="R1094">
            <v>298.68470347739139</v>
          </cell>
          <cell r="S1094">
            <v>0</v>
          </cell>
          <cell r="U1094">
            <v>0</v>
          </cell>
          <cell r="X1094" t="str">
            <v>-</v>
          </cell>
          <cell r="Y1094">
            <v>0</v>
          </cell>
          <cell r="AB1094" t="str">
            <v>-</v>
          </cell>
        </row>
        <row r="1095">
          <cell r="C1095" t="str">
            <v>HOSPITAL PELÓPIDAS SILVEIRA - CG Nº 017/2022</v>
          </cell>
          <cell r="E1095" t="str">
            <v>REGINA MARIA GOMES TAVARES</v>
          </cell>
          <cell r="F1095" t="str">
            <v>3 - Administrativo</v>
          </cell>
          <cell r="G1095" t="str">
            <v>5143-20</v>
          </cell>
          <cell r="H1095" t="str">
            <v>07/2026</v>
          </cell>
          <cell r="I1095">
            <v>0</v>
          </cell>
          <cell r="J1095">
            <v>308.45600000000002</v>
          </cell>
          <cell r="K1095">
            <v>0</v>
          </cell>
          <cell r="L1095">
            <v>0</v>
          </cell>
          <cell r="M1095">
            <v>0</v>
          </cell>
          <cell r="O1095">
            <v>33.049999999999997</v>
          </cell>
          <cell r="R1095">
            <v>0</v>
          </cell>
          <cell r="S1095">
            <v>100.03</v>
          </cell>
          <cell r="U1095">
            <v>0</v>
          </cell>
          <cell r="X1095" t="str">
            <v>-</v>
          </cell>
          <cell r="Y1095">
            <v>0</v>
          </cell>
          <cell r="AB1095" t="str">
            <v>-</v>
          </cell>
        </row>
        <row r="1096">
          <cell r="C1096" t="str">
            <v>HOSPITAL PELÓPIDAS SILVEIRA - CG Nº 017/2022</v>
          </cell>
          <cell r="E1096" t="str">
            <v>REJANE EDUARDO DA SILVA</v>
          </cell>
          <cell r="F1096" t="str">
            <v>2 - Outros Profissionais da Saúde</v>
          </cell>
          <cell r="G1096" t="str">
            <v>3222-05</v>
          </cell>
          <cell r="H1096" t="str">
            <v>07/2026</v>
          </cell>
          <cell r="I1096">
            <v>0</v>
          </cell>
          <cell r="J1096">
            <v>289.7824</v>
          </cell>
          <cell r="K1096">
            <v>0</v>
          </cell>
          <cell r="L1096">
            <v>0</v>
          </cell>
          <cell r="M1096">
            <v>0</v>
          </cell>
          <cell r="O1096">
            <v>0</v>
          </cell>
          <cell r="R1096">
            <v>151.08235173869568</v>
          </cell>
          <cell r="S1096">
            <v>91.42</v>
          </cell>
          <cell r="U1096">
            <v>0</v>
          </cell>
          <cell r="X1096" t="str">
            <v>-</v>
          </cell>
          <cell r="Y1096">
            <v>0</v>
          </cell>
          <cell r="AB1096" t="str">
            <v>-</v>
          </cell>
        </row>
        <row r="1097">
          <cell r="C1097" t="str">
            <v>HOSPITAL PELÓPIDAS SILVEIRA - CG Nº 017/2022</v>
          </cell>
          <cell r="E1097" t="str">
            <v>REJANE HONORIO DOS SANTOS</v>
          </cell>
          <cell r="F1097" t="str">
            <v>3 - Administrativo</v>
          </cell>
          <cell r="G1097" t="str">
            <v>5143-20</v>
          </cell>
          <cell r="H1097" t="str">
            <v>07/2026</v>
          </cell>
          <cell r="I1097">
            <v>0</v>
          </cell>
          <cell r="J1097">
            <v>266.72000000000003</v>
          </cell>
          <cell r="K1097">
            <v>0</v>
          </cell>
          <cell r="L1097">
            <v>0</v>
          </cell>
          <cell r="M1097">
            <v>33.340000000000003</v>
          </cell>
          <cell r="O1097">
            <v>33.049999999999997</v>
          </cell>
          <cell r="R1097">
            <v>0</v>
          </cell>
          <cell r="S1097">
            <v>95.96</v>
          </cell>
          <cell r="U1097">
            <v>0</v>
          </cell>
          <cell r="X1097" t="str">
            <v>-</v>
          </cell>
          <cell r="Y1097">
            <v>0</v>
          </cell>
          <cell r="AB1097" t="str">
            <v>-</v>
          </cell>
        </row>
        <row r="1098">
          <cell r="C1098" t="str">
            <v>HOSPITAL PELÓPIDAS SILVEIRA - CG Nº 017/2022</v>
          </cell>
          <cell r="E1098" t="str">
            <v>REJANE MARCELINO DE LEMOS</v>
          </cell>
          <cell r="F1098" t="str">
            <v>2 - Outros Profissionais da Saúde</v>
          </cell>
          <cell r="G1098" t="str">
            <v>3222-05</v>
          </cell>
          <cell r="H1098" t="str">
            <v>07/2026</v>
          </cell>
          <cell r="I1098">
            <v>0</v>
          </cell>
          <cell r="J1098">
            <v>281.83839999999998</v>
          </cell>
          <cell r="K1098">
            <v>0</v>
          </cell>
          <cell r="L1098">
            <v>0</v>
          </cell>
          <cell r="M1098">
            <v>0</v>
          </cell>
          <cell r="O1098">
            <v>20.260000000000002</v>
          </cell>
          <cell r="R1098">
            <v>0</v>
          </cell>
          <cell r="S1098">
            <v>0</v>
          </cell>
          <cell r="U1098">
            <v>0</v>
          </cell>
          <cell r="X1098" t="str">
            <v>-</v>
          </cell>
          <cell r="Y1098">
            <v>0</v>
          </cell>
          <cell r="AB1098" t="str">
            <v>-</v>
          </cell>
        </row>
        <row r="1099">
          <cell r="C1099" t="str">
            <v>HOSPITAL PELÓPIDAS SILVEIRA - CG Nº 017/2022</v>
          </cell>
          <cell r="E1099" t="str">
            <v>RENATA AMARAL ANDRADE DE MENDONCA</v>
          </cell>
          <cell r="F1099" t="str">
            <v>1 - Médico</v>
          </cell>
          <cell r="G1099" t="str">
            <v>2251-25</v>
          </cell>
          <cell r="H1099" t="str">
            <v>07/2026</v>
          </cell>
          <cell r="I1099">
            <v>0</v>
          </cell>
          <cell r="J1099">
            <v>666.01279999999997</v>
          </cell>
          <cell r="K1099">
            <v>0</v>
          </cell>
          <cell r="L1099">
            <v>0</v>
          </cell>
          <cell r="M1099">
            <v>0</v>
          </cell>
          <cell r="O1099">
            <v>20.260000000000002</v>
          </cell>
          <cell r="R1099">
            <v>0</v>
          </cell>
          <cell r="S1099">
            <v>0</v>
          </cell>
          <cell r="U1099">
            <v>0</v>
          </cell>
          <cell r="X1099" t="str">
            <v>-</v>
          </cell>
          <cell r="Y1099">
            <v>0</v>
          </cell>
          <cell r="AB1099" t="str">
            <v>-</v>
          </cell>
        </row>
        <row r="1100">
          <cell r="C1100" t="str">
            <v>HOSPITAL PELÓPIDAS SILVEIRA - CG Nº 017/2022</v>
          </cell>
          <cell r="E1100" t="str">
            <v>RENATA ELLEN MARIA DE CARVALHO DUTRA</v>
          </cell>
          <cell r="F1100" t="str">
            <v>1 - Médico</v>
          </cell>
          <cell r="G1100" t="str">
            <v>2251-25</v>
          </cell>
          <cell r="H1100" t="str">
            <v>07/2026</v>
          </cell>
          <cell r="I1100">
            <v>0</v>
          </cell>
          <cell r="J1100">
            <v>274.93040000000002</v>
          </cell>
          <cell r="K1100">
            <v>0</v>
          </cell>
          <cell r="L1100">
            <v>0</v>
          </cell>
          <cell r="M1100">
            <v>0</v>
          </cell>
          <cell r="O1100">
            <v>5.3199999999999994</v>
          </cell>
          <cell r="R1100">
            <v>0</v>
          </cell>
          <cell r="S1100">
            <v>0</v>
          </cell>
          <cell r="U1100">
            <v>0</v>
          </cell>
          <cell r="X1100" t="str">
            <v>-</v>
          </cell>
          <cell r="Y1100">
            <v>0</v>
          </cell>
          <cell r="AB1100" t="str">
            <v>-</v>
          </cell>
        </row>
        <row r="1101">
          <cell r="C1101" t="str">
            <v>HOSPITAL PELÓPIDAS SILVEIRA - CG Nº 017/2022</v>
          </cell>
          <cell r="E1101" t="str">
            <v>RENATA FERNANDA CUMARU SILVA</v>
          </cell>
          <cell r="F1101" t="str">
            <v>2 - Outros Profissionais da Saúde</v>
          </cell>
          <cell r="G1101" t="str">
            <v>2235-05</v>
          </cell>
          <cell r="H1101" t="str">
            <v>07/2026</v>
          </cell>
          <cell r="I1101">
            <v>0</v>
          </cell>
          <cell r="J1101">
            <v>664.97839999999997</v>
          </cell>
          <cell r="K1101">
            <v>0</v>
          </cell>
          <cell r="L1101">
            <v>0</v>
          </cell>
          <cell r="M1101">
            <v>0</v>
          </cell>
          <cell r="O1101">
            <v>2.5399999999999996</v>
          </cell>
          <cell r="R1101">
            <v>141.8572047550272</v>
          </cell>
          <cell r="S1101">
            <v>0</v>
          </cell>
          <cell r="U1101">
            <v>0</v>
          </cell>
          <cell r="X1101" t="str">
            <v>-</v>
          </cell>
          <cell r="Y1101">
            <v>0</v>
          </cell>
          <cell r="AB1101" t="str">
            <v>-</v>
          </cell>
        </row>
        <row r="1102">
          <cell r="C1102" t="str">
            <v>HOSPITAL PELÓPIDAS SILVEIRA - CG Nº 017/2022</v>
          </cell>
          <cell r="E1102" t="str">
            <v>RENATA HENRIQUE DA SILVA</v>
          </cell>
          <cell r="F1102" t="str">
            <v>2 - Outros Profissionais da Saúde</v>
          </cell>
          <cell r="G1102" t="str">
            <v>2237-10</v>
          </cell>
          <cell r="H1102" t="str">
            <v>07/2026</v>
          </cell>
          <cell r="I1102">
            <v>0</v>
          </cell>
          <cell r="J1102">
            <v>573.46079999999995</v>
          </cell>
          <cell r="K1102">
            <v>0</v>
          </cell>
          <cell r="L1102">
            <v>0</v>
          </cell>
          <cell r="M1102">
            <v>0</v>
          </cell>
          <cell r="O1102">
            <v>2.5399999999999996</v>
          </cell>
          <cell r="R1102">
            <v>280.23440951005443</v>
          </cell>
          <cell r="S1102">
            <v>270</v>
          </cell>
          <cell r="U1102">
            <v>0</v>
          </cell>
          <cell r="X1102" t="str">
            <v>-</v>
          </cell>
          <cell r="Y1102">
            <v>0</v>
          </cell>
          <cell r="AB1102" t="str">
            <v>-</v>
          </cell>
        </row>
        <row r="1103">
          <cell r="C1103" t="str">
            <v>HOSPITAL PELÓPIDAS SILVEIRA - CG Nº 017/2022</v>
          </cell>
          <cell r="E1103" t="str">
            <v>RENATA KELLE GOMES DA SILVA</v>
          </cell>
          <cell r="F1103" t="str">
            <v>2 - Outros Profissionais da Saúde</v>
          </cell>
          <cell r="G1103" t="str">
            <v>3222-05</v>
          </cell>
          <cell r="H1103" t="str">
            <v>07/2026</v>
          </cell>
          <cell r="I1103">
            <v>0</v>
          </cell>
          <cell r="J1103">
            <v>329.21519999999998</v>
          </cell>
          <cell r="K1103">
            <v>0</v>
          </cell>
          <cell r="L1103">
            <v>0</v>
          </cell>
          <cell r="M1103">
            <v>32.42</v>
          </cell>
          <cell r="O1103">
            <v>0</v>
          </cell>
          <cell r="R1103">
            <v>298.68470347739139</v>
          </cell>
          <cell r="S1103">
            <v>97.26</v>
          </cell>
          <cell r="U1103">
            <v>0</v>
          </cell>
          <cell r="X1103" t="str">
            <v>-</v>
          </cell>
          <cell r="Y1103">
            <v>0</v>
          </cell>
          <cell r="AB1103" t="str">
            <v>-</v>
          </cell>
        </row>
        <row r="1104">
          <cell r="C1104" t="str">
            <v>HOSPITAL PELÓPIDAS SILVEIRA - CG Nº 017/2022</v>
          </cell>
          <cell r="E1104" t="str">
            <v>RENATA LOPES DA SILVA</v>
          </cell>
          <cell r="F1104" t="str">
            <v>2 - Outros Profissionais da Saúde</v>
          </cell>
          <cell r="G1104" t="str">
            <v>5211-30</v>
          </cell>
          <cell r="H1104" t="str">
            <v>07/2026</v>
          </cell>
          <cell r="I1104">
            <v>0</v>
          </cell>
          <cell r="J1104">
            <v>156.64400000000001</v>
          </cell>
          <cell r="K1104">
            <v>0</v>
          </cell>
          <cell r="L1104">
            <v>0</v>
          </cell>
          <cell r="M1104">
            <v>36.82</v>
          </cell>
          <cell r="O1104">
            <v>33.049999999999997</v>
          </cell>
          <cell r="R1104">
            <v>21.930293967336961</v>
          </cell>
          <cell r="S1104">
            <v>110.45</v>
          </cell>
          <cell r="U1104">
            <v>0</v>
          </cell>
          <cell r="X1104" t="str">
            <v>-</v>
          </cell>
          <cell r="Y1104">
            <v>0</v>
          </cell>
          <cell r="AB1104" t="str">
            <v>-</v>
          </cell>
        </row>
        <row r="1105">
          <cell r="C1105" t="str">
            <v>HOSPITAL PELÓPIDAS SILVEIRA - CG Nº 017/2022</v>
          </cell>
          <cell r="E1105" t="str">
            <v>RENATA SUELY BEZERRA DE LIMA</v>
          </cell>
          <cell r="F1105" t="str">
            <v>2 - Outros Profissionais da Saúde</v>
          </cell>
          <cell r="G1105" t="str">
            <v>3222-05</v>
          </cell>
          <cell r="H1105" t="str">
            <v>07/2026</v>
          </cell>
          <cell r="I1105">
            <v>0</v>
          </cell>
          <cell r="J1105">
            <v>281.83839999999998</v>
          </cell>
          <cell r="K1105">
            <v>0</v>
          </cell>
          <cell r="L1105">
            <v>0</v>
          </cell>
          <cell r="M1105">
            <v>0</v>
          </cell>
          <cell r="O1105">
            <v>2.5399999999999996</v>
          </cell>
          <cell r="R1105">
            <v>0</v>
          </cell>
          <cell r="S1105">
            <v>115.26</v>
          </cell>
          <cell r="U1105">
            <v>0</v>
          </cell>
          <cell r="X1105" t="str">
            <v>-</v>
          </cell>
          <cell r="Y1105">
            <v>0</v>
          </cell>
          <cell r="AB1105" t="str">
            <v>-</v>
          </cell>
        </row>
        <row r="1106">
          <cell r="C1106" t="str">
            <v>HOSPITAL PELÓPIDAS SILVEIRA - CG Nº 017/2022</v>
          </cell>
          <cell r="E1106" t="str">
            <v>RENATA TATIANE COSTA DE LIMA</v>
          </cell>
          <cell r="F1106" t="str">
            <v>2 - Outros Profissionais da Saúde</v>
          </cell>
          <cell r="G1106" t="str">
            <v>5152-05</v>
          </cell>
          <cell r="H1106" t="str">
            <v>07/2026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32.42</v>
          </cell>
          <cell r="O1106">
            <v>35.83</v>
          </cell>
          <cell r="R1106">
            <v>0</v>
          </cell>
          <cell r="S1106">
            <v>0</v>
          </cell>
          <cell r="U1106">
            <v>68.17</v>
          </cell>
          <cell r="X1106" t="str">
            <v>Auxílio creche</v>
          </cell>
          <cell r="Y1106">
            <v>0</v>
          </cell>
          <cell r="AB1106" t="str">
            <v>-</v>
          </cell>
        </row>
        <row r="1107">
          <cell r="C1107" t="str">
            <v>HOSPITAL PELÓPIDAS SILVEIRA - CG Nº 017/2022</v>
          </cell>
          <cell r="E1107" t="str">
            <v>RENATA VENTURA GUERRA</v>
          </cell>
          <cell r="F1107" t="str">
            <v>2 - Outros Profissionais da Saúde</v>
          </cell>
          <cell r="G1107" t="str">
            <v>2235-05</v>
          </cell>
          <cell r="H1107" t="str">
            <v>07/2026</v>
          </cell>
          <cell r="I1107">
            <v>0</v>
          </cell>
          <cell r="J1107">
            <v>413.11840000000001</v>
          </cell>
          <cell r="K1107">
            <v>0</v>
          </cell>
          <cell r="L1107">
            <v>0</v>
          </cell>
          <cell r="M1107">
            <v>0</v>
          </cell>
          <cell r="O1107">
            <v>20.260000000000002</v>
          </cell>
          <cell r="R1107">
            <v>0</v>
          </cell>
          <cell r="S1107">
            <v>0</v>
          </cell>
          <cell r="U1107">
            <v>0</v>
          </cell>
          <cell r="X1107" t="str">
            <v>-</v>
          </cell>
          <cell r="Y1107">
            <v>0</v>
          </cell>
          <cell r="AB1107" t="str">
            <v>-</v>
          </cell>
        </row>
        <row r="1108">
          <cell r="C1108" t="str">
            <v>HOSPITAL PELÓPIDAS SILVEIRA - CG Nº 017/2022</v>
          </cell>
          <cell r="E1108" t="str">
            <v>RENATO FABIO ALBERTO DELLA SANTA NETO</v>
          </cell>
          <cell r="F1108" t="str">
            <v>1 - Médico</v>
          </cell>
          <cell r="G1108" t="str">
            <v>2251-25</v>
          </cell>
          <cell r="H1108" t="str">
            <v>07/2026</v>
          </cell>
          <cell r="I1108">
            <v>0</v>
          </cell>
          <cell r="J1108">
            <v>1000.6208</v>
          </cell>
          <cell r="K1108">
            <v>0</v>
          </cell>
          <cell r="L1108">
            <v>0</v>
          </cell>
          <cell r="M1108">
            <v>0</v>
          </cell>
          <cell r="O1108">
            <v>2.5399999999999996</v>
          </cell>
          <cell r="R1108">
            <v>141.8572047550272</v>
          </cell>
          <cell r="S1108">
            <v>0</v>
          </cell>
          <cell r="U1108">
            <v>0</v>
          </cell>
          <cell r="X1108" t="str">
            <v>-</v>
          </cell>
          <cell r="Y1108">
            <v>0</v>
          </cell>
          <cell r="AB1108" t="str">
            <v>-</v>
          </cell>
        </row>
        <row r="1109">
          <cell r="C1109" t="str">
            <v>HOSPITAL PELÓPIDAS SILVEIRA - CG Nº 017/2022</v>
          </cell>
          <cell r="E1109" t="str">
            <v>RENATO ITALO DE FRANCA SILVA</v>
          </cell>
          <cell r="F1109" t="str">
            <v>2 - Outros Profissionais da Saúde</v>
          </cell>
          <cell r="G1109" t="str">
            <v>3222-05</v>
          </cell>
          <cell r="H1109" t="str">
            <v>07/2026</v>
          </cell>
          <cell r="I1109">
            <v>0</v>
          </cell>
          <cell r="J1109">
            <v>283.37200000000001</v>
          </cell>
          <cell r="K1109">
            <v>0</v>
          </cell>
          <cell r="L1109">
            <v>0</v>
          </cell>
          <cell r="M1109">
            <v>32.42</v>
          </cell>
          <cell r="O1109">
            <v>2.5399999999999996</v>
          </cell>
          <cell r="R1109">
            <v>151.08235173869568</v>
          </cell>
          <cell r="S1109">
            <v>77.81</v>
          </cell>
          <cell r="U1109">
            <v>0</v>
          </cell>
          <cell r="X1109" t="str">
            <v>-</v>
          </cell>
          <cell r="Y1109">
            <v>0</v>
          </cell>
          <cell r="AB1109" t="str">
            <v>-</v>
          </cell>
        </row>
        <row r="1110">
          <cell r="C1110" t="str">
            <v>HOSPITAL PELÓPIDAS SILVEIRA - CG Nº 017/2022</v>
          </cell>
          <cell r="E1110" t="str">
            <v>RENATO TELES DE MEDEIROS</v>
          </cell>
          <cell r="F1110" t="str">
            <v>2 - Outros Profissionais da Saúde</v>
          </cell>
          <cell r="G1110" t="str">
            <v>3222-05</v>
          </cell>
          <cell r="H1110" t="str">
            <v>07/2026</v>
          </cell>
          <cell r="I1110">
            <v>0</v>
          </cell>
          <cell r="J1110">
            <v>280.38720000000001</v>
          </cell>
          <cell r="K1110">
            <v>0</v>
          </cell>
          <cell r="L1110">
            <v>0</v>
          </cell>
          <cell r="M1110">
            <v>0</v>
          </cell>
          <cell r="O1110">
            <v>2.5399999999999996</v>
          </cell>
          <cell r="R1110">
            <v>409.3864672814131</v>
          </cell>
          <cell r="S1110">
            <v>72.900000000000006</v>
          </cell>
          <cell r="U1110">
            <v>0</v>
          </cell>
          <cell r="X1110" t="str">
            <v>-</v>
          </cell>
          <cell r="Y1110">
            <v>0</v>
          </cell>
          <cell r="AB1110" t="str">
            <v>-</v>
          </cell>
        </row>
        <row r="1111">
          <cell r="C1111" t="str">
            <v>HOSPITAL PELÓPIDAS SILVEIRA - CG Nº 017/2022</v>
          </cell>
          <cell r="E1111" t="str">
            <v>RENATO VITOR DE FREITAS CARDOSO</v>
          </cell>
          <cell r="F1111" t="str">
            <v>2 - Outros Profissionais da Saúde</v>
          </cell>
          <cell r="G1111" t="str">
            <v>3222-05</v>
          </cell>
          <cell r="H1111" t="str">
            <v>07/2026</v>
          </cell>
          <cell r="I1111">
            <v>0</v>
          </cell>
          <cell r="J1111">
            <v>281.83839999999998</v>
          </cell>
          <cell r="K1111">
            <v>0</v>
          </cell>
          <cell r="L1111">
            <v>0</v>
          </cell>
          <cell r="M1111">
            <v>0</v>
          </cell>
          <cell r="O1111">
            <v>0</v>
          </cell>
          <cell r="R1111">
            <v>298.68470347739139</v>
          </cell>
          <cell r="S1111">
            <v>97.26</v>
          </cell>
          <cell r="U1111">
            <v>0</v>
          </cell>
          <cell r="X1111" t="str">
            <v>-</v>
          </cell>
          <cell r="Y1111">
            <v>0</v>
          </cell>
          <cell r="AB1111" t="str">
            <v>-</v>
          </cell>
        </row>
        <row r="1112">
          <cell r="C1112" t="str">
            <v>HOSPITAL PELÓPIDAS SILVEIRA - CG Nº 017/2022</v>
          </cell>
          <cell r="E1112" t="str">
            <v>RENILDA DOS SANTOS</v>
          </cell>
          <cell r="F1112" t="str">
            <v>3 - Administrativo</v>
          </cell>
          <cell r="G1112" t="str">
            <v>5143-20</v>
          </cell>
          <cell r="H1112" t="str">
            <v>07/2026</v>
          </cell>
          <cell r="I1112">
            <v>0</v>
          </cell>
          <cell r="J1112">
            <v>215.22</v>
          </cell>
          <cell r="K1112">
            <v>0</v>
          </cell>
          <cell r="L1112">
            <v>0</v>
          </cell>
          <cell r="M1112">
            <v>33.340000000000003</v>
          </cell>
          <cell r="O1112">
            <v>33.049999999999997</v>
          </cell>
          <cell r="R1112">
            <v>0</v>
          </cell>
          <cell r="S1112">
            <v>100.03</v>
          </cell>
          <cell r="U1112">
            <v>0</v>
          </cell>
          <cell r="X1112" t="str">
            <v>-</v>
          </cell>
          <cell r="Y1112">
            <v>0</v>
          </cell>
          <cell r="AB1112" t="str">
            <v>-</v>
          </cell>
        </row>
        <row r="1113">
          <cell r="C1113" t="str">
            <v>HOSPITAL PELÓPIDAS SILVEIRA - CG Nº 017/2022</v>
          </cell>
          <cell r="E1113" t="str">
            <v>RHANA CORREIA DA SILVA</v>
          </cell>
          <cell r="F1113" t="str">
            <v>2 - Outros Profissionais da Saúde</v>
          </cell>
          <cell r="G1113" t="str">
            <v>3222-05</v>
          </cell>
          <cell r="H1113" t="str">
            <v>07/2026</v>
          </cell>
          <cell r="I1113">
            <v>0</v>
          </cell>
          <cell r="J1113">
            <v>281.83839999999998</v>
          </cell>
          <cell r="K1113">
            <v>0</v>
          </cell>
          <cell r="L1113">
            <v>0</v>
          </cell>
          <cell r="M1113">
            <v>0</v>
          </cell>
          <cell r="O1113">
            <v>2.5399999999999996</v>
          </cell>
          <cell r="R1113">
            <v>280.23440951005443</v>
          </cell>
          <cell r="S1113">
            <v>0</v>
          </cell>
          <cell r="U1113">
            <v>0</v>
          </cell>
          <cell r="X1113" t="str">
            <v>-</v>
          </cell>
          <cell r="Y1113">
            <v>0</v>
          </cell>
          <cell r="AB1113" t="str">
            <v>-</v>
          </cell>
        </row>
        <row r="1114">
          <cell r="C1114" t="str">
            <v>HOSPITAL PELÓPIDAS SILVEIRA - CG Nº 017/2022</v>
          </cell>
          <cell r="E1114" t="str">
            <v>RICARDO ALEXANDRE DE ANDRADE</v>
          </cell>
          <cell r="F1114" t="str">
            <v>2 - Outros Profissionais da Saúde</v>
          </cell>
          <cell r="G1114" t="str">
            <v>3222-05</v>
          </cell>
          <cell r="H1114" t="str">
            <v>07/2026</v>
          </cell>
          <cell r="I1114">
            <v>0</v>
          </cell>
          <cell r="J1114">
            <v>304.81119999999999</v>
          </cell>
          <cell r="K1114">
            <v>0</v>
          </cell>
          <cell r="L1114">
            <v>0</v>
          </cell>
          <cell r="M1114">
            <v>32.42</v>
          </cell>
          <cell r="O1114">
            <v>0</v>
          </cell>
          <cell r="R1114">
            <v>0</v>
          </cell>
          <cell r="S1114">
            <v>97.26</v>
          </cell>
          <cell r="U1114">
            <v>0</v>
          </cell>
          <cell r="X1114" t="str">
            <v>-</v>
          </cell>
          <cell r="Y1114">
            <v>0</v>
          </cell>
          <cell r="AB1114" t="str">
            <v>-</v>
          </cell>
        </row>
        <row r="1115">
          <cell r="C1115" t="str">
            <v>HOSPITAL PELÓPIDAS SILVEIRA - CG Nº 017/2022</v>
          </cell>
          <cell r="E1115" t="str">
            <v>RICARDO ALEXANDRE DE CLATE SA PEREIRA</v>
          </cell>
          <cell r="F1115" t="str">
            <v>3 - Administrativo</v>
          </cell>
          <cell r="G1115" t="str">
            <v>4102-30</v>
          </cell>
          <cell r="H1115" t="str">
            <v>07/2026</v>
          </cell>
          <cell r="I1115">
            <v>0</v>
          </cell>
          <cell r="J1115">
            <v>315.55919999999998</v>
          </cell>
          <cell r="K1115">
            <v>0</v>
          </cell>
          <cell r="L1115">
            <v>0</v>
          </cell>
          <cell r="M1115">
            <v>44</v>
          </cell>
          <cell r="O1115">
            <v>30.509999999999998</v>
          </cell>
          <cell r="R1115">
            <v>151.08235173869568</v>
          </cell>
          <cell r="S1115">
            <v>0</v>
          </cell>
          <cell r="U1115">
            <v>0</v>
          </cell>
          <cell r="X1115" t="str">
            <v>-</v>
          </cell>
          <cell r="Y1115">
            <v>0</v>
          </cell>
          <cell r="AB1115" t="str">
            <v>-</v>
          </cell>
        </row>
        <row r="1116">
          <cell r="C1116" t="str">
            <v>HOSPITAL PELÓPIDAS SILVEIRA - CG Nº 017/2022</v>
          </cell>
          <cell r="E1116" t="str">
            <v>RICARDO ANDRE DA SILVA</v>
          </cell>
          <cell r="F1116" t="str">
            <v>3 - Administrativo</v>
          </cell>
          <cell r="G1116" t="str">
            <v>5174-10</v>
          </cell>
          <cell r="H1116" t="str">
            <v>07/2026</v>
          </cell>
          <cell r="I1116">
            <v>0</v>
          </cell>
          <cell r="J1116">
            <v>182.4648</v>
          </cell>
          <cell r="K1116">
            <v>0</v>
          </cell>
          <cell r="L1116">
            <v>0</v>
          </cell>
          <cell r="M1116">
            <v>33.340000000000003</v>
          </cell>
          <cell r="O1116">
            <v>30.509999999999998</v>
          </cell>
          <cell r="R1116">
            <v>298.68470347739139</v>
          </cell>
          <cell r="S1116">
            <v>100.03</v>
          </cell>
          <cell r="U1116">
            <v>0</v>
          </cell>
          <cell r="X1116" t="str">
            <v>-</v>
          </cell>
          <cell r="Y1116">
            <v>0</v>
          </cell>
          <cell r="AB1116" t="str">
            <v>-</v>
          </cell>
        </row>
        <row r="1117">
          <cell r="C1117" t="str">
            <v>HOSPITAL PELÓPIDAS SILVEIRA - CG Nº 017/2022</v>
          </cell>
          <cell r="E1117" t="str">
            <v>RICARDO BECHER DE OLIVEIRA</v>
          </cell>
          <cell r="F1117" t="str">
            <v>3 - Administrativo</v>
          </cell>
          <cell r="G1117" t="str">
            <v>5143-20</v>
          </cell>
          <cell r="H1117" t="str">
            <v>07/2026</v>
          </cell>
          <cell r="I1117">
            <v>0</v>
          </cell>
          <cell r="J1117">
            <v>179.49359999999999</v>
          </cell>
          <cell r="K1117">
            <v>0</v>
          </cell>
          <cell r="L1117">
            <v>0</v>
          </cell>
          <cell r="M1117">
            <v>33.340000000000003</v>
          </cell>
          <cell r="O1117">
            <v>35.83</v>
          </cell>
          <cell r="R1117">
            <v>0</v>
          </cell>
          <cell r="S1117">
            <v>100.03</v>
          </cell>
          <cell r="U1117">
            <v>0</v>
          </cell>
          <cell r="X1117" t="str">
            <v>-</v>
          </cell>
          <cell r="Y1117">
            <v>0</v>
          </cell>
          <cell r="AB1117" t="str">
            <v>-</v>
          </cell>
        </row>
        <row r="1118">
          <cell r="C1118" t="str">
            <v>HOSPITAL PELÓPIDAS SILVEIRA - CG Nº 017/2022</v>
          </cell>
          <cell r="E1118" t="str">
            <v>RICARDO JOSE DA SILVA</v>
          </cell>
          <cell r="F1118" t="str">
            <v>2 - Outros Profissionais da Saúde</v>
          </cell>
          <cell r="G1118" t="str">
            <v>2235-05</v>
          </cell>
          <cell r="H1118" t="str">
            <v>07/2026</v>
          </cell>
          <cell r="I1118">
            <v>0</v>
          </cell>
          <cell r="J1118">
            <v>478.80160000000001</v>
          </cell>
          <cell r="K1118">
            <v>0</v>
          </cell>
          <cell r="L1118">
            <v>0</v>
          </cell>
          <cell r="M1118">
            <v>2.79</v>
          </cell>
          <cell r="O1118">
            <v>0</v>
          </cell>
          <cell r="R1118">
            <v>0</v>
          </cell>
          <cell r="S1118">
            <v>0</v>
          </cell>
          <cell r="U1118">
            <v>0</v>
          </cell>
          <cell r="X1118" t="str">
            <v>-</v>
          </cell>
          <cell r="Y1118">
            <v>0</v>
          </cell>
          <cell r="AB1118" t="str">
            <v>-</v>
          </cell>
        </row>
        <row r="1119">
          <cell r="C1119" t="str">
            <v>HOSPITAL PELÓPIDAS SILVEIRA - CG Nº 017/2022</v>
          </cell>
          <cell r="E1119" t="str">
            <v>RIKELLEN NOGUEIRA DA SILVA</v>
          </cell>
          <cell r="F1119" t="str">
            <v>3 - Administrativo</v>
          </cell>
          <cell r="G1119" t="str">
            <v>4110-10</v>
          </cell>
          <cell r="H1119" t="str">
            <v>07/2026</v>
          </cell>
          <cell r="I1119">
            <v>0</v>
          </cell>
          <cell r="J1119">
            <v>13.7784</v>
          </cell>
          <cell r="K1119">
            <v>13.7784</v>
          </cell>
          <cell r="L1119">
            <v>0</v>
          </cell>
          <cell r="M1119">
            <v>0</v>
          </cell>
          <cell r="O1119">
            <v>33.049999999999997</v>
          </cell>
          <cell r="R1119">
            <v>0</v>
          </cell>
          <cell r="S1119">
            <v>0</v>
          </cell>
          <cell r="U1119">
            <v>0</v>
          </cell>
          <cell r="X1119" t="str">
            <v>-</v>
          </cell>
          <cell r="Y1119">
            <v>0</v>
          </cell>
          <cell r="AB1119" t="str">
            <v>-</v>
          </cell>
        </row>
        <row r="1120">
          <cell r="C1120" t="str">
            <v>HOSPITAL PELÓPIDAS SILVEIRA - CG Nº 017/2022</v>
          </cell>
          <cell r="E1120" t="str">
            <v>RITA DE CASSIA DE LIRA</v>
          </cell>
          <cell r="F1120" t="str">
            <v>2 - Outros Profissionais da Saúde</v>
          </cell>
          <cell r="G1120" t="str">
            <v>3222-05</v>
          </cell>
          <cell r="H1120" t="str">
            <v>07/2026</v>
          </cell>
          <cell r="I1120">
            <v>0</v>
          </cell>
          <cell r="J1120">
            <v>351.22559999999999</v>
          </cell>
          <cell r="K1120">
            <v>0</v>
          </cell>
          <cell r="L1120">
            <v>0</v>
          </cell>
          <cell r="M1120">
            <v>0</v>
          </cell>
          <cell r="O1120">
            <v>5.3199999999999994</v>
          </cell>
          <cell r="R1120">
            <v>0</v>
          </cell>
          <cell r="S1120">
            <v>0</v>
          </cell>
          <cell r="U1120">
            <v>0</v>
          </cell>
          <cell r="X1120" t="str">
            <v>-</v>
          </cell>
          <cell r="Y1120">
            <v>0</v>
          </cell>
          <cell r="AB1120" t="str">
            <v>-</v>
          </cell>
        </row>
        <row r="1121">
          <cell r="C1121" t="str">
            <v>HOSPITAL PELÓPIDAS SILVEIRA - CG Nº 017/2022</v>
          </cell>
          <cell r="E1121" t="str">
            <v>RITA DE CASSIA SANTOS DO NASCIMENTO</v>
          </cell>
          <cell r="F1121" t="str">
            <v>2 - Outros Profissionais da Saúde</v>
          </cell>
          <cell r="G1121" t="str">
            <v>2235-05</v>
          </cell>
          <cell r="H1121" t="str">
            <v>07/2026</v>
          </cell>
          <cell r="I1121">
            <v>0</v>
          </cell>
          <cell r="J1121">
            <v>419.95760000000001</v>
          </cell>
          <cell r="K1121">
            <v>0</v>
          </cell>
          <cell r="L1121">
            <v>0</v>
          </cell>
          <cell r="M1121">
            <v>3.05</v>
          </cell>
          <cell r="O1121">
            <v>0</v>
          </cell>
          <cell r="R1121">
            <v>409.3864672814131</v>
          </cell>
          <cell r="S1121">
            <v>0</v>
          </cell>
          <cell r="U1121">
            <v>0</v>
          </cell>
          <cell r="X1121" t="str">
            <v>-</v>
          </cell>
          <cell r="Y1121">
            <v>0</v>
          </cell>
          <cell r="AB1121" t="str">
            <v>-</v>
          </cell>
        </row>
        <row r="1122">
          <cell r="C1122" t="str">
            <v>HOSPITAL PELÓPIDAS SILVEIRA - CG Nº 017/2022</v>
          </cell>
          <cell r="E1122" t="str">
            <v>RITA DE KASSIA CLEMENTE CALEO</v>
          </cell>
          <cell r="F1122" t="str">
            <v>3 - Administrativo</v>
          </cell>
          <cell r="G1122" t="str">
            <v>5143-20</v>
          </cell>
          <cell r="H1122" t="str">
            <v>07/2026</v>
          </cell>
          <cell r="I1122">
            <v>0</v>
          </cell>
          <cell r="J1122">
            <v>182.96719999999999</v>
          </cell>
          <cell r="K1122">
            <v>0</v>
          </cell>
          <cell r="L1122">
            <v>0</v>
          </cell>
          <cell r="M1122">
            <v>0</v>
          </cell>
          <cell r="O1122">
            <v>30.509999999999998</v>
          </cell>
          <cell r="R1122">
            <v>151.08235173869568</v>
          </cell>
          <cell r="S1122">
            <v>84.01</v>
          </cell>
          <cell r="U1122">
            <v>0</v>
          </cell>
          <cell r="X1122" t="str">
            <v>-</v>
          </cell>
          <cell r="Y1122">
            <v>0</v>
          </cell>
          <cell r="AB1122" t="str">
            <v>-</v>
          </cell>
        </row>
        <row r="1123">
          <cell r="C1123" t="str">
            <v>HOSPITAL PELÓPIDAS SILVEIRA - CG Nº 017/2022</v>
          </cell>
          <cell r="E1123" t="str">
            <v>ROBBY BARRETO GOMES</v>
          </cell>
          <cell r="F1123" t="str">
            <v>3 - Administrativo</v>
          </cell>
          <cell r="G1123" t="str">
            <v>5143-20</v>
          </cell>
          <cell r="H1123" t="str">
            <v>07/2026</v>
          </cell>
          <cell r="I1123">
            <v>0</v>
          </cell>
          <cell r="J1123">
            <v>185.24719999999999</v>
          </cell>
          <cell r="K1123">
            <v>0</v>
          </cell>
          <cell r="L1123">
            <v>0</v>
          </cell>
          <cell r="M1123">
            <v>0</v>
          </cell>
          <cell r="O1123">
            <v>33.049999999999997</v>
          </cell>
          <cell r="R1123">
            <v>126.89196631485389</v>
          </cell>
          <cell r="S1123">
            <v>93.92</v>
          </cell>
          <cell r="U1123">
            <v>0</v>
          </cell>
          <cell r="X1123" t="str">
            <v>-</v>
          </cell>
          <cell r="Y1123">
            <v>0</v>
          </cell>
          <cell r="AB1123" t="str">
            <v>-</v>
          </cell>
        </row>
        <row r="1124">
          <cell r="C1124" t="str">
            <v>HOSPITAL PELÓPIDAS SILVEIRA - CG Nº 017/2022</v>
          </cell>
          <cell r="E1124" t="str">
            <v>ROBERTA CLEIDE RAMOS</v>
          </cell>
          <cell r="F1124" t="str">
            <v>2 - Outros Profissionais da Saúde</v>
          </cell>
          <cell r="G1124" t="str">
            <v>3222-05</v>
          </cell>
          <cell r="H1124" t="str">
            <v>07/2026</v>
          </cell>
          <cell r="I1124">
            <v>0</v>
          </cell>
          <cell r="J1124">
            <v>285.56240000000003</v>
          </cell>
          <cell r="K1124">
            <v>0</v>
          </cell>
          <cell r="L1124">
            <v>0</v>
          </cell>
          <cell r="M1124">
            <v>32.42</v>
          </cell>
          <cell r="O1124">
            <v>0</v>
          </cell>
          <cell r="R1124">
            <v>298.68470347739139</v>
          </cell>
          <cell r="S1124">
            <v>97.26</v>
          </cell>
          <cell r="U1124">
            <v>0</v>
          </cell>
          <cell r="X1124" t="str">
            <v>-</v>
          </cell>
          <cell r="Y1124">
            <v>0</v>
          </cell>
          <cell r="AB1124" t="str">
            <v>-</v>
          </cell>
        </row>
        <row r="1125">
          <cell r="C1125" t="str">
            <v>HOSPITAL PELÓPIDAS SILVEIRA - CG Nº 017/2022</v>
          </cell>
          <cell r="E1125" t="str">
            <v>ROBERTA COSTA SILVA</v>
          </cell>
          <cell r="F1125" t="str">
            <v>3 - Administrativo</v>
          </cell>
          <cell r="G1125" t="str">
            <v>4110-10</v>
          </cell>
          <cell r="H1125" t="str">
            <v>07/2026</v>
          </cell>
          <cell r="I1125">
            <v>0</v>
          </cell>
          <cell r="J1125">
            <v>150.89599999999999</v>
          </cell>
          <cell r="K1125">
            <v>0</v>
          </cell>
          <cell r="L1125">
            <v>0</v>
          </cell>
          <cell r="M1125">
            <v>33.340000000000003</v>
          </cell>
          <cell r="O1125">
            <v>33.049999999999997</v>
          </cell>
          <cell r="R1125">
            <v>0</v>
          </cell>
          <cell r="S1125">
            <v>100.03</v>
          </cell>
          <cell r="U1125">
            <v>0</v>
          </cell>
          <cell r="X1125" t="str">
            <v>-</v>
          </cell>
          <cell r="Y1125">
            <v>0</v>
          </cell>
          <cell r="AB1125" t="str">
            <v>-</v>
          </cell>
        </row>
        <row r="1126">
          <cell r="C1126" t="str">
            <v>HOSPITAL PELÓPIDAS SILVEIRA - CG Nº 017/2022</v>
          </cell>
          <cell r="E1126" t="str">
            <v>ROBERTA RAMOS DE ARAUJO LIMA</v>
          </cell>
          <cell r="F1126" t="str">
            <v>2 - Outros Profissionais da Saúde</v>
          </cell>
          <cell r="G1126" t="str">
            <v>2237-10</v>
          </cell>
          <cell r="H1126" t="str">
            <v>07/2026</v>
          </cell>
          <cell r="I1126">
            <v>0</v>
          </cell>
          <cell r="J1126">
            <v>410.73759999999999</v>
          </cell>
          <cell r="K1126">
            <v>0</v>
          </cell>
          <cell r="L1126">
            <v>0</v>
          </cell>
          <cell r="M1126">
            <v>0</v>
          </cell>
          <cell r="O1126">
            <v>0</v>
          </cell>
          <cell r="R1126">
            <v>0</v>
          </cell>
          <cell r="S1126">
            <v>0</v>
          </cell>
          <cell r="U1126">
            <v>0</v>
          </cell>
          <cell r="X1126" t="str">
            <v>-</v>
          </cell>
          <cell r="Y1126">
            <v>0</v>
          </cell>
          <cell r="AB1126" t="str">
            <v>-</v>
          </cell>
        </row>
        <row r="1127">
          <cell r="C1127" t="str">
            <v>HOSPITAL PELÓPIDAS SILVEIRA - CG Nº 017/2022</v>
          </cell>
          <cell r="E1127" t="str">
            <v>ROBERTO CARLOS ALVES</v>
          </cell>
          <cell r="F1127" t="str">
            <v>3 - Administrativo</v>
          </cell>
          <cell r="G1127" t="str">
            <v>4201-25</v>
          </cell>
          <cell r="H1127" t="str">
            <v>07/2026</v>
          </cell>
          <cell r="I1127">
            <v>0</v>
          </cell>
          <cell r="J1127">
            <v>19.036799999999999</v>
          </cell>
          <cell r="K1127">
            <v>0</v>
          </cell>
          <cell r="L1127">
            <v>0</v>
          </cell>
          <cell r="M1127">
            <v>0</v>
          </cell>
          <cell r="O1127">
            <v>5.3199999999999994</v>
          </cell>
          <cell r="R1127">
            <v>0</v>
          </cell>
          <cell r="S1127">
            <v>0</v>
          </cell>
          <cell r="U1127">
            <v>0</v>
          </cell>
          <cell r="X1127" t="str">
            <v>-</v>
          </cell>
          <cell r="Y1127">
            <v>0</v>
          </cell>
          <cell r="AB1127" t="str">
            <v>-</v>
          </cell>
        </row>
        <row r="1128">
          <cell r="C1128" t="str">
            <v>HOSPITAL PELÓPIDAS SILVEIRA - CG Nº 017/2022</v>
          </cell>
          <cell r="E1128" t="str">
            <v>ROBERTO JOSE DA SILVA NOBREGA</v>
          </cell>
          <cell r="F1128" t="str">
            <v>2 - Outros Profissionais da Saúde</v>
          </cell>
          <cell r="G1128" t="str">
            <v>2235-05</v>
          </cell>
          <cell r="H1128" t="str">
            <v>07/2026</v>
          </cell>
          <cell r="I1128">
            <v>0</v>
          </cell>
          <cell r="J1128">
            <v>438.2808</v>
          </cell>
          <cell r="K1128">
            <v>0</v>
          </cell>
          <cell r="L1128">
            <v>0</v>
          </cell>
          <cell r="M1128">
            <v>3.33</v>
          </cell>
          <cell r="O1128">
            <v>5.3199999999999994</v>
          </cell>
          <cell r="R1128">
            <v>0</v>
          </cell>
          <cell r="S1128">
            <v>121.16</v>
          </cell>
          <cell r="U1128">
            <v>0</v>
          </cell>
          <cell r="X1128" t="str">
            <v>-</v>
          </cell>
          <cell r="Y1128">
            <v>0</v>
          </cell>
          <cell r="AB1128" t="str">
            <v>-</v>
          </cell>
        </row>
        <row r="1129">
          <cell r="C1129" t="str">
            <v>HOSPITAL PELÓPIDAS SILVEIRA - CG Nº 017/2022</v>
          </cell>
          <cell r="E1129" t="str">
            <v>ROBERTTA CLARYSSA PONTES PASSAVANTE DE OLIVEIRA</v>
          </cell>
          <cell r="F1129" t="str">
            <v>2 - Outros Profissionais da Saúde</v>
          </cell>
          <cell r="G1129" t="str">
            <v>2236-05</v>
          </cell>
          <cell r="H1129" t="str">
            <v>07/2026</v>
          </cell>
          <cell r="I1129">
            <v>0</v>
          </cell>
          <cell r="J1129">
            <v>300.6728</v>
          </cell>
          <cell r="K1129">
            <v>0</v>
          </cell>
          <cell r="L1129">
            <v>0</v>
          </cell>
          <cell r="M1129">
            <v>0</v>
          </cell>
          <cell r="O1129">
            <v>0</v>
          </cell>
          <cell r="R1129">
            <v>280.23440951005443</v>
          </cell>
          <cell r="S1129">
            <v>0</v>
          </cell>
          <cell r="U1129">
            <v>0</v>
          </cell>
          <cell r="X1129" t="str">
            <v>-</v>
          </cell>
          <cell r="Y1129">
            <v>0</v>
          </cell>
          <cell r="AB1129" t="str">
            <v>-</v>
          </cell>
        </row>
        <row r="1130">
          <cell r="C1130" t="str">
            <v>HOSPITAL PELÓPIDAS SILVEIRA - CG Nº 017/2022</v>
          </cell>
          <cell r="E1130" t="str">
            <v>ROBSON JOSE BATISTA DO ESPIRITO SANTO</v>
          </cell>
          <cell r="F1130" t="str">
            <v>3 - Administrativo</v>
          </cell>
          <cell r="G1130" t="str">
            <v>5143-20</v>
          </cell>
          <cell r="H1130" t="str">
            <v>07/2026</v>
          </cell>
          <cell r="I1130">
            <v>0</v>
          </cell>
          <cell r="J1130">
            <v>272.83519999999999</v>
          </cell>
          <cell r="K1130">
            <v>0</v>
          </cell>
          <cell r="L1130">
            <v>0</v>
          </cell>
          <cell r="M1130">
            <v>44</v>
          </cell>
          <cell r="O1130">
            <v>30.509999999999998</v>
          </cell>
          <cell r="R1130">
            <v>0</v>
          </cell>
          <cell r="S1130">
            <v>149.22999999999999</v>
          </cell>
          <cell r="U1130">
            <v>0</v>
          </cell>
          <cell r="X1130" t="str">
            <v>-</v>
          </cell>
          <cell r="Y1130">
            <v>0</v>
          </cell>
          <cell r="AB1130" t="str">
            <v>-</v>
          </cell>
        </row>
        <row r="1131">
          <cell r="C1131" t="str">
            <v>HOSPITAL PELÓPIDAS SILVEIRA - CG Nº 017/2022</v>
          </cell>
          <cell r="E1131" t="str">
            <v>ROBSON RAMOS CORREIA DE MENDONCA</v>
          </cell>
          <cell r="F1131" t="str">
            <v>2 - Outros Profissionais da Saúde</v>
          </cell>
          <cell r="G1131" t="str">
            <v>5151-10</v>
          </cell>
          <cell r="H1131" t="str">
            <v>07/2026</v>
          </cell>
          <cell r="I1131">
            <v>0</v>
          </cell>
          <cell r="J1131">
            <v>170.31039999999999</v>
          </cell>
          <cell r="K1131">
            <v>0</v>
          </cell>
          <cell r="L1131">
            <v>0</v>
          </cell>
          <cell r="M1131">
            <v>0</v>
          </cell>
          <cell r="O1131">
            <v>30.509999999999998</v>
          </cell>
          <cell r="R1131">
            <v>298.68470347739139</v>
          </cell>
          <cell r="S1131">
            <v>0</v>
          </cell>
          <cell r="U1131">
            <v>0</v>
          </cell>
          <cell r="X1131" t="str">
            <v>-</v>
          </cell>
          <cell r="Y1131">
            <v>0</v>
          </cell>
          <cell r="AB1131" t="str">
            <v>-</v>
          </cell>
        </row>
        <row r="1132">
          <cell r="C1132" t="str">
            <v>HOSPITAL PELÓPIDAS SILVEIRA - CG Nº 017/2022</v>
          </cell>
          <cell r="E1132" t="str">
            <v>RODRIGO COSMO DE OLIVEIRA</v>
          </cell>
          <cell r="F1132" t="str">
            <v>2 - Outros Profissionais da Saúde</v>
          </cell>
          <cell r="G1132" t="str">
            <v>5151-10</v>
          </cell>
          <cell r="H1132" t="str">
            <v>07/2026</v>
          </cell>
          <cell r="I1132">
            <v>0</v>
          </cell>
          <cell r="J1132">
            <v>157.5368</v>
          </cell>
          <cell r="K1132">
            <v>0</v>
          </cell>
          <cell r="L1132">
            <v>0</v>
          </cell>
          <cell r="M1132">
            <v>33.340000000000003</v>
          </cell>
          <cell r="O1132">
            <v>35.83</v>
          </cell>
          <cell r="R1132">
            <v>0</v>
          </cell>
          <cell r="S1132">
            <v>100.03</v>
          </cell>
          <cell r="U1132">
            <v>0</v>
          </cell>
          <cell r="X1132" t="str">
            <v>-</v>
          </cell>
          <cell r="Y1132">
            <v>0</v>
          </cell>
          <cell r="AB1132" t="str">
            <v>-</v>
          </cell>
        </row>
        <row r="1133">
          <cell r="C1133" t="str">
            <v>HOSPITAL PELÓPIDAS SILVEIRA - CG Nº 017/2022</v>
          </cell>
          <cell r="E1133" t="str">
            <v>RODRIGO DE LIMA E SILVA</v>
          </cell>
          <cell r="F1133" t="str">
            <v>2 - Outros Profissionais da Saúde</v>
          </cell>
          <cell r="G1133" t="str">
            <v>2235-05</v>
          </cell>
          <cell r="H1133" t="str">
            <v>07/2026</v>
          </cell>
          <cell r="I1133">
            <v>0</v>
          </cell>
          <cell r="J1133">
            <v>526.77359999999999</v>
          </cell>
          <cell r="K1133">
            <v>0</v>
          </cell>
          <cell r="L1133">
            <v>0</v>
          </cell>
          <cell r="M1133">
            <v>0</v>
          </cell>
          <cell r="O1133">
            <v>0</v>
          </cell>
          <cell r="R1133">
            <v>0</v>
          </cell>
          <cell r="S1133">
            <v>0</v>
          </cell>
          <cell r="U1133">
            <v>0</v>
          </cell>
          <cell r="X1133" t="str">
            <v>-</v>
          </cell>
          <cell r="Y1133">
            <v>0</v>
          </cell>
          <cell r="AB1133" t="str">
            <v>-</v>
          </cell>
        </row>
        <row r="1134">
          <cell r="C1134" t="str">
            <v>HOSPITAL PELÓPIDAS SILVEIRA - CG Nº 017/2022</v>
          </cell>
          <cell r="E1134" t="str">
            <v>RODRIGO KLEBER OLIVEIRA DO NASCIMENTO</v>
          </cell>
          <cell r="F1134" t="str">
            <v>3 - Administrativo</v>
          </cell>
          <cell r="G1134" t="str">
            <v>2149-15</v>
          </cell>
          <cell r="H1134" t="str">
            <v>07/2026</v>
          </cell>
          <cell r="I1134">
            <v>0</v>
          </cell>
          <cell r="J1134">
            <v>760.65440000000001</v>
          </cell>
          <cell r="K1134">
            <v>0</v>
          </cell>
          <cell r="L1134">
            <v>0</v>
          </cell>
          <cell r="M1134">
            <v>44</v>
          </cell>
          <cell r="O1134">
            <v>30.509999999999998</v>
          </cell>
          <cell r="R1134">
            <v>0</v>
          </cell>
          <cell r="S1134">
            <v>0</v>
          </cell>
          <cell r="U1134">
            <v>0</v>
          </cell>
          <cell r="X1134" t="str">
            <v>-</v>
          </cell>
          <cell r="Y1134">
            <v>0</v>
          </cell>
          <cell r="AB1134" t="str">
            <v>-</v>
          </cell>
        </row>
        <row r="1135">
          <cell r="C1135" t="str">
            <v>HOSPITAL PELÓPIDAS SILVEIRA - CG Nº 017/2022</v>
          </cell>
          <cell r="E1135" t="str">
            <v>ROGERIO JOSE ANDRADE FILHO</v>
          </cell>
          <cell r="F1135" t="str">
            <v>2 - Outros Profissionais da Saúde</v>
          </cell>
          <cell r="G1135" t="str">
            <v>5211-30</v>
          </cell>
          <cell r="H1135" t="str">
            <v>07/2026</v>
          </cell>
          <cell r="I1135">
            <v>0</v>
          </cell>
          <cell r="J1135">
            <v>188.93039999999999</v>
          </cell>
          <cell r="K1135">
            <v>0</v>
          </cell>
          <cell r="L1135">
            <v>0</v>
          </cell>
          <cell r="M1135">
            <v>36.82</v>
          </cell>
          <cell r="O1135">
            <v>30.509999999999998</v>
          </cell>
          <cell r="R1135">
            <v>409.3864672814131</v>
          </cell>
          <cell r="S1135">
            <v>0</v>
          </cell>
          <cell r="U1135">
            <v>0</v>
          </cell>
          <cell r="X1135" t="str">
            <v>-</v>
          </cell>
          <cell r="Y1135">
            <v>0</v>
          </cell>
          <cell r="AB1135" t="str">
            <v>-</v>
          </cell>
        </row>
        <row r="1136">
          <cell r="C1136" t="str">
            <v>HOSPITAL PELÓPIDAS SILVEIRA - CG Nº 017/2022</v>
          </cell>
          <cell r="E1136" t="str">
            <v>RONALDO FRANCISCO MAURICIO</v>
          </cell>
          <cell r="F1136" t="str">
            <v>2 - Outros Profissionais da Saúde</v>
          </cell>
          <cell r="G1136" t="str">
            <v>5211-30</v>
          </cell>
          <cell r="H1136" t="str">
            <v>07/2026</v>
          </cell>
          <cell r="I1136">
            <v>0</v>
          </cell>
          <cell r="J1136">
            <v>141.31360000000001</v>
          </cell>
          <cell r="K1136">
            <v>0</v>
          </cell>
          <cell r="L1136">
            <v>0</v>
          </cell>
          <cell r="M1136">
            <v>36.82</v>
          </cell>
          <cell r="O1136">
            <v>30.509999999999998</v>
          </cell>
          <cell r="R1136">
            <v>141.8572047550272</v>
          </cell>
          <cell r="S1136">
            <v>110.45</v>
          </cell>
          <cell r="U1136">
            <v>0</v>
          </cell>
          <cell r="X1136" t="str">
            <v>-</v>
          </cell>
          <cell r="Y1136">
            <v>0</v>
          </cell>
          <cell r="AB1136" t="str">
            <v>-</v>
          </cell>
        </row>
        <row r="1137">
          <cell r="C1137" t="str">
            <v>HOSPITAL PELÓPIDAS SILVEIRA - CG Nº 017/2022</v>
          </cell>
          <cell r="E1137" t="str">
            <v>ROSA MARQUES FERNANDES FILHA</v>
          </cell>
          <cell r="F1137" t="str">
            <v>3 - Administrativo</v>
          </cell>
          <cell r="G1137" t="str">
            <v>5143-20</v>
          </cell>
          <cell r="H1137" t="str">
            <v>07/2026</v>
          </cell>
          <cell r="I1137">
            <v>0</v>
          </cell>
          <cell r="J1137">
            <v>185.83680000000001</v>
          </cell>
          <cell r="K1137">
            <v>0</v>
          </cell>
          <cell r="L1137">
            <v>0</v>
          </cell>
          <cell r="M1137">
            <v>33.340000000000003</v>
          </cell>
          <cell r="O1137">
            <v>30.509999999999998</v>
          </cell>
          <cell r="R1137">
            <v>0</v>
          </cell>
          <cell r="S1137">
            <v>93.92</v>
          </cell>
          <cell r="U1137">
            <v>0</v>
          </cell>
          <cell r="X1137" t="str">
            <v>-</v>
          </cell>
          <cell r="Y1137">
            <v>0</v>
          </cell>
          <cell r="AB1137" t="str">
            <v>-</v>
          </cell>
        </row>
        <row r="1138">
          <cell r="C1138" t="str">
            <v>HOSPITAL PELÓPIDAS SILVEIRA - CG Nº 017/2022</v>
          </cell>
          <cell r="E1138" t="str">
            <v>ROSALVO BATISTA NEGRAO JUNIOR</v>
          </cell>
          <cell r="F1138" t="str">
            <v>3 - Administrativo</v>
          </cell>
          <cell r="G1138" t="str">
            <v>5174-10</v>
          </cell>
          <cell r="H1138" t="str">
            <v>07/2026</v>
          </cell>
          <cell r="I1138">
            <v>0</v>
          </cell>
          <cell r="J1138">
            <v>300.3424</v>
          </cell>
          <cell r="K1138">
            <v>0</v>
          </cell>
          <cell r="L1138">
            <v>0</v>
          </cell>
          <cell r="M1138">
            <v>33.340000000000003</v>
          </cell>
          <cell r="O1138">
            <v>35.83</v>
          </cell>
          <cell r="R1138">
            <v>0</v>
          </cell>
          <cell r="S1138">
            <v>0</v>
          </cell>
          <cell r="U1138">
            <v>0</v>
          </cell>
          <cell r="X1138" t="str">
            <v>-</v>
          </cell>
          <cell r="Y1138">
            <v>0</v>
          </cell>
          <cell r="AB1138" t="str">
            <v>-</v>
          </cell>
        </row>
        <row r="1139">
          <cell r="C1139" t="str">
            <v>HOSPITAL PELÓPIDAS SILVEIRA - CG Nº 017/2022</v>
          </cell>
          <cell r="E1139" t="str">
            <v>ROSANA CORDEIRO SILVA</v>
          </cell>
          <cell r="F1139" t="str">
            <v>2 - Outros Profissionais da Saúde</v>
          </cell>
          <cell r="G1139" t="str">
            <v>2235-05</v>
          </cell>
          <cell r="H1139" t="str">
            <v>07/2026</v>
          </cell>
          <cell r="I1139">
            <v>0</v>
          </cell>
          <cell r="J1139">
            <v>449.19600000000003</v>
          </cell>
          <cell r="K1139">
            <v>0</v>
          </cell>
          <cell r="L1139">
            <v>0</v>
          </cell>
          <cell r="M1139">
            <v>0</v>
          </cell>
          <cell r="O1139">
            <v>2.5399999999999996</v>
          </cell>
          <cell r="R1139">
            <v>0</v>
          </cell>
          <cell r="S1139">
            <v>0</v>
          </cell>
          <cell r="U1139">
            <v>0</v>
          </cell>
          <cell r="X1139" t="str">
            <v>-</v>
          </cell>
          <cell r="Y1139">
            <v>0</v>
          </cell>
          <cell r="AB1139" t="str">
            <v>-</v>
          </cell>
        </row>
        <row r="1140">
          <cell r="C1140" t="str">
            <v>HOSPITAL PELÓPIDAS SILVEIRA - CG Nº 017/2022</v>
          </cell>
          <cell r="E1140" t="str">
            <v>ROSANA PEREIRA DA SILVA</v>
          </cell>
          <cell r="F1140" t="str">
            <v>2 - Outros Profissionais da Saúde</v>
          </cell>
          <cell r="G1140" t="str">
            <v>3222-05</v>
          </cell>
          <cell r="H1140" t="str">
            <v>07/2026</v>
          </cell>
          <cell r="I1140">
            <v>0</v>
          </cell>
          <cell r="J1140">
            <v>304.53519999999997</v>
          </cell>
          <cell r="K1140">
            <v>0</v>
          </cell>
          <cell r="L1140">
            <v>0</v>
          </cell>
          <cell r="M1140">
            <v>32.42</v>
          </cell>
          <cell r="O1140">
            <v>2.5399999999999996</v>
          </cell>
          <cell r="R1140">
            <v>0</v>
          </cell>
          <cell r="S1140">
            <v>0</v>
          </cell>
          <cell r="U1140">
            <v>0</v>
          </cell>
          <cell r="X1140" t="str">
            <v>-</v>
          </cell>
          <cell r="Y1140">
            <v>0</v>
          </cell>
          <cell r="AB1140" t="str">
            <v>-</v>
          </cell>
        </row>
        <row r="1141">
          <cell r="C1141" t="str">
            <v>HOSPITAL PELÓPIDAS SILVEIRA - CG Nº 017/2022</v>
          </cell>
          <cell r="E1141" t="str">
            <v>ROSANE PEREIRA DANTAS</v>
          </cell>
          <cell r="F1141" t="str">
            <v>2 - Outros Profissionais da Saúde</v>
          </cell>
          <cell r="G1141" t="str">
            <v>3222-05</v>
          </cell>
          <cell r="H1141" t="str">
            <v>07/2026</v>
          </cell>
          <cell r="I1141">
            <v>0</v>
          </cell>
          <cell r="J1141">
            <v>281.83839999999998</v>
          </cell>
          <cell r="K1141">
            <v>0</v>
          </cell>
          <cell r="L1141">
            <v>0</v>
          </cell>
          <cell r="M1141">
            <v>32.42</v>
          </cell>
          <cell r="O1141">
            <v>2.5399999999999996</v>
          </cell>
          <cell r="R1141">
            <v>151.08235173869568</v>
          </cell>
          <cell r="S1141">
            <v>0</v>
          </cell>
          <cell r="U1141">
            <v>0</v>
          </cell>
          <cell r="X1141" t="str">
            <v>-</v>
          </cell>
          <cell r="Y1141">
            <v>0</v>
          </cell>
          <cell r="AB1141" t="str">
            <v>-</v>
          </cell>
        </row>
        <row r="1142">
          <cell r="C1142" t="str">
            <v>HOSPITAL PELÓPIDAS SILVEIRA - CG Nº 017/2022</v>
          </cell>
          <cell r="E1142" t="str">
            <v>ROSANGELA GOMES MEDEIROS</v>
          </cell>
          <cell r="F1142" t="str">
            <v>2 - Outros Profissionais da Saúde</v>
          </cell>
          <cell r="G1142" t="str">
            <v>3222-05</v>
          </cell>
          <cell r="H1142" t="str">
            <v>07/2026</v>
          </cell>
          <cell r="I1142">
            <v>0</v>
          </cell>
          <cell r="J1142">
            <v>297.02719999999999</v>
          </cell>
          <cell r="K1142">
            <v>0</v>
          </cell>
          <cell r="L1142">
            <v>0</v>
          </cell>
          <cell r="M1142">
            <v>0</v>
          </cell>
          <cell r="O1142">
            <v>2.5399999999999996</v>
          </cell>
          <cell r="R1142">
            <v>151.08235173869568</v>
          </cell>
          <cell r="S1142">
            <v>86.89</v>
          </cell>
          <cell r="U1142">
            <v>0</v>
          </cell>
          <cell r="X1142" t="str">
            <v>-</v>
          </cell>
          <cell r="Y1142">
            <v>0</v>
          </cell>
          <cell r="AB1142" t="str">
            <v>-</v>
          </cell>
        </row>
        <row r="1143">
          <cell r="C1143" t="str">
            <v>HOSPITAL PELÓPIDAS SILVEIRA - CG Nº 017/2022</v>
          </cell>
          <cell r="E1143" t="str">
            <v>ROSE MARIA DA SILVA</v>
          </cell>
          <cell r="F1143" t="str">
            <v>2 - Outros Profissionais da Saúde</v>
          </cell>
          <cell r="G1143" t="str">
            <v>3222-05</v>
          </cell>
          <cell r="H1143" t="str">
            <v>07/2026</v>
          </cell>
          <cell r="I1143">
            <v>0</v>
          </cell>
          <cell r="J1143">
            <v>274.45519999999999</v>
          </cell>
          <cell r="K1143">
            <v>0</v>
          </cell>
          <cell r="L1143">
            <v>0</v>
          </cell>
          <cell r="M1143">
            <v>0</v>
          </cell>
          <cell r="O1143">
            <v>0</v>
          </cell>
          <cell r="R1143">
            <v>206.43323364070653</v>
          </cell>
          <cell r="S1143">
            <v>97.26</v>
          </cell>
          <cell r="U1143">
            <v>0</v>
          </cell>
          <cell r="X1143" t="str">
            <v>-</v>
          </cell>
          <cell r="Y1143">
            <v>0</v>
          </cell>
          <cell r="AB1143" t="str">
            <v>-</v>
          </cell>
        </row>
        <row r="1144">
          <cell r="C1144" t="str">
            <v>HOSPITAL PELÓPIDAS SILVEIRA - CG Nº 017/2022</v>
          </cell>
          <cell r="E1144" t="str">
            <v>ROSEANE DO CARMO DE LIMA SILVA</v>
          </cell>
          <cell r="F1144" t="str">
            <v>3 - Administrativo</v>
          </cell>
          <cell r="G1144" t="str">
            <v>4110-10</v>
          </cell>
          <cell r="H1144" t="str">
            <v>07/2026</v>
          </cell>
          <cell r="I1144">
            <v>0</v>
          </cell>
          <cell r="J1144">
            <v>129.1816</v>
          </cell>
          <cell r="K1144">
            <v>0</v>
          </cell>
          <cell r="L1144">
            <v>0</v>
          </cell>
          <cell r="M1144">
            <v>0</v>
          </cell>
          <cell r="O1144">
            <v>35.83</v>
          </cell>
          <cell r="R1144">
            <v>0</v>
          </cell>
          <cell r="S1144">
            <v>100.03</v>
          </cell>
          <cell r="U1144">
            <v>0</v>
          </cell>
          <cell r="X1144" t="str">
            <v>-</v>
          </cell>
          <cell r="Y1144">
            <v>0</v>
          </cell>
          <cell r="AB1144" t="str">
            <v>-</v>
          </cell>
        </row>
        <row r="1145">
          <cell r="C1145" t="str">
            <v>HOSPITAL PELÓPIDAS SILVEIRA - CG Nº 017/2022</v>
          </cell>
          <cell r="E1145" t="str">
            <v>ROSECLEIDE BEZERRA DE LIMA</v>
          </cell>
          <cell r="F1145" t="str">
            <v>2 - Outros Profissionais da Saúde</v>
          </cell>
          <cell r="G1145" t="str">
            <v>2235-05</v>
          </cell>
          <cell r="H1145" t="str">
            <v>07/2026</v>
          </cell>
          <cell r="I1145">
            <v>0</v>
          </cell>
          <cell r="J1145">
            <v>430.13200000000001</v>
          </cell>
          <cell r="K1145">
            <v>0</v>
          </cell>
          <cell r="L1145">
            <v>0</v>
          </cell>
          <cell r="M1145">
            <v>3.59</v>
          </cell>
          <cell r="O1145">
            <v>0</v>
          </cell>
          <cell r="R1145">
            <v>206.43323364070653</v>
          </cell>
          <cell r="S1145">
            <v>0</v>
          </cell>
          <cell r="U1145">
            <v>0</v>
          </cell>
          <cell r="X1145" t="str">
            <v>-</v>
          </cell>
          <cell r="Y1145">
            <v>0</v>
          </cell>
          <cell r="AB1145" t="str">
            <v>-</v>
          </cell>
        </row>
        <row r="1146">
          <cell r="C1146" t="str">
            <v>HOSPITAL PELÓPIDAS SILVEIRA - CG Nº 017/2022</v>
          </cell>
          <cell r="E1146" t="str">
            <v>ROSELANE DO CARMO DE LIMA SILVA</v>
          </cell>
          <cell r="F1146" t="str">
            <v>2 - Outros Profissionais da Saúde</v>
          </cell>
          <cell r="G1146" t="str">
            <v>2516-05</v>
          </cell>
          <cell r="H1146" t="str">
            <v>07/2026</v>
          </cell>
          <cell r="I1146">
            <v>0</v>
          </cell>
          <cell r="J1146">
            <v>291.3288</v>
          </cell>
          <cell r="K1146">
            <v>0</v>
          </cell>
          <cell r="L1146">
            <v>0</v>
          </cell>
          <cell r="M1146">
            <v>0</v>
          </cell>
          <cell r="O1146">
            <v>30.509999999999998</v>
          </cell>
          <cell r="R1146">
            <v>0</v>
          </cell>
          <cell r="S1146">
            <v>163.5</v>
          </cell>
          <cell r="U1146">
            <v>0</v>
          </cell>
          <cell r="X1146" t="str">
            <v>-</v>
          </cell>
          <cell r="Y1146">
            <v>0</v>
          </cell>
          <cell r="AB1146" t="str">
            <v>-</v>
          </cell>
        </row>
        <row r="1147">
          <cell r="C1147" t="str">
            <v>HOSPITAL PELÓPIDAS SILVEIRA - CG Nº 017/2022</v>
          </cell>
          <cell r="E1147" t="str">
            <v>ROSELI SILVA BEZERRA</v>
          </cell>
          <cell r="F1147" t="str">
            <v>2 - Outros Profissionais da Saúde</v>
          </cell>
          <cell r="G1147" t="str">
            <v>5211-30</v>
          </cell>
          <cell r="H1147" t="str">
            <v>07/2026</v>
          </cell>
          <cell r="I1147">
            <v>0</v>
          </cell>
          <cell r="J1147">
            <v>152.1816</v>
          </cell>
          <cell r="K1147">
            <v>0</v>
          </cell>
          <cell r="L1147">
            <v>0</v>
          </cell>
          <cell r="M1147">
            <v>0</v>
          </cell>
          <cell r="O1147">
            <v>30.509999999999998</v>
          </cell>
          <cell r="R1147">
            <v>141.8572047550272</v>
          </cell>
          <cell r="S1147">
            <v>0</v>
          </cell>
          <cell r="U1147">
            <v>0</v>
          </cell>
          <cell r="X1147" t="str">
            <v>-</v>
          </cell>
          <cell r="Y1147">
            <v>0</v>
          </cell>
          <cell r="AB1147" t="str">
            <v>-</v>
          </cell>
        </row>
        <row r="1148">
          <cell r="C1148" t="str">
            <v>HOSPITAL PELÓPIDAS SILVEIRA - CG Nº 017/2022</v>
          </cell>
          <cell r="E1148" t="str">
            <v>ROSELY FERREIRA DE SOUZA</v>
          </cell>
          <cell r="F1148" t="str">
            <v>2 - Outros Profissionais da Saúde</v>
          </cell>
          <cell r="G1148" t="str">
            <v>5211-30</v>
          </cell>
          <cell r="H1148" t="str">
            <v>07/2026</v>
          </cell>
          <cell r="I1148">
            <v>0</v>
          </cell>
          <cell r="J1148">
            <v>146.81440000000001</v>
          </cell>
          <cell r="K1148">
            <v>0</v>
          </cell>
          <cell r="L1148">
            <v>0</v>
          </cell>
          <cell r="M1148">
            <v>0</v>
          </cell>
          <cell r="O1148">
            <v>30.509999999999998</v>
          </cell>
          <cell r="R1148">
            <v>280.23440951005443</v>
          </cell>
          <cell r="S1148">
            <v>92.04</v>
          </cell>
          <cell r="U1148">
            <v>0</v>
          </cell>
          <cell r="X1148" t="str">
            <v>-</v>
          </cell>
          <cell r="Y1148">
            <v>0</v>
          </cell>
          <cell r="AB1148" t="str">
            <v>-</v>
          </cell>
        </row>
        <row r="1149">
          <cell r="C1149" t="str">
            <v>HOSPITAL PELÓPIDAS SILVEIRA - CG Nº 017/2022</v>
          </cell>
          <cell r="E1149" t="str">
            <v>ROSEMARY CLEMENTE BEZERRA</v>
          </cell>
          <cell r="F1149" t="str">
            <v>3 - Administrativo</v>
          </cell>
          <cell r="G1149" t="str">
            <v>5134-30</v>
          </cell>
          <cell r="H1149" t="str">
            <v>07/2026</v>
          </cell>
          <cell r="I1149">
            <v>0</v>
          </cell>
          <cell r="J1149">
            <v>194.86320000000001</v>
          </cell>
          <cell r="K1149">
            <v>0</v>
          </cell>
          <cell r="L1149">
            <v>0</v>
          </cell>
          <cell r="M1149">
            <v>33.340000000000003</v>
          </cell>
          <cell r="O1149">
            <v>33.049999999999997</v>
          </cell>
          <cell r="R1149">
            <v>141.8572047550272</v>
          </cell>
          <cell r="S1149">
            <v>94.06</v>
          </cell>
          <cell r="U1149">
            <v>0</v>
          </cell>
          <cell r="X1149" t="str">
            <v>-</v>
          </cell>
          <cell r="Y1149">
            <v>0</v>
          </cell>
          <cell r="AB1149" t="str">
            <v>-</v>
          </cell>
        </row>
        <row r="1150">
          <cell r="C1150" t="str">
            <v>HOSPITAL PELÓPIDAS SILVEIRA - CG Nº 017/2022</v>
          </cell>
          <cell r="E1150" t="str">
            <v>ROSEMARY DE BARROS MONTEIRO</v>
          </cell>
          <cell r="F1150" t="str">
            <v>2 - Outros Profissionais da Saúde</v>
          </cell>
          <cell r="G1150" t="str">
            <v>3222-05</v>
          </cell>
          <cell r="H1150" t="str">
            <v>07/2026</v>
          </cell>
          <cell r="I1150">
            <v>0</v>
          </cell>
          <cell r="J1150">
            <v>309.86160000000001</v>
          </cell>
          <cell r="K1150">
            <v>0</v>
          </cell>
          <cell r="L1150">
            <v>0</v>
          </cell>
          <cell r="M1150">
            <v>32.42</v>
          </cell>
          <cell r="O1150">
            <v>0</v>
          </cell>
          <cell r="R1150">
            <v>0</v>
          </cell>
          <cell r="S1150">
            <v>90.94</v>
          </cell>
          <cell r="U1150">
            <v>0</v>
          </cell>
          <cell r="X1150" t="str">
            <v>-</v>
          </cell>
          <cell r="Y1150">
            <v>0</v>
          </cell>
          <cell r="AB1150" t="str">
            <v>-</v>
          </cell>
        </row>
        <row r="1151">
          <cell r="C1151" t="str">
            <v>HOSPITAL PELÓPIDAS SILVEIRA - CG Nº 017/2022</v>
          </cell>
          <cell r="E1151" t="str">
            <v>ROSILENE SEVERINO DOS SANTOS</v>
          </cell>
          <cell r="F1151" t="str">
            <v>3 - Administrativo</v>
          </cell>
          <cell r="G1151" t="str">
            <v>5143-20</v>
          </cell>
          <cell r="H1151" t="str">
            <v>07/2026</v>
          </cell>
          <cell r="I1151">
            <v>0</v>
          </cell>
          <cell r="J1151">
            <v>185.1352</v>
          </cell>
          <cell r="K1151">
            <v>0</v>
          </cell>
          <cell r="L1151">
            <v>0</v>
          </cell>
          <cell r="M1151">
            <v>0</v>
          </cell>
          <cell r="O1151">
            <v>30.509999999999998</v>
          </cell>
          <cell r="R1151">
            <v>0</v>
          </cell>
          <cell r="S1151">
            <v>0</v>
          </cell>
          <cell r="U1151">
            <v>0</v>
          </cell>
          <cell r="X1151" t="str">
            <v>-</v>
          </cell>
          <cell r="Y1151">
            <v>0</v>
          </cell>
          <cell r="AB1151" t="str">
            <v>-</v>
          </cell>
        </row>
        <row r="1152">
          <cell r="C1152" t="str">
            <v>HOSPITAL PELÓPIDAS SILVEIRA - CG Nº 017/2022</v>
          </cell>
          <cell r="E1152" t="str">
            <v>ROSIMERE CAITANO PEREIRA</v>
          </cell>
          <cell r="F1152" t="str">
            <v>3 - Administrativo</v>
          </cell>
          <cell r="G1152" t="str">
            <v>5134-30</v>
          </cell>
          <cell r="H1152" t="str">
            <v>07/2026</v>
          </cell>
          <cell r="I1152">
            <v>0</v>
          </cell>
          <cell r="J1152">
            <v>156.3064</v>
          </cell>
          <cell r="K1152">
            <v>0</v>
          </cell>
          <cell r="L1152">
            <v>0</v>
          </cell>
          <cell r="M1152">
            <v>33.340000000000003</v>
          </cell>
          <cell r="O1152">
            <v>30.509999999999998</v>
          </cell>
          <cell r="R1152">
            <v>0</v>
          </cell>
          <cell r="S1152">
            <v>0</v>
          </cell>
          <cell r="U1152">
            <v>140.49</v>
          </cell>
          <cell r="X1152" t="str">
            <v>Auxílio creche</v>
          </cell>
          <cell r="Y1152">
            <v>0</v>
          </cell>
          <cell r="AB1152" t="str">
            <v>-</v>
          </cell>
        </row>
        <row r="1153">
          <cell r="C1153" t="str">
            <v>HOSPITAL PELÓPIDAS SILVEIRA - CG Nº 017/2022</v>
          </cell>
          <cell r="E1153" t="str">
            <v>ROSIMERE MARIA DA SILVA DURVAL</v>
          </cell>
          <cell r="F1153" t="str">
            <v>2 - Outros Profissionais da Saúde</v>
          </cell>
          <cell r="G1153" t="str">
            <v>5211-30</v>
          </cell>
          <cell r="H1153" t="str">
            <v>07/2026</v>
          </cell>
          <cell r="I1153">
            <v>0</v>
          </cell>
          <cell r="J1153">
            <v>215.87280000000001</v>
          </cell>
          <cell r="K1153">
            <v>0</v>
          </cell>
          <cell r="L1153">
            <v>0</v>
          </cell>
          <cell r="M1153">
            <v>36.82</v>
          </cell>
          <cell r="O1153">
            <v>33.049999999999997</v>
          </cell>
          <cell r="R1153">
            <v>0</v>
          </cell>
          <cell r="S1153">
            <v>0</v>
          </cell>
          <cell r="U1153">
            <v>0</v>
          </cell>
          <cell r="X1153" t="str">
            <v>-</v>
          </cell>
          <cell r="Y1153">
            <v>0</v>
          </cell>
          <cell r="AB1153" t="str">
            <v>-</v>
          </cell>
        </row>
        <row r="1154">
          <cell r="C1154" t="str">
            <v>HOSPITAL PELÓPIDAS SILVEIRA - CG Nº 017/2022</v>
          </cell>
          <cell r="E1154" t="str">
            <v>ROSINEIDE BEZERRA DE VASCONCELOS SILVA</v>
          </cell>
          <cell r="F1154" t="str">
            <v>2 - Outros Profissionais da Saúde</v>
          </cell>
          <cell r="G1154" t="str">
            <v>3222-05</v>
          </cell>
          <cell r="H1154" t="str">
            <v>07/2026</v>
          </cell>
          <cell r="I1154">
            <v>0</v>
          </cell>
          <cell r="J1154">
            <v>284.2176</v>
          </cell>
          <cell r="K1154">
            <v>0</v>
          </cell>
          <cell r="L1154">
            <v>0</v>
          </cell>
          <cell r="M1154">
            <v>0</v>
          </cell>
          <cell r="O1154">
            <v>0</v>
          </cell>
          <cell r="R1154">
            <v>409.3864672814131</v>
          </cell>
          <cell r="S1154">
            <v>0</v>
          </cell>
          <cell r="U1154">
            <v>0</v>
          </cell>
          <cell r="X1154" t="str">
            <v>-</v>
          </cell>
          <cell r="Y1154">
            <v>0</v>
          </cell>
          <cell r="AB1154" t="str">
            <v>-</v>
          </cell>
        </row>
        <row r="1155">
          <cell r="C1155" t="str">
            <v>HOSPITAL PELÓPIDAS SILVEIRA - CG Nº 017/2022</v>
          </cell>
          <cell r="E1155" t="str">
            <v>ROSINEIDE DE BRITO SOARES</v>
          </cell>
          <cell r="F1155" t="str">
            <v>3 - Administrativo</v>
          </cell>
          <cell r="G1155" t="str">
            <v>5174-10</v>
          </cell>
          <cell r="H1155" t="str">
            <v>07/2026</v>
          </cell>
          <cell r="I1155">
            <v>0</v>
          </cell>
          <cell r="J1155">
            <v>129.62639999999999</v>
          </cell>
          <cell r="K1155">
            <v>0</v>
          </cell>
          <cell r="L1155">
            <v>0</v>
          </cell>
          <cell r="M1155">
            <v>33.340000000000003</v>
          </cell>
          <cell r="O1155">
            <v>30.509999999999998</v>
          </cell>
          <cell r="R1155">
            <v>141.8572047550272</v>
          </cell>
          <cell r="S1155">
            <v>90.03</v>
          </cell>
          <cell r="U1155">
            <v>0</v>
          </cell>
          <cell r="X1155" t="str">
            <v>-</v>
          </cell>
          <cell r="Y1155">
            <v>0</v>
          </cell>
          <cell r="AB1155" t="str">
            <v>-</v>
          </cell>
        </row>
        <row r="1156">
          <cell r="C1156" t="str">
            <v>HOSPITAL PELÓPIDAS SILVEIRA - CG Nº 017/2022</v>
          </cell>
          <cell r="E1156" t="str">
            <v>ROSIVALDO FRANCISCO DE QUEIROZ</v>
          </cell>
          <cell r="F1156" t="str">
            <v>3 - Administrativo</v>
          </cell>
          <cell r="G1156" t="str">
            <v>9511-05</v>
          </cell>
          <cell r="H1156" t="str">
            <v>07/2026</v>
          </cell>
          <cell r="I1156">
            <v>0</v>
          </cell>
          <cell r="J1156">
            <v>245.636</v>
          </cell>
          <cell r="K1156">
            <v>0</v>
          </cell>
          <cell r="L1156">
            <v>0</v>
          </cell>
          <cell r="M1156">
            <v>44</v>
          </cell>
          <cell r="O1156">
            <v>35.83</v>
          </cell>
          <cell r="R1156">
            <v>0</v>
          </cell>
          <cell r="S1156">
            <v>270</v>
          </cell>
          <cell r="U1156">
            <v>0</v>
          </cell>
          <cell r="X1156" t="str">
            <v>-</v>
          </cell>
          <cell r="Y1156">
            <v>0</v>
          </cell>
          <cell r="AB1156" t="str">
            <v>-</v>
          </cell>
        </row>
        <row r="1157">
          <cell r="C1157" t="str">
            <v>HOSPITAL PELÓPIDAS SILVEIRA - CG Nº 017/2022</v>
          </cell>
          <cell r="E1157" t="str">
            <v>ROSY DELANY DE FRANCA OLIVEIRA</v>
          </cell>
          <cell r="F1157" t="str">
            <v>2 - Outros Profissionais da Saúde</v>
          </cell>
          <cell r="G1157" t="str">
            <v>2236-05</v>
          </cell>
          <cell r="H1157" t="str">
            <v>07/2026</v>
          </cell>
          <cell r="I1157">
            <v>0</v>
          </cell>
          <cell r="J1157">
            <v>228.11600000000001</v>
          </cell>
          <cell r="K1157">
            <v>0</v>
          </cell>
          <cell r="L1157">
            <v>0</v>
          </cell>
          <cell r="M1157">
            <v>0</v>
          </cell>
          <cell r="O1157">
            <v>2.5399999999999996</v>
          </cell>
          <cell r="R1157">
            <v>211.04580713254077</v>
          </cell>
          <cell r="S1157">
            <v>0</v>
          </cell>
          <cell r="U1157">
            <v>0</v>
          </cell>
          <cell r="X1157" t="str">
            <v>-</v>
          </cell>
          <cell r="Y1157">
            <v>0</v>
          </cell>
          <cell r="AB1157" t="str">
            <v>-</v>
          </cell>
        </row>
        <row r="1158">
          <cell r="C1158" t="str">
            <v>HOSPITAL PELÓPIDAS SILVEIRA - CG Nº 017/2022</v>
          </cell>
          <cell r="E1158" t="str">
            <v>ROZELLY KELLI BARBOSA DE MEDEIROS</v>
          </cell>
          <cell r="F1158" t="str">
            <v>2 - Outros Profissionais da Saúde</v>
          </cell>
          <cell r="G1158" t="str">
            <v>3222-05</v>
          </cell>
          <cell r="H1158" t="str">
            <v>07/2026</v>
          </cell>
          <cell r="I1158">
            <v>0</v>
          </cell>
          <cell r="J1158">
            <v>311.30799999999999</v>
          </cell>
          <cell r="K1158">
            <v>0</v>
          </cell>
          <cell r="L1158">
            <v>0</v>
          </cell>
          <cell r="M1158">
            <v>0</v>
          </cell>
          <cell r="O1158">
            <v>0</v>
          </cell>
          <cell r="R1158">
            <v>197.35068301589675</v>
          </cell>
          <cell r="S1158">
            <v>97.26</v>
          </cell>
          <cell r="U1158">
            <v>0</v>
          </cell>
          <cell r="X1158" t="str">
            <v>-</v>
          </cell>
          <cell r="Y1158">
            <v>0</v>
          </cell>
          <cell r="AB1158" t="str">
            <v>-</v>
          </cell>
        </row>
        <row r="1159">
          <cell r="C1159" t="str">
            <v>HOSPITAL PELÓPIDAS SILVEIRA - CG Nº 017/2022</v>
          </cell>
          <cell r="E1159" t="str">
            <v>RUAN VITOR SANTOS DE ANDRADE</v>
          </cell>
          <cell r="F1159" t="str">
            <v>3 - Administrativo</v>
          </cell>
          <cell r="G1159" t="str">
            <v>4110-10</v>
          </cell>
          <cell r="H1159" t="str">
            <v>07/2026</v>
          </cell>
          <cell r="I1159">
            <v>0</v>
          </cell>
          <cell r="J1159">
            <v>133.21360000000001</v>
          </cell>
          <cell r="K1159">
            <v>0</v>
          </cell>
          <cell r="L1159">
            <v>0</v>
          </cell>
          <cell r="M1159">
            <v>0</v>
          </cell>
          <cell r="O1159">
            <v>0</v>
          </cell>
          <cell r="R1159">
            <v>141.8572047550272</v>
          </cell>
          <cell r="S1159">
            <v>100.03</v>
          </cell>
          <cell r="U1159">
            <v>0</v>
          </cell>
          <cell r="X1159" t="str">
            <v>-</v>
          </cell>
          <cell r="Y1159">
            <v>0</v>
          </cell>
          <cell r="AB1159" t="str">
            <v>-</v>
          </cell>
        </row>
        <row r="1160">
          <cell r="C1160" t="str">
            <v>HOSPITAL PELÓPIDAS SILVEIRA - CG Nº 017/2022</v>
          </cell>
          <cell r="E1160" t="str">
            <v>RUBMAR BATISTA CAMPOS</v>
          </cell>
          <cell r="F1160" t="str">
            <v>3 - Administrativo</v>
          </cell>
          <cell r="G1160" t="str">
            <v>5143-20</v>
          </cell>
          <cell r="H1160" t="str">
            <v>07/2026</v>
          </cell>
          <cell r="I1160">
            <v>0</v>
          </cell>
          <cell r="J1160">
            <v>285.09519999999998</v>
          </cell>
          <cell r="K1160">
            <v>0</v>
          </cell>
          <cell r="L1160">
            <v>0</v>
          </cell>
          <cell r="M1160">
            <v>33.340000000000003</v>
          </cell>
          <cell r="O1160">
            <v>30.509999999999998</v>
          </cell>
          <cell r="R1160">
            <v>141.8572047550272</v>
          </cell>
          <cell r="S1160">
            <v>100.03</v>
          </cell>
          <cell r="U1160">
            <v>0</v>
          </cell>
          <cell r="X1160" t="str">
            <v>-</v>
          </cell>
          <cell r="Y1160">
            <v>0</v>
          </cell>
          <cell r="AB1160" t="str">
            <v>-</v>
          </cell>
        </row>
        <row r="1161">
          <cell r="C1161" t="str">
            <v>HOSPITAL PELÓPIDAS SILVEIRA - CG Nº 017/2022</v>
          </cell>
          <cell r="E1161" t="str">
            <v>RUTE DA SILVA OLIVEIRA</v>
          </cell>
          <cell r="F1161" t="str">
            <v>2 - Outros Profissionais da Saúde</v>
          </cell>
          <cell r="G1161" t="str">
            <v>5211-30</v>
          </cell>
          <cell r="H1161" t="str">
            <v>07/2026</v>
          </cell>
          <cell r="I1161">
            <v>0</v>
          </cell>
          <cell r="J1161">
            <v>166.4872</v>
          </cell>
          <cell r="K1161">
            <v>0</v>
          </cell>
          <cell r="L1161">
            <v>0</v>
          </cell>
          <cell r="M1161">
            <v>0</v>
          </cell>
          <cell r="O1161">
            <v>30.509999999999998</v>
          </cell>
          <cell r="R1161">
            <v>0</v>
          </cell>
          <cell r="S1161">
            <v>99.41</v>
          </cell>
          <cell r="U1161">
            <v>0</v>
          </cell>
          <cell r="X1161" t="str">
            <v>-</v>
          </cell>
          <cell r="Y1161">
            <v>0</v>
          </cell>
          <cell r="AB1161" t="str">
            <v>-</v>
          </cell>
        </row>
        <row r="1162">
          <cell r="C1162" t="str">
            <v>HOSPITAL PELÓPIDAS SILVEIRA - CG Nº 017/2022</v>
          </cell>
          <cell r="E1162" t="str">
            <v>SABRINA EVELIN HENRIQUE DE SANTANA</v>
          </cell>
          <cell r="F1162" t="str">
            <v>2 - Outros Profissionais da Saúde</v>
          </cell>
          <cell r="G1162" t="str">
            <v>5211-30</v>
          </cell>
          <cell r="H1162" t="str">
            <v>07/2026</v>
          </cell>
          <cell r="I1162">
            <v>0</v>
          </cell>
          <cell r="J1162">
            <v>242.7664</v>
          </cell>
          <cell r="K1162">
            <v>0</v>
          </cell>
          <cell r="L1162">
            <v>0</v>
          </cell>
          <cell r="M1162">
            <v>36.82</v>
          </cell>
          <cell r="O1162">
            <v>33.049999999999997</v>
          </cell>
          <cell r="R1162">
            <v>141.8572047550272</v>
          </cell>
          <cell r="S1162">
            <v>0</v>
          </cell>
          <cell r="U1162">
            <v>0</v>
          </cell>
          <cell r="X1162" t="str">
            <v>-</v>
          </cell>
          <cell r="Y1162">
            <v>0</v>
          </cell>
          <cell r="AB1162" t="str">
            <v>-</v>
          </cell>
        </row>
        <row r="1163">
          <cell r="C1163" t="str">
            <v>HOSPITAL PELÓPIDAS SILVEIRA - CG Nº 017/2022</v>
          </cell>
          <cell r="E1163" t="str">
            <v>SABTA NAARA DA SILVA</v>
          </cell>
          <cell r="F1163" t="str">
            <v>2 - Outros Profissionais da Saúde</v>
          </cell>
          <cell r="G1163" t="str">
            <v>3222-05</v>
          </cell>
          <cell r="H1163" t="str">
            <v>07/2026</v>
          </cell>
          <cell r="I1163">
            <v>0</v>
          </cell>
          <cell r="J1163">
            <v>308.64319999999998</v>
          </cell>
          <cell r="K1163">
            <v>0</v>
          </cell>
          <cell r="L1163">
            <v>0</v>
          </cell>
          <cell r="M1163">
            <v>0</v>
          </cell>
          <cell r="O1163">
            <v>2.5399999999999996</v>
          </cell>
          <cell r="R1163">
            <v>280.23440951005443</v>
          </cell>
          <cell r="S1163">
            <v>97.26</v>
          </cell>
          <cell r="U1163">
            <v>81.02</v>
          </cell>
          <cell r="X1163" t="str">
            <v>Auxílio creche</v>
          </cell>
          <cell r="Y1163">
            <v>0</v>
          </cell>
          <cell r="AB1163" t="str">
            <v>-</v>
          </cell>
        </row>
        <row r="1164">
          <cell r="C1164" t="str">
            <v>HOSPITAL PELÓPIDAS SILVEIRA - CG Nº 017/2022</v>
          </cell>
          <cell r="E1164" t="str">
            <v>SAMANTA MARIA DA SILVA</v>
          </cell>
          <cell r="F1164" t="str">
            <v>2 - Outros Profissionais da Saúde</v>
          </cell>
          <cell r="G1164" t="str">
            <v>3222-05</v>
          </cell>
          <cell r="H1164" t="str">
            <v>07/2026</v>
          </cell>
          <cell r="I1164">
            <v>0</v>
          </cell>
          <cell r="J1164">
            <v>306.3032</v>
          </cell>
          <cell r="K1164">
            <v>0</v>
          </cell>
          <cell r="L1164">
            <v>0</v>
          </cell>
          <cell r="M1164">
            <v>0</v>
          </cell>
          <cell r="O1164">
            <v>0</v>
          </cell>
          <cell r="R1164">
            <v>0</v>
          </cell>
          <cell r="S1164">
            <v>79.75</v>
          </cell>
          <cell r="U1164">
            <v>62.12</v>
          </cell>
          <cell r="X1164" t="str">
            <v>Auxílio creche</v>
          </cell>
          <cell r="Y1164">
            <v>0</v>
          </cell>
          <cell r="AB1164" t="str">
            <v>-</v>
          </cell>
        </row>
        <row r="1165">
          <cell r="C1165" t="str">
            <v>HOSPITAL PELÓPIDAS SILVEIRA - CG Nº 017/2022</v>
          </cell>
          <cell r="E1165" t="str">
            <v>SAMANTHA WAGNER ALVES DA SILVEIRA</v>
          </cell>
          <cell r="F1165" t="str">
            <v>3 - Administrativo</v>
          </cell>
          <cell r="G1165" t="str">
            <v>5134-30</v>
          </cell>
          <cell r="H1165" t="str">
            <v>07/2026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O1165">
            <v>33.049999999999997</v>
          </cell>
          <cell r="R1165">
            <v>151.08235173869568</v>
          </cell>
          <cell r="S1165">
            <v>0</v>
          </cell>
          <cell r="U1165">
            <v>0</v>
          </cell>
          <cell r="X1165" t="str">
            <v>-</v>
          </cell>
          <cell r="Y1165">
            <v>0</v>
          </cell>
          <cell r="AB1165" t="str">
            <v>-</v>
          </cell>
        </row>
        <row r="1166">
          <cell r="C1166" t="str">
            <v>HOSPITAL PELÓPIDAS SILVEIRA - CG Nº 017/2022</v>
          </cell>
          <cell r="E1166" t="str">
            <v>SAMARA DA SILVA BEZERRA</v>
          </cell>
          <cell r="F1166" t="str">
            <v>2 - Outros Profissionais da Saúde</v>
          </cell>
          <cell r="G1166" t="str">
            <v>3222-05</v>
          </cell>
          <cell r="H1166" t="str">
            <v>07/2026</v>
          </cell>
          <cell r="I1166">
            <v>0</v>
          </cell>
          <cell r="J1166">
            <v>287.19920000000002</v>
          </cell>
          <cell r="K1166">
            <v>0</v>
          </cell>
          <cell r="L1166">
            <v>0</v>
          </cell>
          <cell r="M1166">
            <v>0</v>
          </cell>
          <cell r="O1166">
            <v>5.3199999999999994</v>
          </cell>
          <cell r="R1166">
            <v>0</v>
          </cell>
          <cell r="S1166">
            <v>97.26</v>
          </cell>
          <cell r="U1166">
            <v>0</v>
          </cell>
          <cell r="X1166" t="str">
            <v>-</v>
          </cell>
          <cell r="Y1166">
            <v>0</v>
          </cell>
          <cell r="AB1166" t="str">
            <v>-</v>
          </cell>
        </row>
        <row r="1167">
          <cell r="C1167" t="str">
            <v>HOSPITAL PELÓPIDAS SILVEIRA - CG Nº 017/2022</v>
          </cell>
          <cell r="E1167" t="str">
            <v>SAMARA TALITA DA SILVA COSTA</v>
          </cell>
          <cell r="F1167" t="str">
            <v>2 - Outros Profissionais da Saúde</v>
          </cell>
          <cell r="G1167" t="str">
            <v>2236-05</v>
          </cell>
          <cell r="H1167" t="str">
            <v>07/2026</v>
          </cell>
          <cell r="I1167">
            <v>0</v>
          </cell>
          <cell r="J1167">
            <v>201.80959999999999</v>
          </cell>
          <cell r="K1167">
            <v>0</v>
          </cell>
          <cell r="L1167">
            <v>0</v>
          </cell>
          <cell r="M1167">
            <v>0</v>
          </cell>
          <cell r="O1167">
            <v>2.5399999999999996</v>
          </cell>
          <cell r="R1167">
            <v>0</v>
          </cell>
          <cell r="S1167">
            <v>0</v>
          </cell>
          <cell r="U1167">
            <v>0</v>
          </cell>
          <cell r="X1167" t="str">
            <v>-</v>
          </cell>
          <cell r="Y1167">
            <v>0</v>
          </cell>
          <cell r="AB1167" t="str">
            <v>-</v>
          </cell>
        </row>
        <row r="1168">
          <cell r="C1168" t="str">
            <v>HOSPITAL PELÓPIDAS SILVEIRA - CG Nº 017/2022</v>
          </cell>
          <cell r="E1168" t="str">
            <v>SAMELA CRISTINA GONCALVES SANTOS</v>
          </cell>
          <cell r="F1168" t="str">
            <v>2 - Outros Profissionais da Saúde</v>
          </cell>
          <cell r="G1168" t="str">
            <v>3222-05</v>
          </cell>
          <cell r="H1168" t="str">
            <v>07/2026</v>
          </cell>
          <cell r="I1168">
            <v>0</v>
          </cell>
          <cell r="J1168">
            <v>303.24880000000002</v>
          </cell>
          <cell r="K1168">
            <v>0</v>
          </cell>
          <cell r="L1168">
            <v>0</v>
          </cell>
          <cell r="M1168">
            <v>0</v>
          </cell>
          <cell r="O1168">
            <v>0</v>
          </cell>
          <cell r="R1168">
            <v>0</v>
          </cell>
          <cell r="S1168">
            <v>0</v>
          </cell>
          <cell r="U1168">
            <v>0</v>
          </cell>
          <cell r="X1168" t="str">
            <v>-</v>
          </cell>
          <cell r="Y1168">
            <v>0</v>
          </cell>
          <cell r="AB1168" t="str">
            <v>-</v>
          </cell>
        </row>
        <row r="1169">
          <cell r="C1169" t="str">
            <v>HOSPITAL PELÓPIDAS SILVEIRA - CG Nº 017/2022</v>
          </cell>
          <cell r="E1169" t="str">
            <v>SAMILY BATISTA DE CARVALHO</v>
          </cell>
          <cell r="F1169" t="str">
            <v>3 - Administrativo</v>
          </cell>
          <cell r="G1169" t="str">
            <v>4110-10</v>
          </cell>
          <cell r="H1169" t="str">
            <v>07/2026</v>
          </cell>
          <cell r="I1169">
            <v>0</v>
          </cell>
          <cell r="J1169">
            <v>7.8848000000000003</v>
          </cell>
          <cell r="K1169">
            <v>7.8848000000000003</v>
          </cell>
          <cell r="L1169">
            <v>0</v>
          </cell>
          <cell r="M1169">
            <v>0</v>
          </cell>
          <cell r="O1169">
            <v>30.509999999999998</v>
          </cell>
          <cell r="R1169">
            <v>280.23440951005443</v>
          </cell>
          <cell r="S1169">
            <v>0</v>
          </cell>
          <cell r="U1169">
            <v>0</v>
          </cell>
          <cell r="X1169" t="str">
            <v>-</v>
          </cell>
          <cell r="Y1169">
            <v>0</v>
          </cell>
          <cell r="AB1169" t="str">
            <v>-</v>
          </cell>
        </row>
        <row r="1170">
          <cell r="C1170" t="str">
            <v>HOSPITAL PELÓPIDAS SILVEIRA - CG Nº 017/2022</v>
          </cell>
          <cell r="E1170" t="str">
            <v>SAMUEL CARNEIRO DA SILVA</v>
          </cell>
          <cell r="F1170" t="str">
            <v>2 - Outros Profissionais da Saúde</v>
          </cell>
          <cell r="G1170" t="str">
            <v>5211-30</v>
          </cell>
          <cell r="H1170" t="str">
            <v>07/2026</v>
          </cell>
          <cell r="I1170">
            <v>0</v>
          </cell>
          <cell r="J1170">
            <v>201.536</v>
          </cell>
          <cell r="K1170">
            <v>0</v>
          </cell>
          <cell r="L1170">
            <v>0</v>
          </cell>
          <cell r="M1170">
            <v>36.82</v>
          </cell>
          <cell r="O1170">
            <v>30.509999999999998</v>
          </cell>
          <cell r="R1170">
            <v>298.68470347739139</v>
          </cell>
          <cell r="S1170">
            <v>110.45</v>
          </cell>
          <cell r="U1170">
            <v>0</v>
          </cell>
          <cell r="X1170" t="str">
            <v>-</v>
          </cell>
          <cell r="Y1170">
            <v>0</v>
          </cell>
          <cell r="AB1170" t="str">
            <v>-</v>
          </cell>
        </row>
        <row r="1171">
          <cell r="C1171" t="str">
            <v>HOSPITAL PELÓPIDAS SILVEIRA - CG Nº 017/2022</v>
          </cell>
          <cell r="E1171" t="str">
            <v>SANDOVAL GOMES DE SOUZA</v>
          </cell>
          <cell r="F1171" t="str">
            <v>2 - Outros Profissionais da Saúde</v>
          </cell>
          <cell r="G1171" t="str">
            <v>5211-30</v>
          </cell>
          <cell r="H1171" t="str">
            <v>07/2026</v>
          </cell>
          <cell r="I1171">
            <v>0</v>
          </cell>
          <cell r="J1171">
            <v>159.04480000000001</v>
          </cell>
          <cell r="K1171">
            <v>0</v>
          </cell>
          <cell r="L1171">
            <v>0</v>
          </cell>
          <cell r="M1171">
            <v>36.82</v>
          </cell>
          <cell r="O1171">
            <v>30.509999999999998</v>
          </cell>
          <cell r="R1171">
            <v>0</v>
          </cell>
          <cell r="S1171">
            <v>110.45</v>
          </cell>
          <cell r="U1171">
            <v>0</v>
          </cell>
          <cell r="X1171" t="str">
            <v>-</v>
          </cell>
          <cell r="Y1171">
            <v>0</v>
          </cell>
          <cell r="AB1171" t="str">
            <v>-</v>
          </cell>
        </row>
        <row r="1172">
          <cell r="C1172" t="str">
            <v>HOSPITAL PELÓPIDAS SILVEIRA - CG Nº 017/2022</v>
          </cell>
          <cell r="E1172" t="str">
            <v>SANDRA BASILIO SOARES</v>
          </cell>
          <cell r="F1172" t="str">
            <v>3 - Administrativo</v>
          </cell>
          <cell r="G1172" t="str">
            <v>4110-30</v>
          </cell>
          <cell r="H1172" t="str">
            <v>07/2026</v>
          </cell>
          <cell r="I1172">
            <v>0</v>
          </cell>
          <cell r="J1172">
            <v>287.45119999999997</v>
          </cell>
          <cell r="K1172">
            <v>0</v>
          </cell>
          <cell r="L1172">
            <v>0</v>
          </cell>
          <cell r="M1172">
            <v>44</v>
          </cell>
          <cell r="O1172">
            <v>30.509999999999998</v>
          </cell>
          <cell r="R1172">
            <v>280.23440951005443</v>
          </cell>
          <cell r="S1172">
            <v>0</v>
          </cell>
          <cell r="U1172">
            <v>0</v>
          </cell>
          <cell r="X1172" t="str">
            <v>-</v>
          </cell>
          <cell r="Y1172">
            <v>0</v>
          </cell>
          <cell r="AB1172" t="str">
            <v>-</v>
          </cell>
        </row>
        <row r="1173">
          <cell r="C1173" t="str">
            <v>HOSPITAL PELÓPIDAS SILVEIRA - CG Nº 017/2022</v>
          </cell>
          <cell r="E1173" t="str">
            <v>SANDRA CAMPELO DA SILVA</v>
          </cell>
          <cell r="F1173" t="str">
            <v>3 - Administrativo</v>
          </cell>
          <cell r="G1173" t="str">
            <v>5163-45</v>
          </cell>
          <cell r="H1173" t="str">
            <v>07/2026</v>
          </cell>
          <cell r="I1173">
            <v>0</v>
          </cell>
          <cell r="J1173">
            <v>242.17599999999999</v>
          </cell>
          <cell r="K1173">
            <v>0</v>
          </cell>
          <cell r="L1173">
            <v>0</v>
          </cell>
          <cell r="M1173">
            <v>0</v>
          </cell>
          <cell r="O1173">
            <v>33.049999999999997</v>
          </cell>
          <cell r="R1173">
            <v>0</v>
          </cell>
          <cell r="S1173">
            <v>100.03</v>
          </cell>
          <cell r="U1173">
            <v>0</v>
          </cell>
          <cell r="X1173" t="str">
            <v>-</v>
          </cell>
          <cell r="Y1173">
            <v>0</v>
          </cell>
          <cell r="AB1173" t="str">
            <v>-</v>
          </cell>
        </row>
        <row r="1174">
          <cell r="C1174" t="str">
            <v>HOSPITAL PELÓPIDAS SILVEIRA - CG Nº 017/2022</v>
          </cell>
          <cell r="E1174" t="str">
            <v>SANDRA CRISTINA LIMA DE ARAUJO</v>
          </cell>
          <cell r="F1174" t="str">
            <v>2 - Outros Profissionais da Saúde</v>
          </cell>
          <cell r="G1174" t="str">
            <v>3222-05</v>
          </cell>
          <cell r="H1174" t="str">
            <v>07/2026</v>
          </cell>
          <cell r="I1174">
            <v>0</v>
          </cell>
          <cell r="J1174">
            <v>283.99680000000001</v>
          </cell>
          <cell r="K1174">
            <v>0</v>
          </cell>
          <cell r="L1174">
            <v>0</v>
          </cell>
          <cell r="M1174">
            <v>32.42</v>
          </cell>
          <cell r="O1174">
            <v>0</v>
          </cell>
          <cell r="R1174">
            <v>0</v>
          </cell>
          <cell r="S1174">
            <v>0</v>
          </cell>
          <cell r="U1174">
            <v>0</v>
          </cell>
          <cell r="X1174" t="str">
            <v>-</v>
          </cell>
          <cell r="Y1174">
            <v>0</v>
          </cell>
          <cell r="AB1174" t="str">
            <v>-</v>
          </cell>
        </row>
        <row r="1175">
          <cell r="C1175" t="str">
            <v>HOSPITAL PELÓPIDAS SILVEIRA - CG Nº 017/2022</v>
          </cell>
          <cell r="E1175" t="str">
            <v>SANDRA LUCIA DE SOUZA E SILVA</v>
          </cell>
          <cell r="F1175" t="str">
            <v>3 - Administrativo</v>
          </cell>
          <cell r="G1175" t="str">
            <v>4110-10</v>
          </cell>
          <cell r="H1175" t="str">
            <v>07/2026</v>
          </cell>
          <cell r="I1175">
            <v>0</v>
          </cell>
          <cell r="J1175">
            <v>133.21360000000001</v>
          </cell>
          <cell r="K1175">
            <v>0</v>
          </cell>
          <cell r="L1175">
            <v>0</v>
          </cell>
          <cell r="M1175">
            <v>33.340000000000003</v>
          </cell>
          <cell r="O1175">
            <v>35.83</v>
          </cell>
          <cell r="R1175">
            <v>224.88352760804349</v>
          </cell>
          <cell r="S1175">
            <v>0</v>
          </cell>
          <cell r="U1175">
            <v>0</v>
          </cell>
          <cell r="X1175" t="str">
            <v>-</v>
          </cell>
          <cell r="Y1175">
            <v>0</v>
          </cell>
          <cell r="AB1175" t="str">
            <v>-</v>
          </cell>
        </row>
        <row r="1176">
          <cell r="C1176" t="str">
            <v>HOSPITAL PELÓPIDAS SILVEIRA - CG Nº 017/2022</v>
          </cell>
          <cell r="E1176" t="str">
            <v>SANDRA MADALENA DA SILVA</v>
          </cell>
          <cell r="F1176" t="str">
            <v>2 - Outros Profissionais da Saúde</v>
          </cell>
          <cell r="G1176" t="str">
            <v>2235-05</v>
          </cell>
          <cell r="H1176" t="str">
            <v>07/2026</v>
          </cell>
          <cell r="I1176">
            <v>0</v>
          </cell>
          <cell r="J1176">
            <v>462.30160000000001</v>
          </cell>
          <cell r="K1176">
            <v>0</v>
          </cell>
          <cell r="L1176">
            <v>0</v>
          </cell>
          <cell r="M1176">
            <v>3.59</v>
          </cell>
          <cell r="O1176">
            <v>2.5399999999999996</v>
          </cell>
          <cell r="R1176">
            <v>151.08235173869568</v>
          </cell>
          <cell r="S1176">
            <v>143.65</v>
          </cell>
          <cell r="U1176">
            <v>0</v>
          </cell>
          <cell r="X1176" t="str">
            <v>-</v>
          </cell>
          <cell r="Y1176">
            <v>0</v>
          </cell>
          <cell r="AB1176" t="str">
            <v>-</v>
          </cell>
        </row>
        <row r="1177">
          <cell r="C1177" t="str">
            <v>HOSPITAL PELÓPIDAS SILVEIRA - CG Nº 017/2022</v>
          </cell>
          <cell r="E1177" t="str">
            <v>SANDRA MARIA DE ANDRADE</v>
          </cell>
          <cell r="F1177" t="str">
            <v>2 - Outros Profissionais da Saúde</v>
          </cell>
          <cell r="G1177" t="str">
            <v>3242-05</v>
          </cell>
          <cell r="H1177" t="str">
            <v>07/2026</v>
          </cell>
          <cell r="I1177">
            <v>0</v>
          </cell>
          <cell r="J1177">
            <v>262.45280000000002</v>
          </cell>
          <cell r="K1177">
            <v>0</v>
          </cell>
          <cell r="L1177">
            <v>0</v>
          </cell>
          <cell r="M1177">
            <v>35.57</v>
          </cell>
          <cell r="O1177">
            <v>0</v>
          </cell>
          <cell r="R1177">
            <v>298.68470347739139</v>
          </cell>
          <cell r="S1177">
            <v>71.8</v>
          </cell>
          <cell r="U1177">
            <v>0</v>
          </cell>
          <cell r="X1177" t="str">
            <v>-</v>
          </cell>
          <cell r="Y1177">
            <v>0</v>
          </cell>
          <cell r="AB1177" t="str">
            <v>-</v>
          </cell>
        </row>
        <row r="1178">
          <cell r="C1178" t="str">
            <v>HOSPITAL PELÓPIDAS SILVEIRA - CG Nº 017/2022</v>
          </cell>
          <cell r="E1178" t="str">
            <v>SANDRA PIMENTEL MONTEIRO</v>
          </cell>
          <cell r="F1178" t="str">
            <v>3 - Administrativo</v>
          </cell>
          <cell r="G1178" t="str">
            <v>5134-30</v>
          </cell>
          <cell r="H1178" t="str">
            <v>07/2026</v>
          </cell>
          <cell r="I1178">
            <v>0</v>
          </cell>
          <cell r="J1178">
            <v>200.12799999999999</v>
          </cell>
          <cell r="K1178">
            <v>0</v>
          </cell>
          <cell r="L1178">
            <v>0</v>
          </cell>
          <cell r="M1178">
            <v>33.340000000000003</v>
          </cell>
          <cell r="O1178">
            <v>30.509999999999998</v>
          </cell>
          <cell r="R1178">
            <v>211.04580713254077</v>
          </cell>
          <cell r="S1178">
            <v>100.03</v>
          </cell>
          <cell r="U1178">
            <v>0</v>
          </cell>
          <cell r="X1178" t="str">
            <v>-</v>
          </cell>
          <cell r="Y1178">
            <v>0</v>
          </cell>
          <cell r="AB1178" t="str">
            <v>-</v>
          </cell>
        </row>
        <row r="1179">
          <cell r="C1179" t="str">
            <v>HOSPITAL PELÓPIDAS SILVEIRA - CG Nº 017/2022</v>
          </cell>
          <cell r="E1179" t="str">
            <v>SANDREANE SANTINO DA SILVA</v>
          </cell>
          <cell r="F1179" t="str">
            <v>3 - Administrativo</v>
          </cell>
          <cell r="G1179" t="str">
            <v>4110-10</v>
          </cell>
          <cell r="H1179" t="str">
            <v>07/2026</v>
          </cell>
          <cell r="I1179">
            <v>0</v>
          </cell>
          <cell r="J1179">
            <v>133.5872</v>
          </cell>
          <cell r="K1179">
            <v>0</v>
          </cell>
          <cell r="L1179">
            <v>0</v>
          </cell>
          <cell r="M1179">
            <v>33.340000000000003</v>
          </cell>
          <cell r="O1179">
            <v>33.049999999999997</v>
          </cell>
          <cell r="R1179">
            <v>0</v>
          </cell>
          <cell r="S1179">
            <v>100.03</v>
          </cell>
          <cell r="U1179">
            <v>0</v>
          </cell>
          <cell r="X1179" t="str">
            <v>-</v>
          </cell>
          <cell r="Y1179">
            <v>0</v>
          </cell>
          <cell r="AB1179" t="str">
            <v>-</v>
          </cell>
        </row>
        <row r="1180">
          <cell r="C1180" t="str">
            <v>HOSPITAL PELÓPIDAS SILVEIRA - CG Nº 017/2022</v>
          </cell>
          <cell r="E1180" t="str">
            <v>SANDRINE GISELLA SANTANA DE SOUZA BOTELHO</v>
          </cell>
          <cell r="F1180" t="str">
            <v>2 - Outros Profissionais da Saúde</v>
          </cell>
          <cell r="G1180" t="str">
            <v>3222-05</v>
          </cell>
          <cell r="H1180" t="str">
            <v>07/2026</v>
          </cell>
          <cell r="I1180">
            <v>0</v>
          </cell>
          <cell r="J1180">
            <v>281.83839999999998</v>
          </cell>
          <cell r="K1180">
            <v>0</v>
          </cell>
          <cell r="L1180">
            <v>0</v>
          </cell>
          <cell r="M1180">
            <v>32.42</v>
          </cell>
          <cell r="O1180">
            <v>2.5399999999999996</v>
          </cell>
          <cell r="R1180">
            <v>0</v>
          </cell>
          <cell r="S1180">
            <v>0</v>
          </cell>
          <cell r="U1180">
            <v>0</v>
          </cell>
          <cell r="X1180" t="str">
            <v>-</v>
          </cell>
          <cell r="Y1180">
            <v>0</v>
          </cell>
          <cell r="AB1180" t="str">
            <v>-</v>
          </cell>
        </row>
        <row r="1181">
          <cell r="C1181" t="str">
            <v>HOSPITAL PELÓPIDAS SILVEIRA - CG Nº 017/2022</v>
          </cell>
          <cell r="E1181" t="str">
            <v>SARA FERREIRA TORRES</v>
          </cell>
          <cell r="F1181" t="str">
            <v>2 - Outros Profissionais da Saúde</v>
          </cell>
          <cell r="G1181" t="str">
            <v>2237-10</v>
          </cell>
          <cell r="H1181" t="str">
            <v>07/2026</v>
          </cell>
          <cell r="I1181">
            <v>0</v>
          </cell>
          <cell r="J1181">
            <v>158.6944</v>
          </cell>
          <cell r="K1181">
            <v>0</v>
          </cell>
          <cell r="L1181">
            <v>0</v>
          </cell>
          <cell r="M1181">
            <v>0</v>
          </cell>
          <cell r="O1181">
            <v>2.5399999999999996</v>
          </cell>
          <cell r="R1181">
            <v>298.68470347739139</v>
          </cell>
          <cell r="S1181">
            <v>0</v>
          </cell>
          <cell r="U1181">
            <v>0</v>
          </cell>
          <cell r="X1181" t="str">
            <v>-</v>
          </cell>
          <cell r="Y1181">
            <v>0</v>
          </cell>
          <cell r="AB1181" t="str">
            <v>-</v>
          </cell>
        </row>
        <row r="1182">
          <cell r="C1182" t="str">
            <v>HOSPITAL PELÓPIDAS SILVEIRA - CG Nº 017/2022</v>
          </cell>
          <cell r="E1182" t="str">
            <v>SARA STHEFANY DAS CHAGAS FERREIRA</v>
          </cell>
          <cell r="F1182" t="str">
            <v>2 - Outros Profissionais da Saúde</v>
          </cell>
          <cell r="G1182" t="str">
            <v>3222-05</v>
          </cell>
          <cell r="H1182" t="str">
            <v>07/2026</v>
          </cell>
          <cell r="I1182">
            <v>0</v>
          </cell>
          <cell r="J1182">
            <v>281.83839999999998</v>
          </cell>
          <cell r="K1182">
            <v>0</v>
          </cell>
          <cell r="L1182">
            <v>0</v>
          </cell>
          <cell r="M1182">
            <v>32.42</v>
          </cell>
          <cell r="O1182">
            <v>0</v>
          </cell>
          <cell r="R1182">
            <v>141.8572047550272</v>
          </cell>
          <cell r="S1182">
            <v>94.67</v>
          </cell>
          <cell r="U1182">
            <v>0</v>
          </cell>
          <cell r="X1182" t="str">
            <v>-</v>
          </cell>
          <cell r="Y1182">
            <v>0</v>
          </cell>
          <cell r="AB1182" t="str">
            <v>-</v>
          </cell>
        </row>
        <row r="1183">
          <cell r="C1183" t="str">
            <v>HOSPITAL PELÓPIDAS SILVEIRA - CG Nº 017/2022</v>
          </cell>
          <cell r="E1183" t="str">
            <v>SARA TWANY FRANCISCA DA SILVA</v>
          </cell>
          <cell r="F1183" t="str">
            <v>2 - Outros Profissionais da Saúde</v>
          </cell>
          <cell r="G1183" t="str">
            <v>5211-30</v>
          </cell>
          <cell r="H1183" t="str">
            <v>07/2026</v>
          </cell>
          <cell r="I1183">
            <v>0</v>
          </cell>
          <cell r="J1183">
            <v>165.548</v>
          </cell>
          <cell r="K1183">
            <v>0</v>
          </cell>
          <cell r="L1183">
            <v>0</v>
          </cell>
          <cell r="M1183">
            <v>36.82</v>
          </cell>
          <cell r="O1183">
            <v>30.509999999999998</v>
          </cell>
          <cell r="R1183">
            <v>0</v>
          </cell>
          <cell r="S1183">
            <v>110.45</v>
          </cell>
          <cell r="U1183">
            <v>0</v>
          </cell>
          <cell r="X1183" t="str">
            <v>-</v>
          </cell>
          <cell r="Y1183">
            <v>0</v>
          </cell>
          <cell r="AB1183" t="str">
            <v>-</v>
          </cell>
        </row>
        <row r="1184">
          <cell r="C1184" t="str">
            <v>HOSPITAL PELÓPIDAS SILVEIRA - CG Nº 017/2022</v>
          </cell>
          <cell r="E1184" t="str">
            <v>SAULO CESAR DA SILVA</v>
          </cell>
          <cell r="F1184" t="str">
            <v>3 - Administrativo</v>
          </cell>
          <cell r="G1184" t="str">
            <v>4201-25</v>
          </cell>
          <cell r="H1184" t="str">
            <v>07/2026</v>
          </cell>
          <cell r="I1184">
            <v>0</v>
          </cell>
          <cell r="J1184">
            <v>222.76240000000001</v>
          </cell>
          <cell r="K1184">
            <v>0</v>
          </cell>
          <cell r="L1184">
            <v>0</v>
          </cell>
          <cell r="M1184">
            <v>44</v>
          </cell>
          <cell r="O1184">
            <v>30.509999999999998</v>
          </cell>
          <cell r="R1184">
            <v>0</v>
          </cell>
          <cell r="S1184">
            <v>0</v>
          </cell>
          <cell r="U1184">
            <v>0</v>
          </cell>
          <cell r="X1184" t="str">
            <v>-</v>
          </cell>
          <cell r="Y1184">
            <v>792</v>
          </cell>
          <cell r="AB1184" t="str">
            <v>Ajuda de custo</v>
          </cell>
        </row>
        <row r="1185">
          <cell r="C1185" t="str">
            <v>HOSPITAL PELÓPIDAS SILVEIRA - CG Nº 017/2022</v>
          </cell>
          <cell r="E1185" t="str">
            <v>SEBASTIANA RUTE SOUZA</v>
          </cell>
          <cell r="F1185" t="str">
            <v>3 - Administrativo</v>
          </cell>
          <cell r="G1185" t="str">
            <v>1422-05</v>
          </cell>
          <cell r="H1185" t="str">
            <v>07/2026</v>
          </cell>
          <cell r="I1185">
            <v>0</v>
          </cell>
          <cell r="J1185">
            <v>745.55200000000002</v>
          </cell>
          <cell r="K1185">
            <v>0</v>
          </cell>
          <cell r="L1185">
            <v>0</v>
          </cell>
          <cell r="M1185">
            <v>44</v>
          </cell>
          <cell r="O1185">
            <v>35.83</v>
          </cell>
          <cell r="R1185">
            <v>0</v>
          </cell>
          <cell r="S1185">
            <v>0</v>
          </cell>
          <cell r="U1185">
            <v>0</v>
          </cell>
          <cell r="X1185" t="str">
            <v>-</v>
          </cell>
          <cell r="Y1185">
            <v>0</v>
          </cell>
          <cell r="AB1185" t="str">
            <v>-</v>
          </cell>
        </row>
        <row r="1186">
          <cell r="C1186" t="str">
            <v>HOSPITAL PELÓPIDAS SILVEIRA - CG Nº 017/2022</v>
          </cell>
          <cell r="E1186" t="str">
            <v>SELLEN MELO PORTELA DE SOUZA</v>
          </cell>
          <cell r="F1186" t="str">
            <v>2 - Outros Profissionais da Saúde</v>
          </cell>
          <cell r="G1186" t="str">
            <v>2235-05</v>
          </cell>
          <cell r="H1186" t="str">
            <v>07/2026</v>
          </cell>
          <cell r="I1186">
            <v>0</v>
          </cell>
          <cell r="J1186">
            <v>448.18</v>
          </cell>
          <cell r="K1186">
            <v>0</v>
          </cell>
          <cell r="L1186">
            <v>0</v>
          </cell>
          <cell r="M1186">
            <v>3.59</v>
          </cell>
          <cell r="O1186">
            <v>0</v>
          </cell>
          <cell r="R1186">
            <v>298.68470347739139</v>
          </cell>
          <cell r="S1186">
            <v>0</v>
          </cell>
          <cell r="U1186">
            <v>0</v>
          </cell>
          <cell r="X1186" t="str">
            <v>-</v>
          </cell>
          <cell r="Y1186">
            <v>0</v>
          </cell>
          <cell r="AB1186" t="str">
            <v>-</v>
          </cell>
        </row>
        <row r="1187">
          <cell r="C1187" t="str">
            <v>HOSPITAL PELÓPIDAS SILVEIRA - CG Nº 017/2022</v>
          </cell>
          <cell r="E1187" t="str">
            <v>SERGIO FILIPE COSTA DAS CHAGAS</v>
          </cell>
          <cell r="F1187" t="str">
            <v>2 - Outros Profissionais da Saúde</v>
          </cell>
          <cell r="G1187" t="str">
            <v>5151-10</v>
          </cell>
          <cell r="H1187" t="str">
            <v>07/2026</v>
          </cell>
          <cell r="I1187">
            <v>0</v>
          </cell>
          <cell r="J1187">
            <v>155.05119999999999</v>
          </cell>
          <cell r="K1187">
            <v>0</v>
          </cell>
          <cell r="L1187">
            <v>0</v>
          </cell>
          <cell r="M1187">
            <v>33.340000000000003</v>
          </cell>
          <cell r="O1187">
            <v>30.509999999999998</v>
          </cell>
          <cell r="R1187">
            <v>0</v>
          </cell>
          <cell r="S1187">
            <v>94.66</v>
          </cell>
          <cell r="U1187">
            <v>0</v>
          </cell>
          <cell r="X1187" t="str">
            <v>-</v>
          </cell>
          <cell r="Y1187">
            <v>0</v>
          </cell>
          <cell r="AB1187" t="str">
            <v>-</v>
          </cell>
        </row>
        <row r="1188">
          <cell r="C1188" t="str">
            <v>HOSPITAL PELÓPIDAS SILVEIRA - CG Nº 017/2022</v>
          </cell>
          <cell r="E1188" t="str">
            <v>SERGIO GONCALVES FILHO</v>
          </cell>
          <cell r="F1188" t="str">
            <v>3 - Administrativo</v>
          </cell>
          <cell r="G1188" t="str">
            <v>5142-25</v>
          </cell>
          <cell r="H1188" t="str">
            <v>07/2026</v>
          </cell>
          <cell r="I1188">
            <v>0</v>
          </cell>
          <cell r="J1188">
            <v>191.9512</v>
          </cell>
          <cell r="K1188">
            <v>0</v>
          </cell>
          <cell r="L1188">
            <v>0</v>
          </cell>
          <cell r="M1188">
            <v>33.340000000000003</v>
          </cell>
          <cell r="O1188">
            <v>30.509999999999998</v>
          </cell>
          <cell r="R1188">
            <v>0</v>
          </cell>
          <cell r="S1188">
            <v>0</v>
          </cell>
          <cell r="U1188">
            <v>0</v>
          </cell>
          <cell r="X1188" t="str">
            <v>-</v>
          </cell>
          <cell r="Y1188">
            <v>0</v>
          </cell>
          <cell r="AB1188" t="str">
            <v>-</v>
          </cell>
        </row>
        <row r="1189">
          <cell r="C1189" t="str">
            <v>HOSPITAL PELÓPIDAS SILVEIRA - CG Nº 017/2022</v>
          </cell>
          <cell r="E1189" t="str">
            <v>SERGIO HENRIQUE QUINTANS DE SOUZA E SILVA</v>
          </cell>
          <cell r="F1189" t="str">
            <v>3 - Administrativo</v>
          </cell>
          <cell r="G1189" t="str">
            <v>7823-05</v>
          </cell>
          <cell r="H1189" t="str">
            <v>07/2026</v>
          </cell>
          <cell r="I1189">
            <v>0</v>
          </cell>
          <cell r="J1189">
            <v>160.27440000000001</v>
          </cell>
          <cell r="K1189">
            <v>0</v>
          </cell>
          <cell r="L1189">
            <v>0</v>
          </cell>
          <cell r="M1189">
            <v>40.07</v>
          </cell>
          <cell r="O1189">
            <v>30.509999999999998</v>
          </cell>
          <cell r="R1189">
            <v>141.8572047550272</v>
          </cell>
          <cell r="S1189">
            <v>0</v>
          </cell>
          <cell r="U1189">
            <v>0</v>
          </cell>
          <cell r="X1189" t="str">
            <v>-</v>
          </cell>
          <cell r="Y1189">
            <v>0</v>
          </cell>
          <cell r="AB1189" t="str">
            <v>-</v>
          </cell>
        </row>
        <row r="1190">
          <cell r="C1190" t="str">
            <v>HOSPITAL PELÓPIDAS SILVEIRA - CG Nº 017/2022</v>
          </cell>
          <cell r="E1190" t="str">
            <v>SEVERINA PAZ DO NASCIMENTO</v>
          </cell>
          <cell r="F1190" t="str">
            <v>3 - Administrativo</v>
          </cell>
          <cell r="G1190" t="str">
            <v>5143-20</v>
          </cell>
          <cell r="H1190" t="str">
            <v>07/2026</v>
          </cell>
          <cell r="I1190">
            <v>0</v>
          </cell>
          <cell r="J1190">
            <v>254.95679999999999</v>
          </cell>
          <cell r="K1190">
            <v>0</v>
          </cell>
          <cell r="L1190">
            <v>0</v>
          </cell>
          <cell r="M1190">
            <v>33.340000000000003</v>
          </cell>
          <cell r="O1190">
            <v>33.049999999999997</v>
          </cell>
          <cell r="R1190">
            <v>151.08235173869568</v>
          </cell>
          <cell r="S1190">
            <v>100.03</v>
          </cell>
          <cell r="U1190">
            <v>0</v>
          </cell>
          <cell r="X1190" t="str">
            <v>-</v>
          </cell>
          <cell r="Y1190">
            <v>0</v>
          </cell>
          <cell r="AB1190" t="str">
            <v>-</v>
          </cell>
        </row>
        <row r="1191">
          <cell r="C1191" t="str">
            <v>HOSPITAL PELÓPIDAS SILVEIRA - CG Nº 017/2022</v>
          </cell>
          <cell r="E1191" t="str">
            <v>SEVERINA PEREIRA DA SILVA</v>
          </cell>
          <cell r="F1191" t="str">
            <v>2 - Outros Profissionais da Saúde</v>
          </cell>
          <cell r="G1191" t="str">
            <v>3222-05</v>
          </cell>
          <cell r="H1191" t="str">
            <v>07/2026</v>
          </cell>
          <cell r="I1191">
            <v>0</v>
          </cell>
          <cell r="J1191">
            <v>287.38319999999999</v>
          </cell>
          <cell r="K1191">
            <v>0</v>
          </cell>
          <cell r="L1191">
            <v>0</v>
          </cell>
          <cell r="M1191">
            <v>32.42</v>
          </cell>
          <cell r="O1191">
            <v>2.5399999999999996</v>
          </cell>
          <cell r="R1191">
            <v>0</v>
          </cell>
          <cell r="S1191">
            <v>83.21</v>
          </cell>
          <cell r="U1191">
            <v>0</v>
          </cell>
          <cell r="X1191" t="str">
            <v>-</v>
          </cell>
          <cell r="Y1191">
            <v>0</v>
          </cell>
          <cell r="AB1191" t="str">
            <v>-</v>
          </cell>
        </row>
        <row r="1192">
          <cell r="C1192" t="str">
            <v>HOSPITAL PELÓPIDAS SILVEIRA - CG Nº 017/2022</v>
          </cell>
          <cell r="E1192" t="str">
            <v>SHARA MILENE OLIVEIRA DOS SANTOS</v>
          </cell>
          <cell r="F1192" t="str">
            <v>2 - Outros Profissionais da Saúde</v>
          </cell>
          <cell r="G1192" t="str">
            <v>3222-05</v>
          </cell>
          <cell r="H1192" t="str">
            <v>07/2026</v>
          </cell>
          <cell r="I1192">
            <v>0</v>
          </cell>
          <cell r="J1192">
            <v>291.51839999999999</v>
          </cell>
          <cell r="K1192">
            <v>0</v>
          </cell>
          <cell r="L1192">
            <v>0</v>
          </cell>
          <cell r="M1192">
            <v>32.42</v>
          </cell>
          <cell r="O1192">
            <v>2.5399999999999996</v>
          </cell>
          <cell r="R1192">
            <v>280.23440951005443</v>
          </cell>
          <cell r="S1192">
            <v>0</v>
          </cell>
          <cell r="U1192">
            <v>0</v>
          </cell>
          <cell r="X1192" t="str">
            <v>-</v>
          </cell>
          <cell r="Y1192">
            <v>0</v>
          </cell>
          <cell r="AB1192" t="str">
            <v>-</v>
          </cell>
        </row>
        <row r="1193">
          <cell r="C1193" t="str">
            <v>HOSPITAL PELÓPIDAS SILVEIRA - CG Nº 017/2022</v>
          </cell>
          <cell r="E1193" t="str">
            <v>SHIRLEY BEZERRA DA SILVA</v>
          </cell>
          <cell r="F1193" t="str">
            <v>2 - Outros Profissionais da Saúde</v>
          </cell>
          <cell r="G1193" t="str">
            <v>3222-05</v>
          </cell>
          <cell r="H1193" t="str">
            <v>07/2026</v>
          </cell>
          <cell r="I1193">
            <v>0</v>
          </cell>
          <cell r="J1193">
            <v>310.71679999999998</v>
          </cell>
          <cell r="K1193">
            <v>0</v>
          </cell>
          <cell r="L1193">
            <v>0</v>
          </cell>
          <cell r="M1193">
            <v>0</v>
          </cell>
          <cell r="O1193">
            <v>2.5399999999999996</v>
          </cell>
          <cell r="R1193">
            <v>206.43323364070653</v>
          </cell>
          <cell r="S1193">
            <v>94.67</v>
          </cell>
          <cell r="U1193">
            <v>0</v>
          </cell>
          <cell r="X1193" t="str">
            <v>-</v>
          </cell>
          <cell r="Y1193">
            <v>0</v>
          </cell>
          <cell r="AB1193" t="str">
            <v>-</v>
          </cell>
        </row>
        <row r="1194">
          <cell r="C1194" t="str">
            <v>HOSPITAL PELÓPIDAS SILVEIRA - CG Nº 017/2022</v>
          </cell>
          <cell r="E1194" t="str">
            <v>SHIRLEYDE SIMPLICIO DE SOUZA FRANCA</v>
          </cell>
          <cell r="F1194" t="str">
            <v>2 - Outros Profissionais da Saúde</v>
          </cell>
          <cell r="G1194" t="str">
            <v>3222-15</v>
          </cell>
          <cell r="H1194" t="str">
            <v>07/2026</v>
          </cell>
          <cell r="I1194">
            <v>0</v>
          </cell>
          <cell r="J1194">
            <v>283.17840000000001</v>
          </cell>
          <cell r="K1194">
            <v>0</v>
          </cell>
          <cell r="L1194">
            <v>0</v>
          </cell>
          <cell r="M1194">
            <v>32.42</v>
          </cell>
          <cell r="O1194">
            <v>5.3199999999999994</v>
          </cell>
          <cell r="R1194">
            <v>0</v>
          </cell>
          <cell r="S1194">
            <v>76.87</v>
          </cell>
          <cell r="U1194">
            <v>62.12</v>
          </cell>
          <cell r="X1194" t="str">
            <v>Auxílio creche</v>
          </cell>
          <cell r="Y1194">
            <v>0</v>
          </cell>
          <cell r="AB1194" t="str">
            <v>-</v>
          </cell>
        </row>
        <row r="1195">
          <cell r="C1195" t="str">
            <v>HOSPITAL PELÓPIDAS SILVEIRA - CG Nº 017/2022</v>
          </cell>
          <cell r="E1195" t="str">
            <v>SIBELLY MORGANA BARATA DA SILVA ARAUJO</v>
          </cell>
          <cell r="F1195" t="str">
            <v>2 - Outros Profissionais da Saúde</v>
          </cell>
          <cell r="G1195" t="str">
            <v>2235-05</v>
          </cell>
          <cell r="H1195" t="str">
            <v>07/2026</v>
          </cell>
          <cell r="I1195">
            <v>0</v>
          </cell>
          <cell r="J1195">
            <v>509.23360000000002</v>
          </cell>
          <cell r="K1195">
            <v>0</v>
          </cell>
          <cell r="L1195">
            <v>0</v>
          </cell>
          <cell r="M1195">
            <v>3.59</v>
          </cell>
          <cell r="O1195">
            <v>2.5399999999999996</v>
          </cell>
          <cell r="R1195">
            <v>211.04580713254077</v>
          </cell>
          <cell r="S1195">
            <v>0</v>
          </cell>
          <cell r="U1195">
            <v>0</v>
          </cell>
          <cell r="X1195" t="str">
            <v>-</v>
          </cell>
          <cell r="Y1195">
            <v>0</v>
          </cell>
          <cell r="AB1195" t="str">
            <v>-</v>
          </cell>
        </row>
        <row r="1196">
          <cell r="C1196" t="str">
            <v>HOSPITAL PELÓPIDAS SILVEIRA - CG Nº 017/2022</v>
          </cell>
          <cell r="E1196" t="str">
            <v>SILVANA CRISTOVAM DE VASCONCELOS BATISTA</v>
          </cell>
          <cell r="F1196" t="str">
            <v>2 - Outros Profissionais da Saúde</v>
          </cell>
          <cell r="G1196" t="str">
            <v>3222-05</v>
          </cell>
          <cell r="H1196" t="str">
            <v>07/2026</v>
          </cell>
          <cell r="I1196">
            <v>0</v>
          </cell>
          <cell r="J1196">
            <v>312.03359999999998</v>
          </cell>
          <cell r="K1196">
            <v>0</v>
          </cell>
          <cell r="L1196">
            <v>0</v>
          </cell>
          <cell r="M1196">
            <v>0</v>
          </cell>
          <cell r="O1196">
            <v>0</v>
          </cell>
          <cell r="R1196">
            <v>298.68470347739139</v>
          </cell>
          <cell r="S1196">
            <v>97.26</v>
          </cell>
          <cell r="U1196">
            <v>0</v>
          </cell>
          <cell r="X1196" t="str">
            <v>-</v>
          </cell>
          <cell r="Y1196">
            <v>0</v>
          </cell>
          <cell r="AB1196" t="str">
            <v>-</v>
          </cell>
        </row>
        <row r="1197">
          <cell r="C1197" t="str">
            <v>HOSPITAL PELÓPIDAS SILVEIRA - CG Nº 017/2022</v>
          </cell>
          <cell r="E1197" t="str">
            <v>SILVANA MARIA DA SILVA</v>
          </cell>
          <cell r="F1197" t="str">
            <v>3 - Administrativo</v>
          </cell>
          <cell r="G1197" t="str">
            <v>5134-30</v>
          </cell>
          <cell r="H1197" t="str">
            <v>07/2026</v>
          </cell>
          <cell r="I1197">
            <v>0</v>
          </cell>
          <cell r="J1197">
            <v>226.90719999999999</v>
          </cell>
          <cell r="K1197">
            <v>0</v>
          </cell>
          <cell r="L1197">
            <v>0</v>
          </cell>
          <cell r="M1197">
            <v>0</v>
          </cell>
          <cell r="O1197">
            <v>33.049999999999997</v>
          </cell>
          <cell r="R1197">
            <v>0</v>
          </cell>
          <cell r="S1197">
            <v>94.66</v>
          </cell>
          <cell r="U1197">
            <v>0</v>
          </cell>
          <cell r="X1197" t="str">
            <v>-</v>
          </cell>
          <cell r="Y1197">
            <v>0</v>
          </cell>
          <cell r="AB1197" t="str">
            <v>-</v>
          </cell>
        </row>
        <row r="1198">
          <cell r="C1198" t="str">
            <v>HOSPITAL PELÓPIDAS SILVEIRA - CG Nº 017/2022</v>
          </cell>
          <cell r="E1198" t="str">
            <v>SILVANA MARIA DE CASTRO SILVA</v>
          </cell>
          <cell r="F1198" t="str">
            <v>2 - Outros Profissionais da Saúde</v>
          </cell>
          <cell r="G1198" t="str">
            <v>3242-05</v>
          </cell>
          <cell r="H1198" t="str">
            <v>07/2026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35.57</v>
          </cell>
          <cell r="O1198">
            <v>0</v>
          </cell>
          <cell r="R1198">
            <v>0</v>
          </cell>
          <cell r="S1198">
            <v>0</v>
          </cell>
          <cell r="U1198">
            <v>0</v>
          </cell>
          <cell r="X1198" t="str">
            <v>-</v>
          </cell>
          <cell r="Y1198">
            <v>0</v>
          </cell>
          <cell r="AB1198" t="str">
            <v>-</v>
          </cell>
        </row>
        <row r="1199">
          <cell r="C1199" t="str">
            <v>HOSPITAL PELÓPIDAS SILVEIRA - CG Nº 017/2022</v>
          </cell>
          <cell r="E1199" t="str">
            <v>SILVANIA NOVAES DE MOURA</v>
          </cell>
          <cell r="F1199" t="str">
            <v>2 - Outros Profissionais da Saúde</v>
          </cell>
          <cell r="G1199" t="str">
            <v>2516-05</v>
          </cell>
          <cell r="H1199" t="str">
            <v>07/2026</v>
          </cell>
          <cell r="I1199">
            <v>0</v>
          </cell>
          <cell r="J1199">
            <v>334.5104</v>
          </cell>
          <cell r="K1199">
            <v>0</v>
          </cell>
          <cell r="L1199">
            <v>0</v>
          </cell>
          <cell r="M1199">
            <v>0</v>
          </cell>
          <cell r="O1199">
            <v>33.049999999999997</v>
          </cell>
          <cell r="R1199">
            <v>0</v>
          </cell>
          <cell r="S1199">
            <v>0</v>
          </cell>
          <cell r="U1199">
            <v>0</v>
          </cell>
          <cell r="X1199" t="str">
            <v>-</v>
          </cell>
          <cell r="Y1199">
            <v>0</v>
          </cell>
          <cell r="AB1199" t="str">
            <v>-</v>
          </cell>
        </row>
        <row r="1200">
          <cell r="C1200" t="str">
            <v>HOSPITAL PELÓPIDAS SILVEIRA - CG Nº 017/2022</v>
          </cell>
          <cell r="E1200" t="str">
            <v>SILVIA MARIA DA SILVA</v>
          </cell>
          <cell r="F1200" t="str">
            <v>2 - Outros Profissionais da Saúde</v>
          </cell>
          <cell r="G1200" t="str">
            <v>3222-05</v>
          </cell>
          <cell r="H1200" t="str">
            <v>07/2026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O1200">
            <v>2.5399999999999996</v>
          </cell>
          <cell r="R1200">
            <v>141.8572047550272</v>
          </cell>
          <cell r="S1200">
            <v>0</v>
          </cell>
          <cell r="U1200">
            <v>0</v>
          </cell>
          <cell r="X1200" t="str">
            <v>-</v>
          </cell>
          <cell r="Y1200">
            <v>0</v>
          </cell>
          <cell r="AB1200" t="str">
            <v>-</v>
          </cell>
        </row>
        <row r="1201">
          <cell r="C1201" t="str">
            <v>HOSPITAL PELÓPIDAS SILVEIRA - CG Nº 017/2022</v>
          </cell>
          <cell r="E1201" t="str">
            <v>SILVIA MARIA FEITOSA DE ARAUJO</v>
          </cell>
          <cell r="F1201" t="str">
            <v>2 - Outros Profissionais da Saúde</v>
          </cell>
          <cell r="G1201" t="str">
            <v>3222-05</v>
          </cell>
          <cell r="H1201" t="str">
            <v>07/2026</v>
          </cell>
          <cell r="I1201">
            <v>0</v>
          </cell>
          <cell r="J1201">
            <v>299.42079999999999</v>
          </cell>
          <cell r="K1201">
            <v>0</v>
          </cell>
          <cell r="L1201">
            <v>0</v>
          </cell>
          <cell r="M1201">
            <v>32.42</v>
          </cell>
          <cell r="O1201">
            <v>2.5399999999999996</v>
          </cell>
          <cell r="R1201">
            <v>298.68470347739139</v>
          </cell>
          <cell r="S1201">
            <v>88.83</v>
          </cell>
          <cell r="U1201">
            <v>0</v>
          </cell>
          <cell r="X1201" t="str">
            <v>-</v>
          </cell>
          <cell r="Y1201">
            <v>0</v>
          </cell>
          <cell r="AB1201" t="str">
            <v>-</v>
          </cell>
        </row>
        <row r="1202">
          <cell r="C1202" t="str">
            <v>HOSPITAL PELÓPIDAS SILVEIRA - CG Nº 017/2022</v>
          </cell>
          <cell r="E1202" t="str">
            <v>SIMONE FAGUNDES FERREIRA</v>
          </cell>
          <cell r="F1202" t="str">
            <v>2 - Outros Profissionais da Saúde</v>
          </cell>
          <cell r="G1202" t="str">
            <v>3222-05</v>
          </cell>
          <cell r="H1202" t="str">
            <v>07/2026</v>
          </cell>
          <cell r="I1202">
            <v>0</v>
          </cell>
          <cell r="J1202">
            <v>274.72640000000001</v>
          </cell>
          <cell r="K1202">
            <v>0</v>
          </cell>
          <cell r="L1202">
            <v>0</v>
          </cell>
          <cell r="M1202">
            <v>32.42</v>
          </cell>
          <cell r="O1202">
            <v>2.5399999999999996</v>
          </cell>
          <cell r="R1202">
            <v>280.23440951005443</v>
          </cell>
          <cell r="S1202">
            <v>92.04</v>
          </cell>
          <cell r="U1202">
            <v>0</v>
          </cell>
          <cell r="X1202" t="str">
            <v>-</v>
          </cell>
          <cell r="Y1202">
            <v>0</v>
          </cell>
          <cell r="AB1202" t="str">
            <v>-</v>
          </cell>
        </row>
        <row r="1203">
          <cell r="C1203" t="str">
            <v>HOSPITAL PELÓPIDAS SILVEIRA - CG Nº 017/2022</v>
          </cell>
          <cell r="E1203" t="str">
            <v>SIMONE MARIA DA SILVA CORREIA</v>
          </cell>
          <cell r="F1203" t="str">
            <v>2 - Outros Profissionais da Saúde</v>
          </cell>
          <cell r="G1203" t="str">
            <v>3222-05</v>
          </cell>
          <cell r="H1203" t="str">
            <v>07/2026</v>
          </cell>
          <cell r="I1203">
            <v>0</v>
          </cell>
          <cell r="J1203">
            <v>384.05599999999998</v>
          </cell>
          <cell r="K1203">
            <v>0</v>
          </cell>
          <cell r="L1203">
            <v>0</v>
          </cell>
          <cell r="M1203">
            <v>0</v>
          </cell>
          <cell r="O1203">
            <v>2.5399999999999996</v>
          </cell>
          <cell r="R1203">
            <v>0</v>
          </cell>
          <cell r="S1203">
            <v>97.26</v>
          </cell>
          <cell r="U1203">
            <v>0</v>
          </cell>
          <cell r="X1203" t="str">
            <v>-</v>
          </cell>
          <cell r="Y1203">
            <v>0</v>
          </cell>
          <cell r="AB1203" t="str">
            <v>-</v>
          </cell>
        </row>
        <row r="1204">
          <cell r="C1204" t="str">
            <v>HOSPITAL PELÓPIDAS SILVEIRA - CG Nº 017/2022</v>
          </cell>
          <cell r="E1204" t="str">
            <v>SIMONE MARIA DE PAULA</v>
          </cell>
          <cell r="F1204" t="str">
            <v>2 - Outros Profissionais da Saúde</v>
          </cell>
          <cell r="G1204" t="str">
            <v>3222-05</v>
          </cell>
          <cell r="H1204" t="str">
            <v>07/2026</v>
          </cell>
          <cell r="I1204">
            <v>0</v>
          </cell>
          <cell r="J1204">
            <v>397.75760000000002</v>
          </cell>
          <cell r="K1204">
            <v>0</v>
          </cell>
          <cell r="L1204">
            <v>0</v>
          </cell>
          <cell r="M1204">
            <v>0</v>
          </cell>
          <cell r="O1204">
            <v>2.5399999999999996</v>
          </cell>
          <cell r="R1204">
            <v>0</v>
          </cell>
          <cell r="S1204">
            <v>0</v>
          </cell>
          <cell r="U1204">
            <v>0</v>
          </cell>
          <cell r="X1204" t="str">
            <v>-</v>
          </cell>
          <cell r="Y1204">
            <v>0</v>
          </cell>
          <cell r="AB1204" t="str">
            <v>-</v>
          </cell>
        </row>
        <row r="1205">
          <cell r="C1205" t="str">
            <v>HOSPITAL PELÓPIDAS SILVEIRA - CG Nº 017/2022</v>
          </cell>
          <cell r="E1205" t="str">
            <v>SIMONE TORRES DA SILVA</v>
          </cell>
          <cell r="F1205" t="str">
            <v>2 - Outros Profissionais da Saúde</v>
          </cell>
          <cell r="G1205" t="str">
            <v>3222-05</v>
          </cell>
          <cell r="H1205" t="str">
            <v>07/2026</v>
          </cell>
          <cell r="I1205">
            <v>0</v>
          </cell>
          <cell r="J1205">
            <v>304.8664</v>
          </cell>
          <cell r="K1205">
            <v>0</v>
          </cell>
          <cell r="L1205">
            <v>0</v>
          </cell>
          <cell r="M1205">
            <v>0</v>
          </cell>
          <cell r="O1205">
            <v>0</v>
          </cell>
          <cell r="R1205">
            <v>280.23440951005443</v>
          </cell>
          <cell r="S1205">
            <v>0</v>
          </cell>
          <cell r="U1205">
            <v>0</v>
          </cell>
          <cell r="X1205" t="str">
            <v>-</v>
          </cell>
          <cell r="Y1205">
            <v>0</v>
          </cell>
          <cell r="AB1205" t="str">
            <v>-</v>
          </cell>
        </row>
        <row r="1206">
          <cell r="C1206" t="str">
            <v>HOSPITAL PELÓPIDAS SILVEIRA - CG Nº 017/2022</v>
          </cell>
          <cell r="E1206" t="str">
            <v>SINDCLEA FERREIRA DA SILVA</v>
          </cell>
          <cell r="F1206" t="str">
            <v>3 - Administrativo</v>
          </cell>
          <cell r="G1206" t="str">
            <v>5143-20</v>
          </cell>
          <cell r="H1206" t="str">
            <v>07/2026</v>
          </cell>
          <cell r="I1206">
            <v>0</v>
          </cell>
          <cell r="J1206">
            <v>185.0224</v>
          </cell>
          <cell r="K1206">
            <v>0</v>
          </cell>
          <cell r="L1206">
            <v>0</v>
          </cell>
          <cell r="M1206">
            <v>0</v>
          </cell>
          <cell r="O1206">
            <v>30.509999999999998</v>
          </cell>
          <cell r="R1206">
            <v>409.3864672814131</v>
          </cell>
          <cell r="S1206">
            <v>93.92</v>
          </cell>
          <cell r="U1206">
            <v>0</v>
          </cell>
          <cell r="X1206" t="str">
            <v>-</v>
          </cell>
          <cell r="Y1206">
            <v>0</v>
          </cell>
          <cell r="AB1206" t="str">
            <v>-</v>
          </cell>
        </row>
        <row r="1207">
          <cell r="C1207" t="str">
            <v>HOSPITAL PELÓPIDAS SILVEIRA - CG Nº 017/2022</v>
          </cell>
          <cell r="E1207" t="str">
            <v>SINEIDE MARIA RAMOS DA SILVA</v>
          </cell>
          <cell r="F1207" t="str">
            <v>3 - Administrativo</v>
          </cell>
          <cell r="G1207" t="str">
            <v>5143-20</v>
          </cell>
          <cell r="H1207" t="str">
            <v>07/2026</v>
          </cell>
          <cell r="I1207">
            <v>0</v>
          </cell>
          <cell r="J1207">
            <v>187.9</v>
          </cell>
          <cell r="K1207">
            <v>0</v>
          </cell>
          <cell r="L1207">
            <v>0</v>
          </cell>
          <cell r="M1207">
            <v>33.340000000000003</v>
          </cell>
          <cell r="O1207">
            <v>33.049999999999997</v>
          </cell>
          <cell r="R1207">
            <v>151.08235173869568</v>
          </cell>
          <cell r="S1207">
            <v>100.03</v>
          </cell>
          <cell r="U1207">
            <v>0</v>
          </cell>
          <cell r="X1207" t="str">
            <v>-</v>
          </cell>
          <cell r="Y1207">
            <v>0</v>
          </cell>
          <cell r="AB1207" t="str">
            <v>-</v>
          </cell>
        </row>
        <row r="1208">
          <cell r="C1208" t="str">
            <v>HOSPITAL PELÓPIDAS SILVEIRA - CG Nº 017/2022</v>
          </cell>
          <cell r="E1208" t="str">
            <v>SOLANGE TEIXEIRA DE ALBUQUERQUE</v>
          </cell>
          <cell r="F1208" t="str">
            <v>2 - Outros Profissionais da Saúde</v>
          </cell>
          <cell r="G1208" t="str">
            <v>3222-05</v>
          </cell>
          <cell r="H1208" t="str">
            <v>07/2026</v>
          </cell>
          <cell r="I1208">
            <v>0</v>
          </cell>
          <cell r="J1208">
            <v>312.62</v>
          </cell>
          <cell r="K1208">
            <v>0</v>
          </cell>
          <cell r="L1208">
            <v>0</v>
          </cell>
          <cell r="M1208">
            <v>32.42</v>
          </cell>
          <cell r="O1208">
            <v>0</v>
          </cell>
          <cell r="R1208">
            <v>0</v>
          </cell>
          <cell r="S1208">
            <v>76.510000000000005</v>
          </cell>
          <cell r="U1208">
            <v>0</v>
          </cell>
          <cell r="X1208" t="str">
            <v>-</v>
          </cell>
          <cell r="Y1208">
            <v>0</v>
          </cell>
          <cell r="AB1208" t="str">
            <v>-</v>
          </cell>
        </row>
        <row r="1209">
          <cell r="C1209" t="str">
            <v>HOSPITAL PELÓPIDAS SILVEIRA - CG Nº 017/2022</v>
          </cell>
          <cell r="E1209" t="str">
            <v>STEFANY KESELY VENTURA DE FREITAS</v>
          </cell>
          <cell r="F1209" t="str">
            <v>3 - Administrativo</v>
          </cell>
          <cell r="G1209" t="str">
            <v>4110-10</v>
          </cell>
          <cell r="H1209" t="str">
            <v>07/2026</v>
          </cell>
          <cell r="I1209">
            <v>0</v>
          </cell>
          <cell r="J1209">
            <v>133.93680000000001</v>
          </cell>
          <cell r="K1209">
            <v>0</v>
          </cell>
          <cell r="L1209">
            <v>0</v>
          </cell>
          <cell r="M1209">
            <v>0</v>
          </cell>
          <cell r="O1209">
            <v>33.049999999999997</v>
          </cell>
          <cell r="R1209">
            <v>151.08235173869568</v>
          </cell>
          <cell r="S1209">
            <v>0</v>
          </cell>
          <cell r="U1209">
            <v>0</v>
          </cell>
          <cell r="X1209" t="str">
            <v>-</v>
          </cell>
          <cell r="Y1209">
            <v>0</v>
          </cell>
          <cell r="AB1209" t="str">
            <v>-</v>
          </cell>
        </row>
        <row r="1210">
          <cell r="C1210" t="str">
            <v>HOSPITAL PELÓPIDAS SILVEIRA - CG Nº 017/2022</v>
          </cell>
          <cell r="E1210" t="str">
            <v>STEFFANES ALVES DO AMARAL</v>
          </cell>
          <cell r="F1210" t="str">
            <v>2 - Outros Profissionais da Saúde</v>
          </cell>
          <cell r="G1210" t="str">
            <v>3222-05</v>
          </cell>
          <cell r="H1210" t="str">
            <v>07/2026</v>
          </cell>
          <cell r="I1210">
            <v>0</v>
          </cell>
          <cell r="J1210">
            <v>261.75439999999998</v>
          </cell>
          <cell r="K1210">
            <v>0</v>
          </cell>
          <cell r="L1210">
            <v>0</v>
          </cell>
          <cell r="M1210">
            <v>32.42</v>
          </cell>
          <cell r="O1210">
            <v>2.5399999999999996</v>
          </cell>
          <cell r="R1210">
            <v>0</v>
          </cell>
          <cell r="S1210">
            <v>59.56</v>
          </cell>
          <cell r="U1210">
            <v>0</v>
          </cell>
          <cell r="X1210" t="str">
            <v>-</v>
          </cell>
          <cell r="Y1210">
            <v>0</v>
          </cell>
          <cell r="AB1210" t="str">
            <v>-</v>
          </cell>
        </row>
        <row r="1211">
          <cell r="C1211" t="str">
            <v>HOSPITAL PELÓPIDAS SILVEIRA - CG Nº 017/2022</v>
          </cell>
          <cell r="E1211" t="str">
            <v>STHAPHANYNE THAMIRES MOURA DE LIMA</v>
          </cell>
          <cell r="F1211" t="str">
            <v>2 - Outros Profissionais da Saúde</v>
          </cell>
          <cell r="G1211" t="str">
            <v>3222-05</v>
          </cell>
          <cell r="H1211" t="str">
            <v>07/2026</v>
          </cell>
          <cell r="I1211">
            <v>0</v>
          </cell>
          <cell r="J1211">
            <v>287.94799999999998</v>
          </cell>
          <cell r="K1211">
            <v>0</v>
          </cell>
          <cell r="L1211">
            <v>0</v>
          </cell>
          <cell r="M1211">
            <v>0</v>
          </cell>
          <cell r="O1211">
            <v>0</v>
          </cell>
          <cell r="R1211">
            <v>211.04580713254077</v>
          </cell>
          <cell r="S1211">
            <v>0</v>
          </cell>
          <cell r="U1211">
            <v>0</v>
          </cell>
          <cell r="X1211" t="str">
            <v>-</v>
          </cell>
          <cell r="Y1211">
            <v>0</v>
          </cell>
          <cell r="AB1211" t="str">
            <v>-</v>
          </cell>
        </row>
        <row r="1212">
          <cell r="C1212" t="str">
            <v>HOSPITAL PELÓPIDAS SILVEIRA - CG Nº 017/2022</v>
          </cell>
          <cell r="E1212" t="str">
            <v>STHEFANY PAULA FELICIANO DA SILVA</v>
          </cell>
          <cell r="F1212" t="str">
            <v>3 - Administrativo</v>
          </cell>
          <cell r="G1212" t="str">
            <v>5134-30</v>
          </cell>
          <cell r="H1212" t="str">
            <v>07/2026</v>
          </cell>
          <cell r="I1212">
            <v>0</v>
          </cell>
          <cell r="J1212">
            <v>234.2328</v>
          </cell>
          <cell r="K1212">
            <v>0</v>
          </cell>
          <cell r="L1212">
            <v>0</v>
          </cell>
          <cell r="M1212">
            <v>0</v>
          </cell>
          <cell r="O1212">
            <v>30.509999999999998</v>
          </cell>
          <cell r="R1212">
            <v>151.08235173869568</v>
          </cell>
          <cell r="S1212">
            <v>57.06</v>
          </cell>
          <cell r="U1212">
            <v>0</v>
          </cell>
          <cell r="X1212" t="str">
            <v>-</v>
          </cell>
          <cell r="Y1212">
            <v>0</v>
          </cell>
          <cell r="AB1212" t="str">
            <v>-</v>
          </cell>
        </row>
        <row r="1213">
          <cell r="C1213" t="str">
            <v>HOSPITAL PELÓPIDAS SILVEIRA - CG Nº 017/2022</v>
          </cell>
          <cell r="E1213" t="str">
            <v>SUELICE MARIA DA SILVA SANTOS</v>
          </cell>
          <cell r="F1213" t="str">
            <v>3 - Administrativo</v>
          </cell>
          <cell r="G1213" t="str">
            <v>5174-10</v>
          </cell>
          <cell r="H1213" t="str">
            <v>07/2026</v>
          </cell>
          <cell r="I1213">
            <v>0</v>
          </cell>
          <cell r="J1213">
            <v>150.50720000000001</v>
          </cell>
          <cell r="K1213">
            <v>0</v>
          </cell>
          <cell r="L1213">
            <v>0</v>
          </cell>
          <cell r="M1213">
            <v>33.340000000000003</v>
          </cell>
          <cell r="O1213">
            <v>33.049999999999997</v>
          </cell>
          <cell r="R1213">
            <v>280.23440951005443</v>
          </cell>
          <cell r="S1213">
            <v>96.7</v>
          </cell>
          <cell r="U1213">
            <v>0</v>
          </cell>
          <cell r="X1213" t="str">
            <v>-</v>
          </cell>
          <cell r="Y1213">
            <v>0</v>
          </cell>
          <cell r="AB1213" t="str">
            <v>-</v>
          </cell>
        </row>
        <row r="1214">
          <cell r="C1214" t="str">
            <v>HOSPITAL PELÓPIDAS SILVEIRA - CG Nº 017/2022</v>
          </cell>
          <cell r="E1214" t="str">
            <v>SUELY GOMES DA SILVA</v>
          </cell>
          <cell r="F1214" t="str">
            <v>2 - Outros Profissionais da Saúde</v>
          </cell>
          <cell r="G1214" t="str">
            <v>3222-05</v>
          </cell>
          <cell r="H1214" t="str">
            <v>07/2026</v>
          </cell>
          <cell r="I1214">
            <v>0</v>
          </cell>
          <cell r="J1214">
            <v>426.10399999999998</v>
          </cell>
          <cell r="K1214">
            <v>0</v>
          </cell>
          <cell r="L1214">
            <v>0</v>
          </cell>
          <cell r="M1214">
            <v>32.42</v>
          </cell>
          <cell r="O1214">
            <v>0</v>
          </cell>
          <cell r="R1214">
            <v>141.8572047550272</v>
          </cell>
          <cell r="S1214">
            <v>89.48</v>
          </cell>
          <cell r="U1214">
            <v>0</v>
          </cell>
          <cell r="X1214" t="str">
            <v>-</v>
          </cell>
          <cell r="Y1214">
            <v>0</v>
          </cell>
          <cell r="AB1214" t="str">
            <v>-</v>
          </cell>
        </row>
        <row r="1215">
          <cell r="C1215" t="str">
            <v>HOSPITAL PELÓPIDAS SILVEIRA - CG Nº 017/2022</v>
          </cell>
          <cell r="E1215" t="str">
            <v>SUELY MARIA QUEIROZ DA SILVA</v>
          </cell>
          <cell r="F1215" t="str">
            <v>3 - Administrativo</v>
          </cell>
          <cell r="G1215" t="str">
            <v>5143-20</v>
          </cell>
          <cell r="H1215" t="str">
            <v>07/2026</v>
          </cell>
          <cell r="I1215">
            <v>0</v>
          </cell>
          <cell r="J1215">
            <v>322.44560000000001</v>
          </cell>
          <cell r="K1215">
            <v>0</v>
          </cell>
          <cell r="L1215">
            <v>0</v>
          </cell>
          <cell r="M1215">
            <v>33.340000000000003</v>
          </cell>
          <cell r="O1215">
            <v>33.049999999999997</v>
          </cell>
          <cell r="R1215">
            <v>0</v>
          </cell>
          <cell r="S1215">
            <v>95.96</v>
          </cell>
          <cell r="U1215">
            <v>0</v>
          </cell>
          <cell r="X1215" t="str">
            <v>-</v>
          </cell>
          <cell r="Y1215">
            <v>0</v>
          </cell>
          <cell r="AB1215" t="str">
            <v>-</v>
          </cell>
        </row>
        <row r="1216">
          <cell r="C1216" t="str">
            <v>HOSPITAL PELÓPIDAS SILVEIRA - CG Nº 017/2022</v>
          </cell>
          <cell r="E1216" t="str">
            <v>SUMAIA CABRAL DE CARVALHO MOURA</v>
          </cell>
          <cell r="F1216" t="str">
            <v>2 - Outros Profissionais da Saúde</v>
          </cell>
          <cell r="G1216" t="str">
            <v>3241-15</v>
          </cell>
          <cell r="H1216" t="str">
            <v>07/2026</v>
          </cell>
          <cell r="I1216">
            <v>0</v>
          </cell>
          <cell r="J1216">
            <v>358.19600000000003</v>
          </cell>
          <cell r="K1216">
            <v>0</v>
          </cell>
          <cell r="L1216">
            <v>0</v>
          </cell>
          <cell r="M1216">
            <v>0</v>
          </cell>
          <cell r="O1216">
            <v>2.5399999999999996</v>
          </cell>
          <cell r="R1216">
            <v>211.04580713254077</v>
          </cell>
          <cell r="S1216">
            <v>0</v>
          </cell>
          <cell r="U1216">
            <v>0</v>
          </cell>
          <cell r="X1216" t="str">
            <v>-</v>
          </cell>
          <cell r="Y1216">
            <v>0</v>
          </cell>
          <cell r="AB1216" t="str">
            <v>-</v>
          </cell>
        </row>
        <row r="1217">
          <cell r="C1217" t="str">
            <v>HOSPITAL PELÓPIDAS SILVEIRA - CG Nº 017/2022</v>
          </cell>
          <cell r="E1217" t="str">
            <v>SUSANA RAMOS DA SILVA NASCIMENTO</v>
          </cell>
          <cell r="F1217" t="str">
            <v>2 - Outros Profissionais da Saúde</v>
          </cell>
          <cell r="G1217" t="str">
            <v>3222-05</v>
          </cell>
          <cell r="H1217" t="str">
            <v>07/2026</v>
          </cell>
          <cell r="I1217">
            <v>0</v>
          </cell>
          <cell r="J1217">
            <v>311.68720000000002</v>
          </cell>
          <cell r="K1217">
            <v>0</v>
          </cell>
          <cell r="L1217">
            <v>0</v>
          </cell>
          <cell r="M1217">
            <v>32.42</v>
          </cell>
          <cell r="O1217">
            <v>2.5399999999999996</v>
          </cell>
          <cell r="R1217">
            <v>0</v>
          </cell>
          <cell r="S1217">
            <v>92.07</v>
          </cell>
          <cell r="U1217">
            <v>0</v>
          </cell>
          <cell r="X1217" t="str">
            <v>-</v>
          </cell>
          <cell r="Y1217">
            <v>0</v>
          </cell>
          <cell r="AB1217" t="str">
            <v>-</v>
          </cell>
        </row>
        <row r="1218">
          <cell r="C1218" t="str">
            <v>HOSPITAL PELÓPIDAS SILVEIRA - CG Nº 017/2022</v>
          </cell>
          <cell r="E1218" t="str">
            <v>TACIANA PAULA OLIVEIRA GOMES DA SILVA</v>
          </cell>
          <cell r="F1218" t="str">
            <v>2 - Outros Profissionais da Saúde</v>
          </cell>
          <cell r="G1218" t="str">
            <v>3222-05</v>
          </cell>
          <cell r="H1218" t="str">
            <v>07/2026</v>
          </cell>
          <cell r="I1218">
            <v>0</v>
          </cell>
          <cell r="J1218">
            <v>321.53120000000001</v>
          </cell>
          <cell r="K1218">
            <v>0</v>
          </cell>
          <cell r="L1218">
            <v>0</v>
          </cell>
          <cell r="M1218">
            <v>32.42</v>
          </cell>
          <cell r="O1218">
            <v>5.3199999999999994</v>
          </cell>
          <cell r="R1218">
            <v>206.43323364070653</v>
          </cell>
          <cell r="S1218">
            <v>0</v>
          </cell>
          <cell r="U1218">
            <v>0</v>
          </cell>
          <cell r="X1218" t="str">
            <v>-</v>
          </cell>
          <cell r="Y1218">
            <v>0</v>
          </cell>
          <cell r="AB1218" t="str">
            <v>-</v>
          </cell>
        </row>
        <row r="1219">
          <cell r="C1219" t="str">
            <v>HOSPITAL PELÓPIDAS SILVEIRA - CG Nº 017/2022</v>
          </cell>
          <cell r="E1219" t="str">
            <v>TAIANY MARIA DE MELO SIQUEIRA</v>
          </cell>
          <cell r="F1219" t="str">
            <v>2 - Outros Profissionais da Saúde</v>
          </cell>
          <cell r="G1219" t="str">
            <v>2235-05</v>
          </cell>
          <cell r="H1219" t="str">
            <v>07/2026</v>
          </cell>
          <cell r="I1219">
            <v>0</v>
          </cell>
          <cell r="J1219">
            <v>783.14639999999997</v>
          </cell>
          <cell r="K1219">
            <v>0</v>
          </cell>
          <cell r="L1219">
            <v>0</v>
          </cell>
          <cell r="M1219">
            <v>3.33</v>
          </cell>
          <cell r="O1219">
            <v>0</v>
          </cell>
          <cell r="R1219">
            <v>21.930293967336961</v>
          </cell>
          <cell r="S1219">
            <v>133.31</v>
          </cell>
          <cell r="U1219">
            <v>0</v>
          </cell>
          <cell r="X1219" t="str">
            <v>-</v>
          </cell>
          <cell r="Y1219">
            <v>0</v>
          </cell>
          <cell r="AB1219" t="str">
            <v>-</v>
          </cell>
        </row>
        <row r="1220">
          <cell r="C1220" t="str">
            <v>HOSPITAL PELÓPIDAS SILVEIRA - CG Nº 017/2022</v>
          </cell>
          <cell r="E1220" t="str">
            <v>TAINA ALMEIDA DA SILVA</v>
          </cell>
          <cell r="F1220" t="str">
            <v>2 - Outros Profissionais da Saúde</v>
          </cell>
          <cell r="G1220" t="str">
            <v>5211-30</v>
          </cell>
          <cell r="H1220" t="str">
            <v>07/2026</v>
          </cell>
          <cell r="I1220">
            <v>0</v>
          </cell>
          <cell r="J1220">
            <v>166.36</v>
          </cell>
          <cell r="K1220">
            <v>0</v>
          </cell>
          <cell r="L1220">
            <v>0</v>
          </cell>
          <cell r="M1220">
            <v>36.82</v>
          </cell>
          <cell r="O1220">
            <v>33.049999999999997</v>
          </cell>
          <cell r="R1220">
            <v>0</v>
          </cell>
          <cell r="S1220">
            <v>124.77</v>
          </cell>
          <cell r="U1220">
            <v>0</v>
          </cell>
          <cell r="X1220" t="str">
            <v>-</v>
          </cell>
          <cell r="Y1220">
            <v>0</v>
          </cell>
          <cell r="AB1220" t="str">
            <v>-</v>
          </cell>
        </row>
        <row r="1221">
          <cell r="C1221" t="str">
            <v>HOSPITAL PELÓPIDAS SILVEIRA - CG Nº 017/2022</v>
          </cell>
          <cell r="E1221" t="str">
            <v>TAINA LIDIA GOMES DA SILVA</v>
          </cell>
          <cell r="F1221" t="str">
            <v>2 - Outros Profissionais da Saúde</v>
          </cell>
          <cell r="G1221" t="str">
            <v>3222-05</v>
          </cell>
          <cell r="H1221" t="str">
            <v>07/2026</v>
          </cell>
          <cell r="I1221">
            <v>0</v>
          </cell>
          <cell r="J1221">
            <v>325.75760000000002</v>
          </cell>
          <cell r="K1221">
            <v>0</v>
          </cell>
          <cell r="L1221">
            <v>0</v>
          </cell>
          <cell r="M1221">
            <v>32.42</v>
          </cell>
          <cell r="O1221">
            <v>5.3199999999999994</v>
          </cell>
          <cell r="R1221">
            <v>0</v>
          </cell>
          <cell r="S1221">
            <v>0</v>
          </cell>
          <cell r="U1221">
            <v>0</v>
          </cell>
          <cell r="X1221" t="str">
            <v>-</v>
          </cell>
          <cell r="Y1221">
            <v>0</v>
          </cell>
          <cell r="AB1221" t="str">
            <v>-</v>
          </cell>
        </row>
        <row r="1222">
          <cell r="C1222" t="str">
            <v>HOSPITAL PELÓPIDAS SILVEIRA - CG Nº 017/2022</v>
          </cell>
          <cell r="E1222" t="str">
            <v>TAIS DA SILVA FERREIRA DE LIMA</v>
          </cell>
          <cell r="F1222" t="str">
            <v>2 - Outros Profissionais da Saúde</v>
          </cell>
          <cell r="G1222" t="str">
            <v>2236-05</v>
          </cell>
          <cell r="H1222" t="str">
            <v>07/2026</v>
          </cell>
          <cell r="I1222">
            <v>0</v>
          </cell>
          <cell r="J1222">
            <v>142.37119999999999</v>
          </cell>
          <cell r="K1222">
            <v>0</v>
          </cell>
          <cell r="L1222">
            <v>0</v>
          </cell>
          <cell r="M1222">
            <v>0</v>
          </cell>
          <cell r="O1222">
            <v>0</v>
          </cell>
          <cell r="R1222">
            <v>0</v>
          </cell>
          <cell r="S1222">
            <v>0</v>
          </cell>
          <cell r="U1222">
            <v>0</v>
          </cell>
          <cell r="X1222" t="str">
            <v>-</v>
          </cell>
          <cell r="Y1222">
            <v>0</v>
          </cell>
          <cell r="AB1222" t="str">
            <v>-</v>
          </cell>
        </row>
        <row r="1223">
          <cell r="C1223" t="str">
            <v>HOSPITAL PELÓPIDAS SILVEIRA - CG Nº 017/2022</v>
          </cell>
          <cell r="E1223" t="str">
            <v>TAIS LINS SEVERO DA SILVA</v>
          </cell>
          <cell r="F1223" t="str">
            <v>3 - Administrativo</v>
          </cell>
          <cell r="G1223" t="str">
            <v>1426-05</v>
          </cell>
          <cell r="H1223" t="str">
            <v>07/2026</v>
          </cell>
          <cell r="I1223">
            <v>0</v>
          </cell>
          <cell r="J1223">
            <v>1542.3368</v>
          </cell>
          <cell r="K1223">
            <v>0</v>
          </cell>
          <cell r="L1223">
            <v>0</v>
          </cell>
          <cell r="M1223">
            <v>44</v>
          </cell>
          <cell r="O1223">
            <v>35.83</v>
          </cell>
          <cell r="R1223">
            <v>0</v>
          </cell>
          <cell r="S1223">
            <v>0</v>
          </cell>
          <cell r="U1223">
            <v>0</v>
          </cell>
          <cell r="X1223" t="str">
            <v>-</v>
          </cell>
          <cell r="Y1223">
            <v>0</v>
          </cell>
          <cell r="AB1223" t="str">
            <v>-</v>
          </cell>
        </row>
        <row r="1224">
          <cell r="C1224" t="str">
            <v>HOSPITAL PELÓPIDAS SILVEIRA - CG Nº 017/2022</v>
          </cell>
          <cell r="E1224" t="str">
            <v>TAIS LIRA CONSTANTINO</v>
          </cell>
          <cell r="F1224" t="str">
            <v>2 - Outros Profissionais da Saúde</v>
          </cell>
          <cell r="G1224" t="str">
            <v>2236-05</v>
          </cell>
          <cell r="H1224" t="str">
            <v>07/2026</v>
          </cell>
          <cell r="I1224">
            <v>0</v>
          </cell>
          <cell r="J1224">
            <v>223.28559999999999</v>
          </cell>
          <cell r="K1224">
            <v>0</v>
          </cell>
          <cell r="L1224">
            <v>0</v>
          </cell>
          <cell r="M1224">
            <v>2.8</v>
          </cell>
          <cell r="O1224">
            <v>20.260000000000002</v>
          </cell>
          <cell r="R1224">
            <v>0</v>
          </cell>
          <cell r="S1224">
            <v>0</v>
          </cell>
          <cell r="U1224">
            <v>0</v>
          </cell>
          <cell r="X1224" t="str">
            <v>-</v>
          </cell>
          <cell r="Y1224">
            <v>0</v>
          </cell>
          <cell r="AB1224" t="str">
            <v>-</v>
          </cell>
        </row>
        <row r="1225">
          <cell r="C1225" t="str">
            <v>HOSPITAL PELÓPIDAS SILVEIRA - CG Nº 017/2022</v>
          </cell>
          <cell r="E1225" t="str">
            <v>TAIS TORRES DE ARAUJO MARINS</v>
          </cell>
          <cell r="F1225" t="str">
            <v>1 - Médico</v>
          </cell>
          <cell r="G1225" t="str">
            <v>2251-25</v>
          </cell>
          <cell r="H1225" t="str">
            <v>07/2026</v>
          </cell>
          <cell r="I1225">
            <v>0</v>
          </cell>
          <cell r="J1225">
            <v>386.83920000000001</v>
          </cell>
          <cell r="K1225">
            <v>0</v>
          </cell>
          <cell r="L1225">
            <v>0</v>
          </cell>
          <cell r="M1225">
            <v>0</v>
          </cell>
          <cell r="O1225">
            <v>2.5399999999999996</v>
          </cell>
          <cell r="R1225">
            <v>280.23440951005443</v>
          </cell>
          <cell r="S1225">
            <v>0</v>
          </cell>
          <cell r="U1225">
            <v>0</v>
          </cell>
          <cell r="X1225" t="str">
            <v>-</v>
          </cell>
          <cell r="Y1225">
            <v>0</v>
          </cell>
          <cell r="AB1225" t="str">
            <v>-</v>
          </cell>
        </row>
        <row r="1226">
          <cell r="C1226" t="str">
            <v>HOSPITAL PELÓPIDAS SILVEIRA - CG Nº 017/2022</v>
          </cell>
          <cell r="E1226" t="str">
            <v>TAISA OLIMPIA GOUVEIA DE SANTANA</v>
          </cell>
          <cell r="F1226" t="str">
            <v>2 - Outros Profissionais da Saúde</v>
          </cell>
          <cell r="G1226" t="str">
            <v>5152-05</v>
          </cell>
          <cell r="H1226" t="str">
            <v>07/2026</v>
          </cell>
          <cell r="I1226">
            <v>0</v>
          </cell>
          <cell r="J1226">
            <v>176.9776</v>
          </cell>
          <cell r="K1226">
            <v>0</v>
          </cell>
          <cell r="L1226">
            <v>0</v>
          </cell>
          <cell r="M1226">
            <v>32.42</v>
          </cell>
          <cell r="O1226">
            <v>35.83</v>
          </cell>
          <cell r="R1226">
            <v>0</v>
          </cell>
          <cell r="S1226">
            <v>97.26</v>
          </cell>
          <cell r="U1226">
            <v>0</v>
          </cell>
          <cell r="X1226" t="str">
            <v>-</v>
          </cell>
          <cell r="Y1226">
            <v>0</v>
          </cell>
          <cell r="AB1226" t="str">
            <v>-</v>
          </cell>
        </row>
        <row r="1227">
          <cell r="C1227" t="str">
            <v>HOSPITAL PELÓPIDAS SILVEIRA - CG Nº 017/2022</v>
          </cell>
          <cell r="E1227" t="str">
            <v>TAMARA BARRETO LINS DE ALBUQUERQUE TORRES</v>
          </cell>
          <cell r="F1227" t="str">
            <v>2 - Outros Profissionais da Saúde</v>
          </cell>
          <cell r="G1227" t="str">
            <v>2236-05</v>
          </cell>
          <cell r="H1227" t="str">
            <v>07/2026</v>
          </cell>
          <cell r="I1227">
            <v>0</v>
          </cell>
          <cell r="J1227">
            <v>455.99919999999997</v>
          </cell>
          <cell r="K1227">
            <v>0</v>
          </cell>
          <cell r="L1227">
            <v>0</v>
          </cell>
          <cell r="M1227">
            <v>3.06</v>
          </cell>
          <cell r="O1227">
            <v>0</v>
          </cell>
          <cell r="R1227">
            <v>0</v>
          </cell>
          <cell r="S1227">
            <v>0</v>
          </cell>
          <cell r="U1227">
            <v>0</v>
          </cell>
          <cell r="X1227" t="str">
            <v>-</v>
          </cell>
          <cell r="Y1227">
            <v>0</v>
          </cell>
          <cell r="AB1227" t="str">
            <v>-</v>
          </cell>
        </row>
        <row r="1228">
          <cell r="C1228" t="str">
            <v>HOSPITAL PELÓPIDAS SILVEIRA - CG Nº 017/2022</v>
          </cell>
          <cell r="E1228" t="str">
            <v>TAMIRES REGINA SANTANA DA SILVA</v>
          </cell>
          <cell r="F1228" t="str">
            <v>3 - Administrativo</v>
          </cell>
          <cell r="G1228" t="str">
            <v>4110-10</v>
          </cell>
          <cell r="H1228" t="str">
            <v>07/2026</v>
          </cell>
          <cell r="I1228">
            <v>0</v>
          </cell>
          <cell r="J1228">
            <v>133.37520000000001</v>
          </cell>
          <cell r="K1228">
            <v>0</v>
          </cell>
          <cell r="L1228">
            <v>0</v>
          </cell>
          <cell r="M1228">
            <v>0</v>
          </cell>
          <cell r="O1228">
            <v>33.049999999999997</v>
          </cell>
          <cell r="R1228">
            <v>0</v>
          </cell>
          <cell r="S1228">
            <v>0</v>
          </cell>
          <cell r="U1228">
            <v>0</v>
          </cell>
          <cell r="X1228" t="str">
            <v>-</v>
          </cell>
          <cell r="Y1228">
            <v>0</v>
          </cell>
          <cell r="AB1228" t="str">
            <v>-</v>
          </cell>
        </row>
        <row r="1229">
          <cell r="C1229" t="str">
            <v>HOSPITAL PELÓPIDAS SILVEIRA - CG Nº 017/2022</v>
          </cell>
          <cell r="E1229" t="str">
            <v>TANIA NERES DOS SANTOS</v>
          </cell>
          <cell r="F1229" t="str">
            <v>2 - Outros Profissionais da Saúde</v>
          </cell>
          <cell r="G1229" t="str">
            <v>3222-05</v>
          </cell>
          <cell r="H1229" t="str">
            <v>07/2026</v>
          </cell>
          <cell r="I1229">
            <v>0</v>
          </cell>
          <cell r="J1229">
            <v>283.12479999999999</v>
          </cell>
          <cell r="K1229">
            <v>0</v>
          </cell>
          <cell r="L1229">
            <v>0</v>
          </cell>
          <cell r="M1229">
            <v>0</v>
          </cell>
          <cell r="O1229">
            <v>2.5399999999999996</v>
          </cell>
          <cell r="R1229">
            <v>9.6300979891123202</v>
          </cell>
          <cell r="S1229">
            <v>90.94</v>
          </cell>
          <cell r="U1229">
            <v>0</v>
          </cell>
          <cell r="X1229" t="str">
            <v>-</v>
          </cell>
          <cell r="Y1229">
            <v>0</v>
          </cell>
          <cell r="AB1229" t="str">
            <v>-</v>
          </cell>
        </row>
        <row r="1230">
          <cell r="C1230" t="str">
            <v>HOSPITAL PELÓPIDAS SILVEIRA - CG Nº 017/2022</v>
          </cell>
          <cell r="E1230" t="str">
            <v>TANIA VIRGINIA SANTOS DE ARAUJO</v>
          </cell>
          <cell r="F1230" t="str">
            <v>2 - Outros Profissionais da Saúde</v>
          </cell>
          <cell r="G1230" t="str">
            <v>3222-05</v>
          </cell>
          <cell r="H1230" t="str">
            <v>07/2026</v>
          </cell>
          <cell r="I1230">
            <v>0</v>
          </cell>
          <cell r="J1230">
            <v>326.0496</v>
          </cell>
          <cell r="K1230">
            <v>0</v>
          </cell>
          <cell r="L1230">
            <v>0</v>
          </cell>
          <cell r="M1230">
            <v>32.42</v>
          </cell>
          <cell r="O1230">
            <v>5.3199999999999994</v>
          </cell>
          <cell r="R1230">
            <v>0</v>
          </cell>
          <cell r="S1230">
            <v>98.07</v>
          </cell>
          <cell r="U1230">
            <v>0</v>
          </cell>
          <cell r="X1230" t="str">
            <v>-</v>
          </cell>
          <cell r="Y1230">
            <v>0</v>
          </cell>
          <cell r="AB1230" t="str">
            <v>-</v>
          </cell>
        </row>
        <row r="1231">
          <cell r="C1231" t="str">
            <v>HOSPITAL PELÓPIDAS SILVEIRA - CG Nº 017/2022</v>
          </cell>
          <cell r="E1231" t="str">
            <v>TARCIANA PATRICIA BARBOSA SILVA</v>
          </cell>
          <cell r="F1231" t="str">
            <v>2 - Outros Profissionais da Saúde</v>
          </cell>
          <cell r="G1231" t="str">
            <v>2235-05</v>
          </cell>
          <cell r="H1231" t="str">
            <v>07/2026</v>
          </cell>
          <cell r="I1231">
            <v>0</v>
          </cell>
          <cell r="J1231">
            <v>256.97919999999999</v>
          </cell>
          <cell r="K1231">
            <v>0</v>
          </cell>
          <cell r="L1231">
            <v>0</v>
          </cell>
          <cell r="M1231">
            <v>0</v>
          </cell>
          <cell r="O1231">
            <v>20.260000000000002</v>
          </cell>
          <cell r="R1231">
            <v>0</v>
          </cell>
          <cell r="S1231">
            <v>0</v>
          </cell>
          <cell r="U1231">
            <v>0</v>
          </cell>
          <cell r="X1231" t="str">
            <v>-</v>
          </cell>
          <cell r="Y1231">
            <v>0</v>
          </cell>
          <cell r="AB1231" t="str">
            <v>-</v>
          </cell>
        </row>
        <row r="1232">
          <cell r="C1232" t="str">
            <v>HOSPITAL PELÓPIDAS SILVEIRA - CG Nº 017/2022</v>
          </cell>
          <cell r="E1232" t="str">
            <v>TASSIA TAMARA SILVA FEITOSA</v>
          </cell>
          <cell r="F1232" t="str">
            <v>1 - Médico</v>
          </cell>
          <cell r="G1232" t="str">
            <v>2251-25</v>
          </cell>
          <cell r="H1232" t="str">
            <v>07/2026</v>
          </cell>
          <cell r="I1232">
            <v>0</v>
          </cell>
          <cell r="J1232">
            <v>819.39599999999996</v>
          </cell>
          <cell r="K1232">
            <v>0</v>
          </cell>
          <cell r="L1232">
            <v>0</v>
          </cell>
          <cell r="M1232">
            <v>0</v>
          </cell>
          <cell r="O1232">
            <v>0</v>
          </cell>
          <cell r="R1232">
            <v>151.08235173869568</v>
          </cell>
          <cell r="S1232">
            <v>0</v>
          </cell>
          <cell r="U1232">
            <v>0</v>
          </cell>
          <cell r="X1232" t="str">
            <v>-</v>
          </cell>
          <cell r="Y1232">
            <v>0</v>
          </cell>
          <cell r="AB1232" t="str">
            <v>-</v>
          </cell>
        </row>
        <row r="1233">
          <cell r="C1233" t="str">
            <v>HOSPITAL PELÓPIDAS SILVEIRA - CG Nº 017/2022</v>
          </cell>
          <cell r="E1233" t="str">
            <v>TATIANA VICENTE CAMPOS BARBOSA</v>
          </cell>
          <cell r="F1233" t="str">
            <v>3 - Administrativo</v>
          </cell>
          <cell r="G1233" t="str">
            <v>5134-30</v>
          </cell>
          <cell r="H1233" t="str">
            <v>07/2026</v>
          </cell>
          <cell r="I1233">
            <v>0</v>
          </cell>
          <cell r="J1233">
            <v>262.7688</v>
          </cell>
          <cell r="K1233">
            <v>0</v>
          </cell>
          <cell r="L1233">
            <v>0</v>
          </cell>
          <cell r="M1233">
            <v>0</v>
          </cell>
          <cell r="O1233">
            <v>30.509999999999998</v>
          </cell>
          <cell r="R1233">
            <v>206.43323364070653</v>
          </cell>
          <cell r="S1233">
            <v>94.06</v>
          </cell>
          <cell r="U1233">
            <v>0</v>
          </cell>
          <cell r="X1233" t="str">
            <v>-</v>
          </cell>
          <cell r="Y1233">
            <v>0</v>
          </cell>
          <cell r="AB1233" t="str">
            <v>-</v>
          </cell>
        </row>
        <row r="1234">
          <cell r="C1234" t="str">
            <v>HOSPITAL PELÓPIDAS SILVEIRA - CG Nº 017/2022</v>
          </cell>
          <cell r="E1234" t="str">
            <v>TATIANE VIEIRA GONCALVES</v>
          </cell>
          <cell r="F1234" t="str">
            <v>3 - Administrativo</v>
          </cell>
          <cell r="G1234" t="str">
            <v>2612-05</v>
          </cell>
          <cell r="H1234" t="str">
            <v>07/2026</v>
          </cell>
          <cell r="I1234">
            <v>0</v>
          </cell>
          <cell r="J1234">
            <v>229.86879999999999</v>
          </cell>
          <cell r="K1234">
            <v>0</v>
          </cell>
          <cell r="L1234">
            <v>0</v>
          </cell>
          <cell r="M1234">
            <v>44</v>
          </cell>
          <cell r="O1234">
            <v>33.049999999999997</v>
          </cell>
          <cell r="R1234">
            <v>151.08235173869568</v>
          </cell>
          <cell r="S1234">
            <v>171.66</v>
          </cell>
          <cell r="U1234">
            <v>0</v>
          </cell>
          <cell r="X1234" t="str">
            <v>-</v>
          </cell>
          <cell r="Y1234">
            <v>0</v>
          </cell>
          <cell r="AB1234" t="str">
            <v>-</v>
          </cell>
        </row>
        <row r="1235">
          <cell r="C1235" t="str">
            <v>HOSPITAL PELÓPIDAS SILVEIRA - CG Nº 017/2022</v>
          </cell>
          <cell r="E1235" t="str">
            <v>TATIELE MERCIA DE SOUZA BARBOSA</v>
          </cell>
          <cell r="F1235" t="str">
            <v>2 - Outros Profissionais da Saúde</v>
          </cell>
          <cell r="G1235" t="str">
            <v>3222-05</v>
          </cell>
          <cell r="H1235" t="str">
            <v>07/2026</v>
          </cell>
          <cell r="I1235">
            <v>0</v>
          </cell>
          <cell r="J1235">
            <v>281.83839999999998</v>
          </cell>
          <cell r="K1235">
            <v>0</v>
          </cell>
          <cell r="L1235">
            <v>0</v>
          </cell>
          <cell r="M1235">
            <v>32.42</v>
          </cell>
          <cell r="O1235">
            <v>2.5399999999999996</v>
          </cell>
          <cell r="R1235">
            <v>298.68470347739139</v>
          </cell>
          <cell r="S1235">
            <v>97.26</v>
          </cell>
          <cell r="U1235">
            <v>0</v>
          </cell>
          <cell r="X1235" t="str">
            <v>-</v>
          </cell>
          <cell r="Y1235">
            <v>0</v>
          </cell>
          <cell r="AB1235" t="str">
            <v>-</v>
          </cell>
        </row>
        <row r="1236">
          <cell r="C1236" t="str">
            <v>HOSPITAL PELÓPIDAS SILVEIRA - CG Nº 017/2022</v>
          </cell>
          <cell r="E1236" t="str">
            <v>TATYANE FARIAS BELLO</v>
          </cell>
          <cell r="F1236" t="str">
            <v>2 - Outros Profissionais da Saúde</v>
          </cell>
          <cell r="G1236" t="str">
            <v>3222-05</v>
          </cell>
          <cell r="H1236" t="str">
            <v>07/2026</v>
          </cell>
          <cell r="I1236">
            <v>0</v>
          </cell>
          <cell r="J1236">
            <v>303.99680000000001</v>
          </cell>
          <cell r="K1236">
            <v>0</v>
          </cell>
          <cell r="L1236">
            <v>0</v>
          </cell>
          <cell r="M1236">
            <v>32.42</v>
          </cell>
          <cell r="O1236">
            <v>2.5399999999999996</v>
          </cell>
          <cell r="R1236">
            <v>298.68470347739139</v>
          </cell>
          <cell r="S1236">
            <v>78.290000000000006</v>
          </cell>
          <cell r="U1236">
            <v>0</v>
          </cell>
          <cell r="X1236" t="str">
            <v>-</v>
          </cell>
          <cell r="Y1236">
            <v>0</v>
          </cell>
          <cell r="AB1236" t="str">
            <v>-</v>
          </cell>
        </row>
        <row r="1237">
          <cell r="C1237" t="str">
            <v>HOSPITAL PELÓPIDAS SILVEIRA - CG Nº 017/2022</v>
          </cell>
          <cell r="E1237" t="str">
            <v>TAYNA VITORIA DO NASCIMENTO VIEIRA</v>
          </cell>
          <cell r="F1237" t="str">
            <v>2 - Outros Profissionais da Saúde</v>
          </cell>
          <cell r="G1237" t="str">
            <v>3222-05</v>
          </cell>
          <cell r="H1237" t="str">
            <v>07/2026</v>
          </cell>
          <cell r="I1237">
            <v>0</v>
          </cell>
          <cell r="J1237">
            <v>346.33519999999999</v>
          </cell>
          <cell r="K1237">
            <v>0</v>
          </cell>
          <cell r="L1237">
            <v>0</v>
          </cell>
          <cell r="M1237">
            <v>32.42</v>
          </cell>
          <cell r="O1237">
            <v>0</v>
          </cell>
          <cell r="R1237">
            <v>0</v>
          </cell>
          <cell r="S1237">
            <v>97.26</v>
          </cell>
          <cell r="U1237">
            <v>0</v>
          </cell>
          <cell r="X1237" t="str">
            <v>-</v>
          </cell>
          <cell r="Y1237">
            <v>0</v>
          </cell>
          <cell r="AB1237" t="str">
            <v>-</v>
          </cell>
        </row>
        <row r="1238">
          <cell r="C1238" t="str">
            <v>HOSPITAL PELÓPIDAS SILVEIRA - CG Nº 017/2022</v>
          </cell>
          <cell r="E1238" t="str">
            <v>TAYNARA FERNANDES DE ANDRADE</v>
          </cell>
          <cell r="F1238" t="str">
            <v>3 - Administrativo</v>
          </cell>
          <cell r="G1238" t="str">
            <v>5143-20</v>
          </cell>
          <cell r="H1238" t="str">
            <v>07/2026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O1238">
            <v>33.049999999999997</v>
          </cell>
          <cell r="R1238">
            <v>0</v>
          </cell>
          <cell r="S1238">
            <v>0</v>
          </cell>
          <cell r="U1238">
            <v>0</v>
          </cell>
          <cell r="X1238" t="str">
            <v>-</v>
          </cell>
          <cell r="Y1238">
            <v>0</v>
          </cell>
          <cell r="AB1238" t="str">
            <v>-</v>
          </cell>
        </row>
        <row r="1239">
          <cell r="C1239" t="str">
            <v>HOSPITAL PELÓPIDAS SILVEIRA - CG Nº 017/2022</v>
          </cell>
          <cell r="E1239" t="str">
            <v>TAYSA MARIA BORGES BATISTA DOS SANTOS</v>
          </cell>
          <cell r="F1239" t="str">
            <v>2 - Outros Profissionais da Saúde</v>
          </cell>
          <cell r="G1239" t="str">
            <v>3222-05</v>
          </cell>
          <cell r="H1239" t="str">
            <v>07/2026</v>
          </cell>
          <cell r="I1239">
            <v>0</v>
          </cell>
          <cell r="J1239">
            <v>252.36080000000001</v>
          </cell>
          <cell r="K1239">
            <v>0</v>
          </cell>
          <cell r="L1239">
            <v>0</v>
          </cell>
          <cell r="M1239">
            <v>32.42</v>
          </cell>
          <cell r="O1239">
            <v>0</v>
          </cell>
          <cell r="R1239">
            <v>0</v>
          </cell>
          <cell r="S1239">
            <v>73.27</v>
          </cell>
          <cell r="U1239">
            <v>0</v>
          </cell>
          <cell r="X1239" t="str">
            <v>-</v>
          </cell>
          <cell r="Y1239">
            <v>0</v>
          </cell>
          <cell r="AB1239" t="str">
            <v>-</v>
          </cell>
        </row>
        <row r="1240">
          <cell r="C1240" t="str">
            <v>HOSPITAL PELÓPIDAS SILVEIRA - CG Nº 017/2022</v>
          </cell>
          <cell r="E1240" t="str">
            <v>TERESA CRISTINA ALVES DA COSTA</v>
          </cell>
          <cell r="F1240" t="str">
            <v>3 - Administrativo</v>
          </cell>
          <cell r="G1240" t="str">
            <v>5174-10</v>
          </cell>
          <cell r="H1240" t="str">
            <v>07/2026</v>
          </cell>
          <cell r="I1240">
            <v>0</v>
          </cell>
          <cell r="J1240">
            <v>132.99119999999999</v>
          </cell>
          <cell r="K1240">
            <v>0</v>
          </cell>
          <cell r="L1240">
            <v>0</v>
          </cell>
          <cell r="M1240">
            <v>33.340000000000003</v>
          </cell>
          <cell r="O1240">
            <v>33.049999999999997</v>
          </cell>
          <cell r="R1240">
            <v>0</v>
          </cell>
          <cell r="S1240">
            <v>0</v>
          </cell>
          <cell r="U1240">
            <v>0</v>
          </cell>
          <cell r="X1240" t="str">
            <v>-</v>
          </cell>
          <cell r="Y1240">
            <v>0</v>
          </cell>
          <cell r="AB1240" t="str">
            <v>-</v>
          </cell>
        </row>
        <row r="1241">
          <cell r="C1241" t="str">
            <v>HOSPITAL PELÓPIDAS SILVEIRA - CG Nº 017/2022</v>
          </cell>
          <cell r="E1241" t="str">
            <v>THACINELLE DYANNE DA SILVA MARTINS</v>
          </cell>
          <cell r="F1241" t="str">
            <v>2 - Outros Profissionais da Saúde</v>
          </cell>
          <cell r="G1241" t="str">
            <v>3222-05</v>
          </cell>
          <cell r="H1241" t="str">
            <v>07/2026</v>
          </cell>
          <cell r="I1241">
            <v>0</v>
          </cell>
          <cell r="J1241">
            <v>293.93520000000001</v>
          </cell>
          <cell r="K1241">
            <v>0</v>
          </cell>
          <cell r="L1241">
            <v>0</v>
          </cell>
          <cell r="M1241">
            <v>32.42</v>
          </cell>
          <cell r="O1241">
            <v>0</v>
          </cell>
          <cell r="R1241">
            <v>206.43323364070653</v>
          </cell>
          <cell r="S1241">
            <v>0</v>
          </cell>
          <cell r="U1241">
            <v>0</v>
          </cell>
          <cell r="X1241" t="str">
            <v>-</v>
          </cell>
          <cell r="Y1241">
            <v>0</v>
          </cell>
          <cell r="AB1241" t="str">
            <v>-</v>
          </cell>
        </row>
        <row r="1242">
          <cell r="C1242" t="str">
            <v>HOSPITAL PELÓPIDAS SILVEIRA - CG Nº 017/2022</v>
          </cell>
          <cell r="E1242" t="str">
            <v>THAIANE DE SOUZA BARBOSA</v>
          </cell>
          <cell r="F1242" t="str">
            <v>2 - Outros Profissionais da Saúde</v>
          </cell>
          <cell r="G1242" t="str">
            <v>5211-30</v>
          </cell>
          <cell r="H1242" t="str">
            <v>07/2026</v>
          </cell>
          <cell r="I1242">
            <v>0</v>
          </cell>
          <cell r="J1242">
            <v>161.61920000000001</v>
          </cell>
          <cell r="K1242">
            <v>0</v>
          </cell>
          <cell r="L1242">
            <v>0</v>
          </cell>
          <cell r="M1242">
            <v>0</v>
          </cell>
          <cell r="O1242">
            <v>35.83</v>
          </cell>
          <cell r="R1242">
            <v>0</v>
          </cell>
          <cell r="S1242">
            <v>110.45</v>
          </cell>
          <cell r="U1242">
            <v>0</v>
          </cell>
          <cell r="X1242" t="str">
            <v>-</v>
          </cell>
          <cell r="Y1242">
            <v>0</v>
          </cell>
          <cell r="AB1242" t="str">
            <v>-</v>
          </cell>
        </row>
        <row r="1243">
          <cell r="C1243" t="str">
            <v>HOSPITAL PELÓPIDAS SILVEIRA - CG Nº 017/2022</v>
          </cell>
          <cell r="E1243" t="str">
            <v>THAIS BARROS DE SOUZA</v>
          </cell>
          <cell r="F1243" t="str">
            <v>2 - Outros Profissionais da Saúde</v>
          </cell>
          <cell r="G1243" t="str">
            <v>2235-05</v>
          </cell>
          <cell r="H1243" t="str">
            <v>07/2026</v>
          </cell>
          <cell r="I1243">
            <v>0</v>
          </cell>
          <cell r="J1243">
            <v>459.98079999999999</v>
          </cell>
          <cell r="K1243">
            <v>0</v>
          </cell>
          <cell r="L1243">
            <v>0</v>
          </cell>
          <cell r="M1243">
            <v>0</v>
          </cell>
          <cell r="O1243">
            <v>5.3199999999999994</v>
          </cell>
          <cell r="R1243">
            <v>0</v>
          </cell>
          <cell r="S1243">
            <v>0</v>
          </cell>
          <cell r="U1243">
            <v>120.26</v>
          </cell>
          <cell r="X1243" t="str">
            <v>Auxílio creche</v>
          </cell>
          <cell r="Y1243">
            <v>0</v>
          </cell>
          <cell r="AB1243" t="str">
            <v>-</v>
          </cell>
        </row>
        <row r="1244">
          <cell r="C1244" t="str">
            <v>HOSPITAL PELÓPIDAS SILVEIRA - CG Nº 017/2022</v>
          </cell>
          <cell r="E1244" t="str">
            <v>THAIS DE SOUZA SIMOES BOURBON</v>
          </cell>
          <cell r="F1244" t="str">
            <v>2 - Outros Profissionais da Saúde</v>
          </cell>
          <cell r="G1244" t="str">
            <v>2235-05</v>
          </cell>
          <cell r="H1244" t="str">
            <v>07/2026</v>
          </cell>
          <cell r="I1244">
            <v>0</v>
          </cell>
          <cell r="J1244">
            <v>368.6936</v>
          </cell>
          <cell r="K1244">
            <v>0</v>
          </cell>
          <cell r="L1244">
            <v>0</v>
          </cell>
          <cell r="M1244">
            <v>3.59</v>
          </cell>
          <cell r="O1244">
            <v>0</v>
          </cell>
          <cell r="R1244">
            <v>298.68470347739139</v>
          </cell>
          <cell r="S1244">
            <v>0</v>
          </cell>
          <cell r="U1244">
            <v>120.26</v>
          </cell>
          <cell r="X1244" t="str">
            <v>Auxílio creche</v>
          </cell>
          <cell r="Y1244">
            <v>0</v>
          </cell>
          <cell r="AB1244" t="str">
            <v>-</v>
          </cell>
        </row>
        <row r="1245">
          <cell r="C1245" t="str">
            <v>HOSPITAL PELÓPIDAS SILVEIRA - CG Nº 017/2022</v>
          </cell>
          <cell r="E1245" t="str">
            <v>THAIS MARIA SOUZA DE LUNA</v>
          </cell>
          <cell r="F1245" t="str">
            <v>2 - Outros Profissionais da Saúde</v>
          </cell>
          <cell r="G1245" t="str">
            <v>5211-30</v>
          </cell>
          <cell r="H1245" t="str">
            <v>07/2026</v>
          </cell>
          <cell r="I1245">
            <v>0</v>
          </cell>
          <cell r="J1245">
            <v>146.84800000000001</v>
          </cell>
          <cell r="K1245">
            <v>0</v>
          </cell>
          <cell r="L1245">
            <v>0</v>
          </cell>
          <cell r="M1245">
            <v>36.82</v>
          </cell>
          <cell r="O1245">
            <v>30.509999999999998</v>
          </cell>
          <cell r="R1245">
            <v>307.90985046105982</v>
          </cell>
          <cell r="S1245">
            <v>88.36</v>
          </cell>
          <cell r="U1245">
            <v>0</v>
          </cell>
          <cell r="X1245" t="str">
            <v>-</v>
          </cell>
          <cell r="Y1245">
            <v>0</v>
          </cell>
          <cell r="AB1245" t="str">
            <v>-</v>
          </cell>
        </row>
        <row r="1246">
          <cell r="C1246" t="str">
            <v>HOSPITAL PELÓPIDAS SILVEIRA - CG Nº 017/2022</v>
          </cell>
          <cell r="E1246" t="str">
            <v>THAIS REGINA FEITOSA LEITE</v>
          </cell>
          <cell r="F1246" t="str">
            <v>3 - Administrativo</v>
          </cell>
          <cell r="G1246" t="str">
            <v>5134-30</v>
          </cell>
          <cell r="H1246" t="str">
            <v>07/2026</v>
          </cell>
          <cell r="I1246">
            <v>0</v>
          </cell>
          <cell r="J1246">
            <v>162.63120000000001</v>
          </cell>
          <cell r="K1246">
            <v>0</v>
          </cell>
          <cell r="L1246">
            <v>0</v>
          </cell>
          <cell r="M1246">
            <v>33.340000000000003</v>
          </cell>
          <cell r="O1246">
            <v>30.509999999999998</v>
          </cell>
          <cell r="R1246">
            <v>0</v>
          </cell>
          <cell r="S1246">
            <v>83.92</v>
          </cell>
          <cell r="U1246">
            <v>0</v>
          </cell>
          <cell r="X1246" t="str">
            <v>-</v>
          </cell>
          <cell r="Y1246">
            <v>0</v>
          </cell>
          <cell r="AB1246" t="str">
            <v>-</v>
          </cell>
        </row>
        <row r="1247">
          <cell r="C1247" t="str">
            <v>HOSPITAL PELÓPIDAS SILVEIRA - CG Nº 017/2022</v>
          </cell>
          <cell r="E1247" t="str">
            <v>THAMIRYS CRISTIANY SANTOS DA SILVA</v>
          </cell>
          <cell r="F1247" t="str">
            <v>3 - Administrativo</v>
          </cell>
          <cell r="G1247" t="str">
            <v>4110-30</v>
          </cell>
          <cell r="H1247" t="str">
            <v>07/2026</v>
          </cell>
          <cell r="I1247">
            <v>0</v>
          </cell>
          <cell r="J1247">
            <v>349.42959999999999</v>
          </cell>
          <cell r="K1247">
            <v>0</v>
          </cell>
          <cell r="L1247">
            <v>0</v>
          </cell>
          <cell r="M1247">
            <v>44</v>
          </cell>
          <cell r="O1247">
            <v>33.049999999999997</v>
          </cell>
          <cell r="R1247">
            <v>0</v>
          </cell>
          <cell r="S1247">
            <v>0</v>
          </cell>
          <cell r="U1247">
            <v>0</v>
          </cell>
          <cell r="X1247" t="str">
            <v>-</v>
          </cell>
          <cell r="Y1247">
            <v>0</v>
          </cell>
          <cell r="AB1247" t="str">
            <v>-</v>
          </cell>
        </row>
        <row r="1248">
          <cell r="C1248" t="str">
            <v>HOSPITAL PELÓPIDAS SILVEIRA - CG Nº 017/2022</v>
          </cell>
          <cell r="E1248" t="str">
            <v>THATYANE MONICK DE CASTRO MACENA LIMA</v>
          </cell>
          <cell r="F1248" t="str">
            <v>2 - Outros Profissionais da Saúde</v>
          </cell>
          <cell r="G1248" t="str">
            <v>2237-10</v>
          </cell>
          <cell r="H1248" t="str">
            <v>07/2026</v>
          </cell>
          <cell r="I1248">
            <v>0</v>
          </cell>
          <cell r="J1248">
            <v>395.10079999999999</v>
          </cell>
          <cell r="K1248">
            <v>0</v>
          </cell>
          <cell r="L1248">
            <v>0</v>
          </cell>
          <cell r="M1248">
            <v>0</v>
          </cell>
          <cell r="O1248">
            <v>2.5399999999999996</v>
          </cell>
          <cell r="R1248">
            <v>151.08235173869568</v>
          </cell>
          <cell r="S1248">
            <v>0</v>
          </cell>
          <cell r="U1248">
            <v>0</v>
          </cell>
          <cell r="X1248" t="str">
            <v>-</v>
          </cell>
          <cell r="Y1248">
            <v>0</v>
          </cell>
          <cell r="AB1248" t="str">
            <v>-</v>
          </cell>
        </row>
        <row r="1249">
          <cell r="C1249" t="str">
            <v>HOSPITAL PELÓPIDAS SILVEIRA - CG Nº 017/2022</v>
          </cell>
          <cell r="E1249" t="str">
            <v>THAYNARA DO NASCIMENTO ROCHA</v>
          </cell>
          <cell r="F1249" t="str">
            <v>2 - Outros Profissionais da Saúde</v>
          </cell>
          <cell r="G1249" t="str">
            <v>3222-05</v>
          </cell>
          <cell r="H1249" t="str">
            <v>07/2026</v>
          </cell>
          <cell r="I1249">
            <v>0</v>
          </cell>
          <cell r="J1249">
            <v>283.72000000000003</v>
          </cell>
          <cell r="K1249">
            <v>0</v>
          </cell>
          <cell r="L1249">
            <v>0</v>
          </cell>
          <cell r="M1249">
            <v>0</v>
          </cell>
          <cell r="O1249">
            <v>0</v>
          </cell>
          <cell r="R1249">
            <v>298.68470347739139</v>
          </cell>
          <cell r="S1249">
            <v>97.26</v>
          </cell>
          <cell r="U1249">
            <v>0</v>
          </cell>
          <cell r="X1249" t="str">
            <v>-</v>
          </cell>
          <cell r="Y1249">
            <v>0</v>
          </cell>
          <cell r="AB1249" t="str">
            <v>-</v>
          </cell>
        </row>
        <row r="1250">
          <cell r="C1250" t="str">
            <v>HOSPITAL PELÓPIDAS SILVEIRA - CG Nº 017/2022</v>
          </cell>
          <cell r="E1250" t="str">
            <v>THAYS KALLYNE DE CARVALHO SILVA</v>
          </cell>
          <cell r="F1250" t="str">
            <v>2 - Outros Profissionais da Saúde</v>
          </cell>
          <cell r="G1250" t="str">
            <v>2237-05</v>
          </cell>
          <cell r="H1250" t="str">
            <v>07/2026</v>
          </cell>
          <cell r="I1250">
            <v>0</v>
          </cell>
          <cell r="J1250">
            <v>135.9128</v>
          </cell>
          <cell r="K1250">
            <v>0</v>
          </cell>
          <cell r="L1250">
            <v>0</v>
          </cell>
          <cell r="M1250">
            <v>33.340000000000003</v>
          </cell>
          <cell r="O1250">
            <v>33.049999999999997</v>
          </cell>
          <cell r="R1250">
            <v>0</v>
          </cell>
          <cell r="S1250">
            <v>96.7</v>
          </cell>
          <cell r="U1250">
            <v>0</v>
          </cell>
          <cell r="X1250" t="str">
            <v>-</v>
          </cell>
          <cell r="Y1250">
            <v>0</v>
          </cell>
          <cell r="AB1250" t="str">
            <v>-</v>
          </cell>
        </row>
        <row r="1251">
          <cell r="C1251" t="str">
            <v>HOSPITAL PELÓPIDAS SILVEIRA - CG Nº 017/2022</v>
          </cell>
          <cell r="E1251" t="str">
            <v>THAYS PRISCYLLA SILVA DE OLIVEIRA</v>
          </cell>
          <cell r="F1251" t="str">
            <v>2 - Outros Profissionais da Saúde</v>
          </cell>
          <cell r="G1251" t="str">
            <v>3241-15</v>
          </cell>
          <cell r="H1251" t="str">
            <v>07/2026</v>
          </cell>
          <cell r="I1251">
            <v>0</v>
          </cell>
          <cell r="J1251">
            <v>445.07040000000001</v>
          </cell>
          <cell r="K1251">
            <v>0</v>
          </cell>
          <cell r="L1251">
            <v>0</v>
          </cell>
          <cell r="M1251">
            <v>0</v>
          </cell>
          <cell r="O1251">
            <v>0</v>
          </cell>
          <cell r="R1251">
            <v>280.23440951005443</v>
          </cell>
          <cell r="S1251">
            <v>0</v>
          </cell>
          <cell r="U1251">
            <v>0</v>
          </cell>
          <cell r="X1251" t="str">
            <v>-</v>
          </cell>
          <cell r="Y1251">
            <v>0</v>
          </cell>
          <cell r="AB1251" t="str">
            <v>-</v>
          </cell>
        </row>
        <row r="1252">
          <cell r="C1252" t="str">
            <v>HOSPITAL PELÓPIDAS SILVEIRA - CG Nº 017/2022</v>
          </cell>
          <cell r="E1252" t="str">
            <v>THAYS YRYS CELESTINA DE ALBUQUERQUE</v>
          </cell>
          <cell r="F1252" t="str">
            <v>3 - Administrativo</v>
          </cell>
          <cell r="G1252" t="str">
            <v>5143-20</v>
          </cell>
          <cell r="H1252" t="str">
            <v>07/2026</v>
          </cell>
          <cell r="I1252">
            <v>0</v>
          </cell>
          <cell r="J1252">
            <v>185.24719999999999</v>
          </cell>
          <cell r="K1252">
            <v>0</v>
          </cell>
          <cell r="L1252">
            <v>0</v>
          </cell>
          <cell r="M1252">
            <v>33.340000000000003</v>
          </cell>
          <cell r="O1252">
            <v>30.509999999999998</v>
          </cell>
          <cell r="R1252">
            <v>0</v>
          </cell>
          <cell r="S1252">
            <v>100.03</v>
          </cell>
          <cell r="U1252">
            <v>0</v>
          </cell>
          <cell r="X1252" t="str">
            <v>-</v>
          </cell>
          <cell r="Y1252">
            <v>0</v>
          </cell>
          <cell r="AB1252" t="str">
            <v>-</v>
          </cell>
        </row>
        <row r="1253">
          <cell r="C1253" t="str">
            <v>HOSPITAL PELÓPIDAS SILVEIRA - CG Nº 017/2022</v>
          </cell>
          <cell r="E1253" t="str">
            <v>THIAGO AUGUSTO BARBOZA</v>
          </cell>
          <cell r="F1253" t="str">
            <v>3 - Administrativo</v>
          </cell>
          <cell r="G1253" t="str">
            <v>5174-10</v>
          </cell>
          <cell r="H1253" t="str">
            <v>07/2026</v>
          </cell>
          <cell r="I1253">
            <v>0</v>
          </cell>
          <cell r="J1253">
            <v>133.37520000000001</v>
          </cell>
          <cell r="K1253">
            <v>0</v>
          </cell>
          <cell r="L1253">
            <v>0</v>
          </cell>
          <cell r="M1253">
            <v>0</v>
          </cell>
          <cell r="O1253">
            <v>0</v>
          </cell>
          <cell r="R1253">
            <v>409.3864672814131</v>
          </cell>
          <cell r="S1253">
            <v>0</v>
          </cell>
          <cell r="U1253">
            <v>0</v>
          </cell>
          <cell r="X1253" t="str">
            <v>-</v>
          </cell>
          <cell r="Y1253">
            <v>0</v>
          </cell>
          <cell r="AB1253" t="str">
            <v>-</v>
          </cell>
        </row>
        <row r="1254">
          <cell r="C1254" t="str">
            <v>HOSPITAL PELÓPIDAS SILVEIRA - CG Nº 017/2022</v>
          </cell>
          <cell r="E1254" t="str">
            <v>THIAGO BARBOSA DE SIQUEIRA</v>
          </cell>
          <cell r="F1254" t="str">
            <v>3 - Administrativo</v>
          </cell>
          <cell r="G1254" t="str">
            <v>4141-05</v>
          </cell>
          <cell r="H1254" t="str">
            <v>07/2026</v>
          </cell>
          <cell r="I1254">
            <v>0</v>
          </cell>
          <cell r="J1254">
            <v>447.14479999999998</v>
          </cell>
          <cell r="K1254">
            <v>0</v>
          </cell>
          <cell r="L1254">
            <v>0</v>
          </cell>
          <cell r="M1254">
            <v>44</v>
          </cell>
          <cell r="O1254">
            <v>30.509999999999998</v>
          </cell>
          <cell r="R1254">
            <v>206.54307692307691</v>
          </cell>
          <cell r="S1254">
            <v>175.18</v>
          </cell>
          <cell r="U1254">
            <v>0</v>
          </cell>
          <cell r="X1254" t="str">
            <v>-</v>
          </cell>
          <cell r="Y1254">
            <v>0</v>
          </cell>
          <cell r="AB1254" t="str">
            <v>-</v>
          </cell>
        </row>
        <row r="1255">
          <cell r="C1255" t="str">
            <v>HOSPITAL PELÓPIDAS SILVEIRA - CG Nº 017/2022</v>
          </cell>
          <cell r="E1255" t="str">
            <v>THIAGO CESAR DA SILVA</v>
          </cell>
          <cell r="F1255" t="str">
            <v>3 - Administrativo</v>
          </cell>
          <cell r="G1255" t="str">
            <v>4110-10</v>
          </cell>
          <cell r="H1255" t="str">
            <v>07/2026</v>
          </cell>
          <cell r="I1255">
            <v>0</v>
          </cell>
          <cell r="J1255">
            <v>16.21</v>
          </cell>
          <cell r="K1255">
            <v>0</v>
          </cell>
          <cell r="L1255">
            <v>0</v>
          </cell>
          <cell r="M1255">
            <v>0</v>
          </cell>
          <cell r="O1255">
            <v>35.83</v>
          </cell>
          <cell r="R1255">
            <v>0</v>
          </cell>
          <cell r="S1255">
            <v>48.63</v>
          </cell>
          <cell r="U1255">
            <v>0</v>
          </cell>
          <cell r="X1255" t="str">
            <v>-</v>
          </cell>
          <cell r="Y1255">
            <v>0</v>
          </cell>
          <cell r="AB1255" t="str">
            <v>-</v>
          </cell>
        </row>
        <row r="1256">
          <cell r="C1256" t="str">
            <v>HOSPITAL PELÓPIDAS SILVEIRA - CG Nº 017/2022</v>
          </cell>
          <cell r="E1256" t="str">
            <v>THIAGO FRANCISCO DOS SANTOS</v>
          </cell>
          <cell r="F1256" t="str">
            <v>2 - Outros Profissionais da Saúde</v>
          </cell>
          <cell r="G1256" t="str">
            <v>2235-05</v>
          </cell>
          <cell r="H1256" t="str">
            <v>07/2026</v>
          </cell>
          <cell r="I1256">
            <v>0</v>
          </cell>
          <cell r="J1256">
            <v>515.32399999999996</v>
          </cell>
          <cell r="K1256">
            <v>0</v>
          </cell>
          <cell r="L1256">
            <v>0</v>
          </cell>
          <cell r="M1256">
            <v>3.05</v>
          </cell>
          <cell r="O1256">
            <v>0</v>
          </cell>
          <cell r="R1256">
            <v>141.8572047550272</v>
          </cell>
          <cell r="S1256">
            <v>0</v>
          </cell>
          <cell r="U1256">
            <v>0</v>
          </cell>
          <cell r="X1256" t="str">
            <v>-</v>
          </cell>
          <cell r="Y1256">
            <v>0</v>
          </cell>
          <cell r="AB1256" t="str">
            <v>-</v>
          </cell>
        </row>
        <row r="1257">
          <cell r="C1257" t="str">
            <v>HOSPITAL PELÓPIDAS SILVEIRA - CG Nº 017/2022</v>
          </cell>
          <cell r="E1257" t="str">
            <v>THIAGO GOMES DE SOUZA</v>
          </cell>
          <cell r="F1257" t="str">
            <v>2 - Outros Profissionais da Saúde</v>
          </cell>
          <cell r="G1257" t="str">
            <v>5151-10</v>
          </cell>
          <cell r="H1257" t="str">
            <v>07/2026</v>
          </cell>
          <cell r="I1257">
            <v>0</v>
          </cell>
          <cell r="J1257">
            <v>184.89760000000001</v>
          </cell>
          <cell r="K1257">
            <v>0</v>
          </cell>
          <cell r="L1257">
            <v>0</v>
          </cell>
          <cell r="M1257">
            <v>33.340000000000003</v>
          </cell>
          <cell r="O1257">
            <v>30.5</v>
          </cell>
          <cell r="R1257">
            <v>206.43323364070653</v>
          </cell>
          <cell r="S1257">
            <v>89.94</v>
          </cell>
          <cell r="U1257">
            <v>0</v>
          </cell>
          <cell r="X1257" t="str">
            <v>-</v>
          </cell>
          <cell r="Y1257">
            <v>0</v>
          </cell>
          <cell r="AB1257" t="str">
            <v>-</v>
          </cell>
        </row>
        <row r="1258">
          <cell r="C1258" t="str">
            <v>HOSPITAL PELÓPIDAS SILVEIRA - CG Nº 017/2022</v>
          </cell>
          <cell r="E1258" t="str">
            <v>THIAGO MOURA SOBRAL</v>
          </cell>
          <cell r="F1258" t="str">
            <v>3 - Administrativo</v>
          </cell>
          <cell r="G1258" t="str">
            <v>4110-10</v>
          </cell>
          <cell r="H1258" t="str">
            <v>07/2026</v>
          </cell>
          <cell r="I1258">
            <v>0</v>
          </cell>
          <cell r="J1258">
            <v>110.732</v>
          </cell>
          <cell r="K1258">
            <v>0</v>
          </cell>
          <cell r="L1258">
            <v>0</v>
          </cell>
          <cell r="M1258">
            <v>33.340000000000003</v>
          </cell>
          <cell r="O1258">
            <v>30.509999999999998</v>
          </cell>
          <cell r="R1258">
            <v>141.8572047550272</v>
          </cell>
          <cell r="S1258">
            <v>90</v>
          </cell>
          <cell r="U1258">
            <v>0</v>
          </cell>
          <cell r="X1258" t="str">
            <v>-</v>
          </cell>
          <cell r="Y1258">
            <v>0</v>
          </cell>
          <cell r="AB1258" t="str">
            <v>-</v>
          </cell>
        </row>
        <row r="1259">
          <cell r="C1259" t="str">
            <v>HOSPITAL PELÓPIDAS SILVEIRA - CG Nº 017/2022</v>
          </cell>
          <cell r="E1259" t="str">
            <v>THIAGO PEREIRA DA SILVA</v>
          </cell>
          <cell r="F1259" t="str">
            <v>3 - Administrativo</v>
          </cell>
          <cell r="G1259" t="str">
            <v>4110-10</v>
          </cell>
          <cell r="H1259" t="str">
            <v>07/2026</v>
          </cell>
          <cell r="I1259">
            <v>0</v>
          </cell>
          <cell r="J1259">
            <v>133.37520000000001</v>
          </cell>
          <cell r="K1259">
            <v>0</v>
          </cell>
          <cell r="L1259">
            <v>0</v>
          </cell>
          <cell r="M1259">
            <v>0</v>
          </cell>
          <cell r="O1259">
            <v>30.509999999999998</v>
          </cell>
          <cell r="R1259">
            <v>0</v>
          </cell>
          <cell r="S1259">
            <v>100.03</v>
          </cell>
          <cell r="U1259">
            <v>0</v>
          </cell>
          <cell r="X1259" t="str">
            <v>-</v>
          </cell>
          <cell r="Y1259">
            <v>0</v>
          </cell>
          <cell r="AB1259" t="str">
            <v>-</v>
          </cell>
        </row>
        <row r="1260">
          <cell r="C1260" t="str">
            <v>HOSPITAL PELÓPIDAS SILVEIRA - CG Nº 017/2022</v>
          </cell>
          <cell r="E1260" t="str">
            <v>THIAGO SOUZA GOMES</v>
          </cell>
          <cell r="F1260" t="str">
            <v>3 - Administrativo</v>
          </cell>
          <cell r="G1260" t="str">
            <v>4110-10</v>
          </cell>
          <cell r="H1260" t="str">
            <v>07/2026</v>
          </cell>
          <cell r="I1260">
            <v>0</v>
          </cell>
          <cell r="J1260">
            <v>11.6952</v>
          </cell>
          <cell r="K1260">
            <v>0</v>
          </cell>
          <cell r="L1260">
            <v>0</v>
          </cell>
          <cell r="M1260">
            <v>0</v>
          </cell>
          <cell r="O1260">
            <v>30.509999999999998</v>
          </cell>
          <cell r="R1260">
            <v>0</v>
          </cell>
          <cell r="S1260">
            <v>0</v>
          </cell>
          <cell r="U1260">
            <v>0</v>
          </cell>
          <cell r="X1260" t="str">
            <v>-</v>
          </cell>
          <cell r="Y1260">
            <v>458.85</v>
          </cell>
          <cell r="AB1260" t="str">
            <v>Ajuda de custo</v>
          </cell>
        </row>
        <row r="1261">
          <cell r="C1261" t="str">
            <v>HOSPITAL PELÓPIDAS SILVEIRA - CG Nº 017/2022</v>
          </cell>
          <cell r="E1261" t="str">
            <v>TIAGO CORNELIO DE SOUZA BARBOSA</v>
          </cell>
          <cell r="F1261" t="str">
            <v>3 - Administrativo</v>
          </cell>
          <cell r="G1261" t="str">
            <v xml:space="preserve">2521-05 </v>
          </cell>
          <cell r="H1261" t="str">
            <v>07/2026</v>
          </cell>
          <cell r="I1261">
            <v>0</v>
          </cell>
          <cell r="J1261">
            <v>387.19600000000003</v>
          </cell>
          <cell r="K1261">
            <v>0</v>
          </cell>
          <cell r="L1261">
            <v>0</v>
          </cell>
          <cell r="M1261">
            <v>0</v>
          </cell>
          <cell r="O1261">
            <v>30.509999999999998</v>
          </cell>
          <cell r="R1261">
            <v>0</v>
          </cell>
          <cell r="S1261">
            <v>0</v>
          </cell>
          <cell r="U1261">
            <v>0</v>
          </cell>
          <cell r="X1261" t="str">
            <v>-</v>
          </cell>
          <cell r="Y1261">
            <v>0</v>
          </cell>
          <cell r="AB1261" t="str">
            <v>-</v>
          </cell>
        </row>
        <row r="1262">
          <cell r="C1262" t="str">
            <v>HOSPITAL PELÓPIDAS SILVEIRA - CG Nº 017/2022</v>
          </cell>
          <cell r="E1262" t="str">
            <v>TIAGO ERDESON DE PAIVA</v>
          </cell>
          <cell r="F1262" t="str">
            <v>3 - Administrativo</v>
          </cell>
          <cell r="G1262" t="str">
            <v>5142-25</v>
          </cell>
          <cell r="H1262" t="str">
            <v>07/2026</v>
          </cell>
          <cell r="I1262">
            <v>0</v>
          </cell>
          <cell r="J1262">
            <v>275.76240000000001</v>
          </cell>
          <cell r="K1262">
            <v>0</v>
          </cell>
          <cell r="L1262">
            <v>0</v>
          </cell>
          <cell r="M1262">
            <v>33.340000000000003</v>
          </cell>
          <cell r="O1262">
            <v>35.83</v>
          </cell>
          <cell r="R1262">
            <v>0</v>
          </cell>
          <cell r="S1262">
            <v>0</v>
          </cell>
          <cell r="U1262">
            <v>0</v>
          </cell>
          <cell r="X1262" t="str">
            <v>-</v>
          </cell>
          <cell r="Y1262">
            <v>0</v>
          </cell>
          <cell r="AB1262" t="str">
            <v>-</v>
          </cell>
        </row>
        <row r="1263">
          <cell r="C1263" t="str">
            <v>HOSPITAL PELÓPIDAS SILVEIRA - CG Nº 017/2022</v>
          </cell>
          <cell r="E1263" t="str">
            <v>TIAGO NIPO DE SOUZA</v>
          </cell>
          <cell r="F1263" t="str">
            <v>2 - Outros Profissionais da Saúde</v>
          </cell>
          <cell r="G1263" t="str">
            <v>2235-05</v>
          </cell>
          <cell r="H1263" t="str">
            <v>07/2026</v>
          </cell>
          <cell r="I1263">
            <v>0</v>
          </cell>
          <cell r="J1263">
            <v>510.69839999999999</v>
          </cell>
          <cell r="K1263">
            <v>0</v>
          </cell>
          <cell r="L1263">
            <v>0</v>
          </cell>
          <cell r="M1263">
            <v>3.59</v>
          </cell>
          <cell r="O1263">
            <v>0</v>
          </cell>
          <cell r="R1263">
            <v>298.68470347739139</v>
          </cell>
          <cell r="S1263">
            <v>0</v>
          </cell>
          <cell r="U1263">
            <v>0</v>
          </cell>
          <cell r="X1263" t="str">
            <v>-</v>
          </cell>
          <cell r="Y1263">
            <v>0</v>
          </cell>
          <cell r="AB1263" t="str">
            <v>-</v>
          </cell>
        </row>
        <row r="1264">
          <cell r="C1264" t="str">
            <v>HOSPITAL PELÓPIDAS SILVEIRA - CG Nº 017/2022</v>
          </cell>
          <cell r="E1264" t="str">
            <v>TONY CLEISON BARBOSA</v>
          </cell>
          <cell r="F1264" t="str">
            <v>2 - Outros Profissionais da Saúde</v>
          </cell>
          <cell r="G1264" t="str">
            <v>5211-30</v>
          </cell>
          <cell r="H1264" t="str">
            <v>07/2026</v>
          </cell>
          <cell r="I1264">
            <v>0</v>
          </cell>
          <cell r="J1264">
            <v>146.69200000000001</v>
          </cell>
          <cell r="K1264">
            <v>0</v>
          </cell>
          <cell r="L1264">
            <v>0</v>
          </cell>
          <cell r="M1264">
            <v>0</v>
          </cell>
          <cell r="O1264">
            <v>30.509999999999998</v>
          </cell>
          <cell r="R1264">
            <v>206.43323364070653</v>
          </cell>
          <cell r="S1264">
            <v>110.45</v>
          </cell>
          <cell r="U1264">
            <v>0</v>
          </cell>
          <cell r="X1264" t="str">
            <v>-</v>
          </cell>
          <cell r="Y1264">
            <v>0</v>
          </cell>
          <cell r="AB1264" t="str">
            <v>-</v>
          </cell>
        </row>
        <row r="1265">
          <cell r="C1265" t="str">
            <v>HOSPITAL PELÓPIDAS SILVEIRA - CG Nº 017/2022</v>
          </cell>
          <cell r="E1265" t="str">
            <v>UIARA NANA RODRIGUES DOS SANTOS</v>
          </cell>
          <cell r="F1265" t="str">
            <v>3 - Administrativo</v>
          </cell>
          <cell r="G1265" t="str">
            <v>1423-25</v>
          </cell>
          <cell r="H1265" t="str">
            <v>07/2026</v>
          </cell>
          <cell r="I1265">
            <v>0</v>
          </cell>
          <cell r="J1265">
            <v>363.95760000000001</v>
          </cell>
          <cell r="K1265">
            <v>0</v>
          </cell>
          <cell r="L1265">
            <v>0</v>
          </cell>
          <cell r="M1265">
            <v>0</v>
          </cell>
          <cell r="O1265">
            <v>33.049999999999997</v>
          </cell>
          <cell r="R1265">
            <v>298.68470347739139</v>
          </cell>
          <cell r="S1265">
            <v>396</v>
          </cell>
          <cell r="U1265">
            <v>0</v>
          </cell>
          <cell r="X1265" t="str">
            <v>-</v>
          </cell>
          <cell r="Y1265">
            <v>0</v>
          </cell>
          <cell r="AB1265" t="str">
            <v>-</v>
          </cell>
        </row>
        <row r="1266">
          <cell r="C1266" t="str">
            <v>HOSPITAL PELÓPIDAS SILVEIRA - CG Nº 017/2022</v>
          </cell>
          <cell r="E1266" t="str">
            <v>VALDILANE MARGARIDA SILVA FERREIRA</v>
          </cell>
          <cell r="F1266" t="str">
            <v>2 - Outros Profissionais da Saúde</v>
          </cell>
          <cell r="G1266" t="str">
            <v>3222-05</v>
          </cell>
          <cell r="H1266" t="str">
            <v>07/2026</v>
          </cell>
          <cell r="I1266">
            <v>0</v>
          </cell>
          <cell r="J1266">
            <v>281.83839999999998</v>
          </cell>
          <cell r="K1266">
            <v>0</v>
          </cell>
          <cell r="L1266">
            <v>0</v>
          </cell>
          <cell r="M1266">
            <v>32.42</v>
          </cell>
          <cell r="O1266">
            <v>0</v>
          </cell>
          <cell r="R1266">
            <v>298.68470347739139</v>
          </cell>
          <cell r="S1266">
            <v>97.26</v>
          </cell>
          <cell r="U1266">
            <v>0</v>
          </cell>
          <cell r="X1266" t="str">
            <v>-</v>
          </cell>
          <cell r="Y1266">
            <v>0</v>
          </cell>
          <cell r="AB1266" t="str">
            <v>-</v>
          </cell>
        </row>
        <row r="1267">
          <cell r="C1267" t="str">
            <v>HOSPITAL PELÓPIDAS SILVEIRA - CG Nº 017/2022</v>
          </cell>
          <cell r="E1267" t="str">
            <v>VALDINEA CEZAR DA SILVA PEREIRA</v>
          </cell>
          <cell r="F1267" t="str">
            <v>3 - Administrativo</v>
          </cell>
          <cell r="G1267" t="str">
            <v>5143-20</v>
          </cell>
          <cell r="H1267" t="str">
            <v>07/2026</v>
          </cell>
          <cell r="I1267">
            <v>0</v>
          </cell>
          <cell r="J1267">
            <v>185.24719999999999</v>
          </cell>
          <cell r="K1267">
            <v>0</v>
          </cell>
          <cell r="L1267">
            <v>0</v>
          </cell>
          <cell r="M1267">
            <v>33.340000000000003</v>
          </cell>
          <cell r="O1267">
            <v>35.83</v>
          </cell>
          <cell r="R1267">
            <v>0</v>
          </cell>
          <cell r="S1267">
            <v>100.03</v>
          </cell>
          <cell r="U1267">
            <v>0</v>
          </cell>
          <cell r="X1267" t="str">
            <v>-</v>
          </cell>
          <cell r="Y1267">
            <v>0</v>
          </cell>
          <cell r="AB1267" t="str">
            <v>-</v>
          </cell>
        </row>
        <row r="1268">
          <cell r="C1268" t="str">
            <v>HOSPITAL PELÓPIDAS SILVEIRA - CG Nº 017/2022</v>
          </cell>
          <cell r="E1268" t="str">
            <v>VALDIR LUCAS MARQUES DE SOUZA</v>
          </cell>
          <cell r="F1268" t="str">
            <v>2 - Outros Profissionais da Saúde</v>
          </cell>
          <cell r="G1268" t="str">
            <v>2236-05</v>
          </cell>
          <cell r="H1268" t="str">
            <v>07/2026</v>
          </cell>
          <cell r="I1268">
            <v>0</v>
          </cell>
          <cell r="J1268">
            <v>250.99440000000001</v>
          </cell>
          <cell r="K1268">
            <v>0</v>
          </cell>
          <cell r="L1268">
            <v>0</v>
          </cell>
          <cell r="M1268">
            <v>3.06</v>
          </cell>
          <cell r="O1268">
            <v>5.3199999999999994</v>
          </cell>
          <cell r="R1268">
            <v>0</v>
          </cell>
          <cell r="S1268">
            <v>0</v>
          </cell>
          <cell r="U1268">
            <v>0</v>
          </cell>
          <cell r="X1268" t="str">
            <v>-</v>
          </cell>
          <cell r="Y1268">
            <v>0</v>
          </cell>
          <cell r="AB1268" t="str">
            <v>-</v>
          </cell>
        </row>
        <row r="1269">
          <cell r="C1269" t="str">
            <v>HOSPITAL PELÓPIDAS SILVEIRA - CG Nº 017/2022</v>
          </cell>
          <cell r="E1269" t="str">
            <v>VALDIRENE ALVES VENCESLAU</v>
          </cell>
          <cell r="F1269" t="str">
            <v>2 - Outros Profissionais da Saúde</v>
          </cell>
          <cell r="G1269" t="str">
            <v>2235-05</v>
          </cell>
          <cell r="H1269" t="str">
            <v>07/2026</v>
          </cell>
          <cell r="I1269">
            <v>0</v>
          </cell>
          <cell r="J1269">
            <v>526.45119999999997</v>
          </cell>
          <cell r="K1269">
            <v>0</v>
          </cell>
          <cell r="L1269">
            <v>0</v>
          </cell>
          <cell r="M1269">
            <v>0</v>
          </cell>
          <cell r="O1269">
            <v>0</v>
          </cell>
          <cell r="R1269">
            <v>151.08235173869568</v>
          </cell>
          <cell r="S1269">
            <v>0</v>
          </cell>
          <cell r="U1269">
            <v>0</v>
          </cell>
          <cell r="X1269" t="str">
            <v>-</v>
          </cell>
          <cell r="Y1269">
            <v>0</v>
          </cell>
          <cell r="AB1269" t="str">
            <v>-</v>
          </cell>
        </row>
        <row r="1270">
          <cell r="C1270" t="str">
            <v>HOSPITAL PELÓPIDAS SILVEIRA - CG Nº 017/2022</v>
          </cell>
          <cell r="E1270" t="str">
            <v>VALDOMIRO JOSE RIBEIRO</v>
          </cell>
          <cell r="F1270" t="str">
            <v>3 - Administrativo</v>
          </cell>
          <cell r="G1270" t="str">
            <v>5143-20</v>
          </cell>
          <cell r="H1270" t="str">
            <v>07/2026</v>
          </cell>
          <cell r="I1270">
            <v>0</v>
          </cell>
          <cell r="J1270">
            <v>260.536</v>
          </cell>
          <cell r="K1270">
            <v>0</v>
          </cell>
          <cell r="L1270">
            <v>0</v>
          </cell>
          <cell r="M1270">
            <v>33.340000000000003</v>
          </cell>
          <cell r="O1270">
            <v>30.509999999999998</v>
          </cell>
          <cell r="R1270">
            <v>280.23440951005443</v>
          </cell>
          <cell r="S1270">
            <v>100.03</v>
          </cell>
          <cell r="U1270">
            <v>0</v>
          </cell>
          <cell r="X1270" t="str">
            <v>-</v>
          </cell>
          <cell r="Y1270">
            <v>0</v>
          </cell>
          <cell r="AB1270" t="str">
            <v>-</v>
          </cell>
        </row>
        <row r="1271">
          <cell r="C1271" t="str">
            <v>HOSPITAL PELÓPIDAS SILVEIRA - CG Nº 017/2022</v>
          </cell>
          <cell r="E1271" t="str">
            <v>VALERIA CRISTINA DE ANDRADE</v>
          </cell>
          <cell r="F1271" t="str">
            <v>3 - Administrativo</v>
          </cell>
          <cell r="G1271" t="str">
            <v>5163-45</v>
          </cell>
          <cell r="H1271" t="str">
            <v>07/2026</v>
          </cell>
          <cell r="I1271">
            <v>0</v>
          </cell>
          <cell r="J1271">
            <v>150.97120000000001</v>
          </cell>
          <cell r="K1271">
            <v>0</v>
          </cell>
          <cell r="L1271">
            <v>0</v>
          </cell>
          <cell r="M1271">
            <v>0</v>
          </cell>
          <cell r="O1271">
            <v>33.04</v>
          </cell>
          <cell r="R1271">
            <v>151.08235173869568</v>
          </cell>
          <cell r="S1271">
            <v>100.03</v>
          </cell>
          <cell r="U1271">
            <v>162.1</v>
          </cell>
          <cell r="X1271" t="str">
            <v>Auxílio creche</v>
          </cell>
          <cell r="Y1271">
            <v>0</v>
          </cell>
          <cell r="AB1271" t="str">
            <v>-</v>
          </cell>
        </row>
        <row r="1272">
          <cell r="C1272" t="str">
            <v>HOSPITAL PELÓPIDAS SILVEIRA - CG Nº 017/2022</v>
          </cell>
          <cell r="E1272" t="str">
            <v>VALERIA DE LIMA GOMES</v>
          </cell>
          <cell r="F1272" t="str">
            <v>2 - Outros Profissionais da Saúde</v>
          </cell>
          <cell r="G1272" t="str">
            <v>3222-05</v>
          </cell>
          <cell r="H1272" t="str">
            <v>07/2026</v>
          </cell>
          <cell r="I1272">
            <v>0</v>
          </cell>
          <cell r="J1272">
            <v>344.38720000000001</v>
          </cell>
          <cell r="K1272">
            <v>0</v>
          </cell>
          <cell r="L1272">
            <v>0</v>
          </cell>
          <cell r="M1272">
            <v>32.42</v>
          </cell>
          <cell r="O1272">
            <v>0</v>
          </cell>
          <cell r="R1272">
            <v>0</v>
          </cell>
          <cell r="S1272">
            <v>97.26</v>
          </cell>
          <cell r="U1272">
            <v>0</v>
          </cell>
          <cell r="X1272" t="str">
            <v>-</v>
          </cell>
          <cell r="Y1272">
            <v>0</v>
          </cell>
          <cell r="AB1272" t="str">
            <v>-</v>
          </cell>
        </row>
        <row r="1273">
          <cell r="C1273" t="str">
            <v>HOSPITAL PELÓPIDAS SILVEIRA - CG Nº 017/2022</v>
          </cell>
          <cell r="E1273" t="str">
            <v>VALERIA JANUARIO DAS NEVES</v>
          </cell>
          <cell r="F1273" t="str">
            <v>3 - Administrativo</v>
          </cell>
          <cell r="G1273" t="str">
            <v>5163-45</v>
          </cell>
          <cell r="H1273" t="str">
            <v>07/2026</v>
          </cell>
          <cell r="I1273">
            <v>0</v>
          </cell>
          <cell r="J1273">
            <v>163.13759999999999</v>
          </cell>
          <cell r="K1273">
            <v>0</v>
          </cell>
          <cell r="L1273">
            <v>0</v>
          </cell>
          <cell r="M1273">
            <v>0</v>
          </cell>
          <cell r="O1273">
            <v>30.5</v>
          </cell>
          <cell r="R1273">
            <v>151.08235173869568</v>
          </cell>
          <cell r="S1273">
            <v>0</v>
          </cell>
          <cell r="U1273">
            <v>0</v>
          </cell>
          <cell r="X1273" t="str">
            <v>-</v>
          </cell>
          <cell r="Y1273">
            <v>0</v>
          </cell>
          <cell r="AB1273" t="str">
            <v>-</v>
          </cell>
        </row>
        <row r="1274">
          <cell r="C1274" t="str">
            <v>HOSPITAL PELÓPIDAS SILVEIRA - CG Nº 017/2022</v>
          </cell>
          <cell r="E1274" t="str">
            <v>VALERIA MARCOLINO DO NASCIMENTO SILVA</v>
          </cell>
          <cell r="F1274" t="str">
            <v>3 - Administrativo</v>
          </cell>
          <cell r="G1274" t="str">
            <v>5143-20</v>
          </cell>
          <cell r="H1274" t="str">
            <v>07/2026</v>
          </cell>
          <cell r="I1274">
            <v>0</v>
          </cell>
          <cell r="J1274">
            <v>185.1352</v>
          </cell>
          <cell r="K1274">
            <v>0</v>
          </cell>
          <cell r="L1274">
            <v>0</v>
          </cell>
          <cell r="M1274">
            <v>0</v>
          </cell>
          <cell r="O1274">
            <v>30.5</v>
          </cell>
          <cell r="R1274">
            <v>211.04580713254077</v>
          </cell>
          <cell r="S1274">
            <v>100.03</v>
          </cell>
          <cell r="U1274">
            <v>0</v>
          </cell>
          <cell r="X1274" t="str">
            <v>-</v>
          </cell>
          <cell r="Y1274">
            <v>0</v>
          </cell>
          <cell r="AB1274" t="str">
            <v>-</v>
          </cell>
        </row>
        <row r="1275">
          <cell r="C1275" t="str">
            <v>HOSPITAL PELÓPIDAS SILVEIRA - CG Nº 017/2022</v>
          </cell>
          <cell r="E1275" t="str">
            <v>VALESCA ALVES ANDRADE</v>
          </cell>
          <cell r="F1275" t="str">
            <v>3 - Administrativo</v>
          </cell>
          <cell r="G1275" t="str">
            <v>5135-05</v>
          </cell>
          <cell r="H1275" t="str">
            <v>07/2026</v>
          </cell>
          <cell r="I1275">
            <v>0</v>
          </cell>
          <cell r="J1275">
            <v>161.43279999999999</v>
          </cell>
          <cell r="K1275">
            <v>0</v>
          </cell>
          <cell r="L1275">
            <v>0</v>
          </cell>
          <cell r="M1275">
            <v>0</v>
          </cell>
          <cell r="O1275">
            <v>35.82</v>
          </cell>
          <cell r="R1275">
            <v>0</v>
          </cell>
          <cell r="S1275">
            <v>94.01</v>
          </cell>
          <cell r="U1275">
            <v>0</v>
          </cell>
          <cell r="X1275" t="str">
            <v>-</v>
          </cell>
          <cell r="Y1275">
            <v>0</v>
          </cell>
          <cell r="AB1275" t="str">
            <v>-</v>
          </cell>
        </row>
        <row r="1276">
          <cell r="C1276" t="str">
            <v>HOSPITAL PELÓPIDAS SILVEIRA - CG Nº 017/2022</v>
          </cell>
          <cell r="E1276" t="str">
            <v>VANESSA BARROS DA SILVA</v>
          </cell>
          <cell r="F1276" t="str">
            <v>2 - Outros Profissionais da Saúde</v>
          </cell>
          <cell r="G1276" t="str">
            <v>2235-05</v>
          </cell>
          <cell r="H1276" t="str">
            <v>07/2026</v>
          </cell>
          <cell r="I1276">
            <v>0</v>
          </cell>
          <cell r="J1276">
            <v>507.68560000000002</v>
          </cell>
          <cell r="K1276">
            <v>0</v>
          </cell>
          <cell r="L1276">
            <v>0</v>
          </cell>
          <cell r="M1276">
            <v>3.59</v>
          </cell>
          <cell r="O1276">
            <v>5.3199999999999994</v>
          </cell>
          <cell r="R1276">
            <v>0</v>
          </cell>
          <cell r="S1276">
            <v>0</v>
          </cell>
          <cell r="U1276">
            <v>0</v>
          </cell>
          <cell r="X1276" t="str">
            <v>-</v>
          </cell>
          <cell r="Y1276">
            <v>0</v>
          </cell>
          <cell r="AB1276" t="str">
            <v>-</v>
          </cell>
        </row>
        <row r="1277">
          <cell r="C1277" t="str">
            <v>HOSPITAL PELÓPIDAS SILVEIRA - CG Nº 017/2022</v>
          </cell>
          <cell r="E1277" t="str">
            <v>VANESSA CORDEIRO PINTO VERAS</v>
          </cell>
          <cell r="F1277" t="str">
            <v>2 - Outros Profissionais da Saúde</v>
          </cell>
          <cell r="G1277" t="str">
            <v>2236-05</v>
          </cell>
          <cell r="H1277" t="str">
            <v>07/2026</v>
          </cell>
          <cell r="I1277">
            <v>0</v>
          </cell>
          <cell r="J1277">
            <v>276.7792</v>
          </cell>
          <cell r="K1277">
            <v>0</v>
          </cell>
          <cell r="L1277">
            <v>0</v>
          </cell>
          <cell r="M1277">
            <v>0</v>
          </cell>
          <cell r="O1277">
            <v>0</v>
          </cell>
          <cell r="R1277">
            <v>298.68470347739139</v>
          </cell>
          <cell r="S1277">
            <v>0</v>
          </cell>
          <cell r="U1277">
            <v>0</v>
          </cell>
          <cell r="X1277" t="str">
            <v>-</v>
          </cell>
          <cell r="Y1277">
            <v>0</v>
          </cell>
          <cell r="AB1277" t="str">
            <v>-</v>
          </cell>
        </row>
        <row r="1278">
          <cell r="C1278" t="str">
            <v>HOSPITAL PELÓPIDAS SILVEIRA - CG Nº 017/2022</v>
          </cell>
          <cell r="E1278" t="str">
            <v>VANESSA CRISTINA DOS SANTOS SILVA</v>
          </cell>
          <cell r="F1278" t="str">
            <v>3 - Administrativo</v>
          </cell>
          <cell r="G1278" t="str">
            <v>5143-20</v>
          </cell>
          <cell r="H1278" t="str">
            <v>07/2026</v>
          </cell>
          <cell r="I1278">
            <v>0</v>
          </cell>
          <cell r="J1278">
            <v>209.08</v>
          </cell>
          <cell r="K1278">
            <v>0</v>
          </cell>
          <cell r="L1278">
            <v>0</v>
          </cell>
          <cell r="M1278">
            <v>0</v>
          </cell>
          <cell r="O1278">
            <v>30.5</v>
          </cell>
          <cell r="R1278">
            <v>0</v>
          </cell>
          <cell r="S1278">
            <v>100.03</v>
          </cell>
          <cell r="U1278">
            <v>0</v>
          </cell>
          <cell r="X1278" t="str">
            <v>-</v>
          </cell>
          <cell r="Y1278">
            <v>0</v>
          </cell>
          <cell r="AB1278" t="str">
            <v>-</v>
          </cell>
        </row>
        <row r="1279">
          <cell r="C1279" t="str">
            <v>HOSPITAL PELÓPIDAS SILVEIRA - CG Nº 017/2022</v>
          </cell>
          <cell r="E1279" t="str">
            <v>VANESSA MARTINS RODRIGUES</v>
          </cell>
          <cell r="F1279" t="str">
            <v>3 - Administrativo</v>
          </cell>
          <cell r="G1279" t="str">
            <v>5143-20</v>
          </cell>
          <cell r="H1279" t="str">
            <v>07/2026</v>
          </cell>
          <cell r="I1279">
            <v>0</v>
          </cell>
          <cell r="J1279">
            <v>240.35599999999999</v>
          </cell>
          <cell r="K1279">
            <v>0</v>
          </cell>
          <cell r="L1279">
            <v>0</v>
          </cell>
          <cell r="M1279">
            <v>0</v>
          </cell>
          <cell r="O1279">
            <v>33.04</v>
          </cell>
          <cell r="R1279">
            <v>0</v>
          </cell>
          <cell r="S1279">
            <v>0</v>
          </cell>
          <cell r="U1279">
            <v>0</v>
          </cell>
          <cell r="X1279" t="str">
            <v>-</v>
          </cell>
          <cell r="Y1279">
            <v>0</v>
          </cell>
          <cell r="AB1279" t="str">
            <v>-</v>
          </cell>
        </row>
        <row r="1280">
          <cell r="C1280" t="str">
            <v>HOSPITAL PELÓPIDAS SILVEIRA - CG Nº 017/2022</v>
          </cell>
          <cell r="E1280" t="str">
            <v>VELMA BATISTA DE SOUZA</v>
          </cell>
          <cell r="F1280" t="str">
            <v>2 - Outros Profissionais da Saúde</v>
          </cell>
          <cell r="G1280" t="str">
            <v>3222-05</v>
          </cell>
          <cell r="H1280" t="str">
            <v>07/2026</v>
          </cell>
          <cell r="I1280">
            <v>0</v>
          </cell>
          <cell r="J1280">
            <v>304.64240000000001</v>
          </cell>
          <cell r="K1280">
            <v>0</v>
          </cell>
          <cell r="L1280">
            <v>0</v>
          </cell>
          <cell r="M1280">
            <v>0</v>
          </cell>
          <cell r="O1280">
            <v>2.5399999999999996</v>
          </cell>
          <cell r="R1280">
            <v>141.8572047550272</v>
          </cell>
          <cell r="S1280">
            <v>0</v>
          </cell>
          <cell r="U1280">
            <v>0</v>
          </cell>
          <cell r="X1280" t="str">
            <v>-</v>
          </cell>
          <cell r="Y1280">
            <v>0</v>
          </cell>
          <cell r="AB1280" t="str">
            <v>-</v>
          </cell>
        </row>
        <row r="1281">
          <cell r="C1281" t="str">
            <v>HOSPITAL PELÓPIDAS SILVEIRA - CG Nº 017/2022</v>
          </cell>
          <cell r="E1281" t="str">
            <v>VERA LUCIA ANDRADE DO NASCIMENTO</v>
          </cell>
          <cell r="F1281" t="str">
            <v>2 - Outros Profissionais da Saúde</v>
          </cell>
          <cell r="G1281" t="str">
            <v>3222-05</v>
          </cell>
          <cell r="H1281" t="str">
            <v>07/2026</v>
          </cell>
          <cell r="I1281">
            <v>0</v>
          </cell>
          <cell r="J1281">
            <v>306.90559999999999</v>
          </cell>
          <cell r="K1281">
            <v>0</v>
          </cell>
          <cell r="L1281">
            <v>0</v>
          </cell>
          <cell r="M1281">
            <v>32.42</v>
          </cell>
          <cell r="O1281">
            <v>0</v>
          </cell>
          <cell r="R1281">
            <v>206.43323364070653</v>
          </cell>
          <cell r="S1281">
            <v>81.7</v>
          </cell>
          <cell r="U1281">
            <v>0</v>
          </cell>
          <cell r="X1281" t="str">
            <v>-</v>
          </cell>
          <cell r="Y1281">
            <v>0</v>
          </cell>
          <cell r="AB1281" t="str">
            <v>-</v>
          </cell>
        </row>
        <row r="1282">
          <cell r="C1282" t="str">
            <v>HOSPITAL PELÓPIDAS SILVEIRA - CG Nº 017/2022</v>
          </cell>
          <cell r="E1282" t="str">
            <v>VERONICA MARIA BATISTA DE SOUZA</v>
          </cell>
          <cell r="F1282" t="str">
            <v>3 - Administrativo</v>
          </cell>
          <cell r="G1282" t="str">
            <v>7632-10</v>
          </cell>
          <cell r="H1282" t="str">
            <v>07/2026</v>
          </cell>
          <cell r="I1282">
            <v>0</v>
          </cell>
          <cell r="J1282">
            <v>136.696</v>
          </cell>
          <cell r="K1282">
            <v>0</v>
          </cell>
          <cell r="L1282">
            <v>0</v>
          </cell>
          <cell r="M1282">
            <v>0</v>
          </cell>
          <cell r="O1282">
            <v>33.04</v>
          </cell>
          <cell r="R1282">
            <v>298.68470347739139</v>
          </cell>
          <cell r="S1282">
            <v>96.7</v>
          </cell>
          <cell r="U1282">
            <v>0</v>
          </cell>
          <cell r="X1282" t="str">
            <v>-</v>
          </cell>
          <cell r="Y1282">
            <v>0</v>
          </cell>
          <cell r="AB1282" t="str">
            <v>-</v>
          </cell>
        </row>
        <row r="1283">
          <cell r="C1283" t="str">
            <v>HOSPITAL PELÓPIDAS SILVEIRA - CG Nº 017/2022</v>
          </cell>
          <cell r="E1283" t="str">
            <v>VERONICA MARIA SANTOS SILVA</v>
          </cell>
          <cell r="F1283" t="str">
            <v>2 - Outros Profissionais da Saúde</v>
          </cell>
          <cell r="G1283" t="str">
            <v>3222-05</v>
          </cell>
          <cell r="H1283" t="str">
            <v>07/2026</v>
          </cell>
          <cell r="I1283">
            <v>0</v>
          </cell>
          <cell r="J1283">
            <v>307.99279999999999</v>
          </cell>
          <cell r="K1283">
            <v>0</v>
          </cell>
          <cell r="L1283">
            <v>0</v>
          </cell>
          <cell r="M1283">
            <v>32.42</v>
          </cell>
          <cell r="O1283">
            <v>2.5399999999999996</v>
          </cell>
          <cell r="R1283">
            <v>0</v>
          </cell>
          <cell r="S1283">
            <v>97.26</v>
          </cell>
          <cell r="U1283">
            <v>0</v>
          </cell>
          <cell r="X1283" t="str">
            <v>-</v>
          </cell>
          <cell r="Y1283">
            <v>0</v>
          </cell>
          <cell r="AB1283" t="str">
            <v>-</v>
          </cell>
        </row>
        <row r="1284">
          <cell r="C1284" t="str">
            <v>HOSPITAL PELÓPIDAS SILVEIRA - CG Nº 017/2022</v>
          </cell>
          <cell r="E1284" t="str">
            <v>VERONILDA MARIA DA SILVA</v>
          </cell>
          <cell r="F1284" t="str">
            <v>2 - Outros Profissionais da Saúde</v>
          </cell>
          <cell r="G1284" t="str">
            <v>3222-05</v>
          </cell>
          <cell r="H1284" t="str">
            <v>07/2026</v>
          </cell>
          <cell r="I1284">
            <v>0</v>
          </cell>
          <cell r="J1284">
            <v>304.41759999999999</v>
          </cell>
          <cell r="K1284">
            <v>0</v>
          </cell>
          <cell r="L1284">
            <v>0</v>
          </cell>
          <cell r="M1284">
            <v>0</v>
          </cell>
          <cell r="O1284">
            <v>0</v>
          </cell>
          <cell r="R1284">
            <v>151.08235173869568</v>
          </cell>
          <cell r="S1284">
            <v>0</v>
          </cell>
          <cell r="U1284">
            <v>0</v>
          </cell>
          <cell r="X1284" t="str">
            <v>-</v>
          </cell>
          <cell r="Y1284">
            <v>0</v>
          </cell>
          <cell r="AB1284" t="str">
            <v>-</v>
          </cell>
        </row>
        <row r="1285">
          <cell r="C1285" t="str">
            <v>HOSPITAL PELÓPIDAS SILVEIRA - CG Nº 017/2022</v>
          </cell>
          <cell r="E1285" t="str">
            <v>VICENTE JOSE VIEIRA NETO</v>
          </cell>
          <cell r="F1285" t="str">
            <v>3 - Administrativo</v>
          </cell>
          <cell r="G1285" t="str">
            <v>5143-20</v>
          </cell>
          <cell r="H1285" t="str">
            <v>07/2026</v>
          </cell>
          <cell r="I1285">
            <v>0</v>
          </cell>
          <cell r="J1285">
            <v>185.24719999999999</v>
          </cell>
          <cell r="K1285">
            <v>0</v>
          </cell>
          <cell r="L1285">
            <v>0</v>
          </cell>
          <cell r="M1285">
            <v>0</v>
          </cell>
          <cell r="O1285">
            <v>2.5399999999999996</v>
          </cell>
          <cell r="R1285">
            <v>21.930293967336961</v>
          </cell>
          <cell r="S1285">
            <v>100.03</v>
          </cell>
          <cell r="U1285">
            <v>0</v>
          </cell>
          <cell r="X1285" t="str">
            <v>-</v>
          </cell>
          <cell r="Y1285">
            <v>0</v>
          </cell>
          <cell r="AB1285" t="str">
            <v>-</v>
          </cell>
        </row>
        <row r="1286">
          <cell r="C1286" t="str">
            <v>HOSPITAL PELÓPIDAS SILVEIRA - CG Nº 017/2022</v>
          </cell>
          <cell r="E1286" t="str">
            <v>VICTOR GALDINO ANDRADE BARRETO DAMASCENA</v>
          </cell>
          <cell r="F1286" t="str">
            <v>2 - Outros Profissionais da Saúde</v>
          </cell>
          <cell r="G1286" t="str">
            <v>3222-05</v>
          </cell>
          <cell r="H1286" t="str">
            <v>07/2026</v>
          </cell>
          <cell r="I1286">
            <v>0</v>
          </cell>
          <cell r="J1286">
            <v>56.450400000000002</v>
          </cell>
          <cell r="K1286">
            <v>56.450400000000002</v>
          </cell>
          <cell r="L1286">
            <v>0</v>
          </cell>
          <cell r="M1286">
            <v>0</v>
          </cell>
          <cell r="O1286">
            <v>5.3199999999999994</v>
          </cell>
          <cell r="R1286">
            <v>0</v>
          </cell>
          <cell r="S1286">
            <v>18</v>
          </cell>
          <cell r="U1286">
            <v>0</v>
          </cell>
          <cell r="X1286" t="str">
            <v>-</v>
          </cell>
          <cell r="Y1286">
            <v>0</v>
          </cell>
          <cell r="AB1286" t="str">
            <v>-</v>
          </cell>
        </row>
        <row r="1287">
          <cell r="C1287" t="str">
            <v>HOSPITAL PELÓPIDAS SILVEIRA - CG Nº 017/2022</v>
          </cell>
          <cell r="E1287" t="str">
            <v>VIRGINIA MARIA DA SILVA SANTANA</v>
          </cell>
          <cell r="F1287" t="str">
            <v>2 - Outros Profissionais da Saúde</v>
          </cell>
          <cell r="G1287" t="str">
            <v>2235-05</v>
          </cell>
          <cell r="H1287" t="str">
            <v>07/2026</v>
          </cell>
          <cell r="I1287">
            <v>0</v>
          </cell>
          <cell r="J1287">
            <v>520.22159999999997</v>
          </cell>
          <cell r="K1287">
            <v>0</v>
          </cell>
          <cell r="L1287">
            <v>0</v>
          </cell>
          <cell r="M1287">
            <v>0</v>
          </cell>
          <cell r="O1287">
            <v>5.3199999999999994</v>
          </cell>
          <cell r="R1287">
            <v>446.28705521608703</v>
          </cell>
          <cell r="S1287">
            <v>0</v>
          </cell>
          <cell r="U1287">
            <v>0</v>
          </cell>
          <cell r="X1287" t="str">
            <v>-</v>
          </cell>
          <cell r="Y1287">
            <v>0</v>
          </cell>
          <cell r="AB1287" t="str">
            <v>-</v>
          </cell>
        </row>
        <row r="1288">
          <cell r="C1288" t="str">
            <v>HOSPITAL PELÓPIDAS SILVEIRA - CG Nº 017/2022</v>
          </cell>
          <cell r="E1288" t="str">
            <v>VIRGINIA MARIA MACIEL FERREIRA</v>
          </cell>
          <cell r="F1288" t="str">
            <v>2 - Outros Profissionais da Saúde</v>
          </cell>
          <cell r="G1288" t="str">
            <v>2235-05</v>
          </cell>
          <cell r="H1288" t="str">
            <v>07/2026</v>
          </cell>
          <cell r="I1288">
            <v>0</v>
          </cell>
          <cell r="J1288">
            <v>553.61360000000002</v>
          </cell>
          <cell r="K1288">
            <v>0</v>
          </cell>
          <cell r="L1288">
            <v>0</v>
          </cell>
          <cell r="M1288">
            <v>0</v>
          </cell>
          <cell r="O1288">
            <v>2.5399999999999996</v>
          </cell>
          <cell r="R1288">
            <v>0</v>
          </cell>
          <cell r="S1288">
            <v>136.69</v>
          </cell>
          <cell r="U1288">
            <v>0</v>
          </cell>
          <cell r="X1288" t="str">
            <v>-</v>
          </cell>
          <cell r="Y1288">
            <v>0</v>
          </cell>
          <cell r="AB1288" t="str">
            <v>-</v>
          </cell>
        </row>
        <row r="1289">
          <cell r="C1289" t="str">
            <v>HOSPITAL PELÓPIDAS SILVEIRA - CG Nº 017/2022</v>
          </cell>
          <cell r="E1289" t="str">
            <v>VIRGINIA MOTA BARBOSA</v>
          </cell>
          <cell r="F1289" t="str">
            <v>2 - Outros Profissionais da Saúde</v>
          </cell>
          <cell r="G1289" t="str">
            <v>3222-05</v>
          </cell>
          <cell r="H1289" t="str">
            <v>07/2026</v>
          </cell>
          <cell r="I1289">
            <v>0</v>
          </cell>
          <cell r="J1289">
            <v>320.70960000000002</v>
          </cell>
          <cell r="K1289">
            <v>0</v>
          </cell>
          <cell r="L1289">
            <v>0</v>
          </cell>
          <cell r="M1289">
            <v>0</v>
          </cell>
          <cell r="O1289">
            <v>5.3199999999999994</v>
          </cell>
          <cell r="R1289">
            <v>0</v>
          </cell>
          <cell r="S1289">
            <v>0</v>
          </cell>
          <cell r="U1289">
            <v>0</v>
          </cell>
          <cell r="X1289" t="str">
            <v>-</v>
          </cell>
          <cell r="Y1289">
            <v>0</v>
          </cell>
          <cell r="AB1289" t="str">
            <v>-</v>
          </cell>
        </row>
        <row r="1290">
          <cell r="C1290" t="str">
            <v>HOSPITAL PELÓPIDAS SILVEIRA - CG Nº 017/2022</v>
          </cell>
          <cell r="E1290" t="str">
            <v>VITOR FRANCISCO DA SILVA</v>
          </cell>
          <cell r="F1290" t="str">
            <v>2 - Outros Profissionais da Saúde</v>
          </cell>
          <cell r="G1290" t="str">
            <v>2236-05</v>
          </cell>
          <cell r="H1290" t="str">
            <v>07/2026</v>
          </cell>
          <cell r="I1290">
            <v>0</v>
          </cell>
          <cell r="J1290">
            <v>226.96799999999999</v>
          </cell>
          <cell r="K1290">
            <v>0</v>
          </cell>
          <cell r="L1290">
            <v>0</v>
          </cell>
          <cell r="M1290">
            <v>2.8</v>
          </cell>
          <cell r="O1290">
            <v>0</v>
          </cell>
          <cell r="R1290">
            <v>206.43323364070653</v>
          </cell>
          <cell r="S1290">
            <v>0</v>
          </cell>
          <cell r="U1290">
            <v>0</v>
          </cell>
          <cell r="X1290" t="str">
            <v>-</v>
          </cell>
          <cell r="Y1290">
            <v>0</v>
          </cell>
          <cell r="AB1290" t="str">
            <v>-</v>
          </cell>
        </row>
        <row r="1291">
          <cell r="C1291" t="str">
            <v>HOSPITAL PELÓPIDAS SILVEIRA - CG Nº 017/2022</v>
          </cell>
          <cell r="E1291" t="str">
            <v>VITOR MIGUEL DE OLIVEIRA</v>
          </cell>
          <cell r="F1291" t="str">
            <v>3 - Administrativo</v>
          </cell>
          <cell r="G1291" t="str">
            <v>7244-40</v>
          </cell>
          <cell r="H1291" t="str">
            <v>07/2026</v>
          </cell>
          <cell r="I1291">
            <v>0</v>
          </cell>
          <cell r="J1291">
            <v>198.88399999999999</v>
          </cell>
          <cell r="K1291">
            <v>0</v>
          </cell>
          <cell r="L1291">
            <v>0</v>
          </cell>
          <cell r="M1291">
            <v>44</v>
          </cell>
          <cell r="O1291">
            <v>30.5</v>
          </cell>
          <cell r="R1291">
            <v>21.520287434729472</v>
          </cell>
          <cell r="S1291">
            <v>134.25</v>
          </cell>
          <cell r="U1291">
            <v>0</v>
          </cell>
          <cell r="X1291" t="str">
            <v>-</v>
          </cell>
          <cell r="Y1291">
            <v>0</v>
          </cell>
          <cell r="AB1291" t="str">
            <v>-</v>
          </cell>
        </row>
        <row r="1292">
          <cell r="C1292" t="str">
            <v>HOSPITAL PELÓPIDAS SILVEIRA - CG Nº 017/2022</v>
          </cell>
          <cell r="E1292" t="str">
            <v>VITORIA CECILIA DOS SANTOS PIMENTA</v>
          </cell>
          <cell r="F1292" t="str">
            <v>3 - Administrativo</v>
          </cell>
          <cell r="G1292" t="str">
            <v>4131-15</v>
          </cell>
          <cell r="H1292" t="str">
            <v>07/2026</v>
          </cell>
          <cell r="I1292">
            <v>0</v>
          </cell>
          <cell r="J1292">
            <v>158.03919999999999</v>
          </cell>
          <cell r="K1292">
            <v>0</v>
          </cell>
          <cell r="L1292">
            <v>0</v>
          </cell>
          <cell r="M1292">
            <v>0</v>
          </cell>
          <cell r="O1292">
            <v>30.5</v>
          </cell>
          <cell r="R1292">
            <v>0</v>
          </cell>
          <cell r="S1292">
            <v>148.47999999999999</v>
          </cell>
          <cell r="U1292">
            <v>0</v>
          </cell>
          <cell r="X1292" t="str">
            <v>-</v>
          </cell>
          <cell r="Y1292">
            <v>0</v>
          </cell>
          <cell r="AB1292" t="str">
            <v>-</v>
          </cell>
        </row>
        <row r="1293">
          <cell r="C1293" t="str">
            <v>HOSPITAL PELÓPIDAS SILVEIRA - CG Nº 017/2022</v>
          </cell>
          <cell r="E1293" t="str">
            <v>VITORIA CONCEICAO RODRIGUES DE LIMA</v>
          </cell>
          <cell r="F1293" t="str">
            <v>2 - Outros Profissionais da Saúde</v>
          </cell>
          <cell r="G1293" t="str">
            <v>5211-30</v>
          </cell>
          <cell r="H1293" t="str">
            <v>07/2026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O1293">
            <v>30.5</v>
          </cell>
          <cell r="R1293">
            <v>206.43323364070653</v>
          </cell>
          <cell r="S1293">
            <v>0</v>
          </cell>
          <cell r="U1293">
            <v>0</v>
          </cell>
          <cell r="X1293" t="str">
            <v>-</v>
          </cell>
          <cell r="Y1293">
            <v>0</v>
          </cell>
          <cell r="AB1293" t="str">
            <v>-</v>
          </cell>
        </row>
        <row r="1294">
          <cell r="C1294" t="str">
            <v>HOSPITAL PELÓPIDAS SILVEIRA - CG Nº 017/2022</v>
          </cell>
          <cell r="E1294" t="str">
            <v>VITORIA GABRIELA COSTA SANTOS</v>
          </cell>
          <cell r="F1294" t="str">
            <v>3 - Administrativo</v>
          </cell>
          <cell r="G1294" t="str">
            <v>4110-10</v>
          </cell>
          <cell r="H1294" t="str">
            <v>07/2026</v>
          </cell>
          <cell r="I1294">
            <v>0</v>
          </cell>
          <cell r="J1294">
            <v>119.8352</v>
          </cell>
          <cell r="K1294">
            <v>0</v>
          </cell>
          <cell r="L1294">
            <v>0</v>
          </cell>
          <cell r="M1294">
            <v>0</v>
          </cell>
          <cell r="O1294">
            <v>33.04</v>
          </cell>
          <cell r="R1294">
            <v>187.98293967336957</v>
          </cell>
          <cell r="S1294">
            <v>96.7</v>
          </cell>
          <cell r="U1294">
            <v>0</v>
          </cell>
          <cell r="X1294" t="str">
            <v>-</v>
          </cell>
          <cell r="Y1294">
            <v>0</v>
          </cell>
          <cell r="AB1294" t="str">
            <v>-</v>
          </cell>
        </row>
        <row r="1295">
          <cell r="C1295" t="str">
            <v>HOSPITAL PELÓPIDAS SILVEIRA - CG Nº 017/2022</v>
          </cell>
          <cell r="E1295" t="str">
            <v>VIVIAN CIBELE DA SILVA</v>
          </cell>
          <cell r="F1295" t="str">
            <v>2 - Outros Profissionais da Saúde</v>
          </cell>
          <cell r="G1295" t="str">
            <v>3241-15</v>
          </cell>
          <cell r="H1295" t="str">
            <v>07/2026</v>
          </cell>
          <cell r="I1295">
            <v>0</v>
          </cell>
          <cell r="J1295">
            <v>312.67680000000001</v>
          </cell>
          <cell r="K1295">
            <v>0</v>
          </cell>
          <cell r="L1295">
            <v>0</v>
          </cell>
          <cell r="M1295">
            <v>0</v>
          </cell>
          <cell r="O1295">
            <v>2.5399999999999996</v>
          </cell>
          <cell r="R1295">
            <v>0</v>
          </cell>
          <cell r="S1295">
            <v>81.97</v>
          </cell>
          <cell r="U1295">
            <v>0</v>
          </cell>
          <cell r="X1295" t="str">
            <v>-</v>
          </cell>
          <cell r="Y1295">
            <v>0</v>
          </cell>
          <cell r="AB1295" t="str">
            <v>-</v>
          </cell>
        </row>
        <row r="1296">
          <cell r="C1296" t="str">
            <v>HOSPITAL PELÓPIDAS SILVEIRA - CG Nº 017/2022</v>
          </cell>
          <cell r="E1296" t="str">
            <v>VIVIANE DA SILVA MATEUS</v>
          </cell>
          <cell r="F1296" t="str">
            <v>2 - Outros Profissionais da Saúde</v>
          </cell>
          <cell r="G1296" t="str">
            <v>3222-05</v>
          </cell>
          <cell r="H1296" t="str">
            <v>07/2026</v>
          </cell>
          <cell r="I1296">
            <v>0</v>
          </cell>
          <cell r="J1296">
            <v>281.83839999999998</v>
          </cell>
          <cell r="K1296">
            <v>0</v>
          </cell>
          <cell r="L1296">
            <v>0</v>
          </cell>
          <cell r="M1296">
            <v>0</v>
          </cell>
          <cell r="O1296">
            <v>5.3199999999999994</v>
          </cell>
          <cell r="R1296">
            <v>0</v>
          </cell>
          <cell r="S1296">
            <v>0</v>
          </cell>
          <cell r="U1296">
            <v>0</v>
          </cell>
          <cell r="X1296" t="str">
            <v>-</v>
          </cell>
          <cell r="Y1296">
            <v>0</v>
          </cell>
          <cell r="AB1296" t="str">
            <v>-</v>
          </cell>
        </row>
        <row r="1297">
          <cell r="C1297" t="str">
            <v>HOSPITAL PELÓPIDAS SILVEIRA - CG Nº 017/2022</v>
          </cell>
          <cell r="E1297" t="str">
            <v>VIVIANE FRAGOSO DE SOUZA</v>
          </cell>
          <cell r="F1297" t="str">
            <v>2 - Outros Profissionais da Saúde</v>
          </cell>
          <cell r="G1297" t="str">
            <v>2235-05</v>
          </cell>
          <cell r="H1297" t="str">
            <v>07/2026</v>
          </cell>
          <cell r="I1297">
            <v>0</v>
          </cell>
          <cell r="J1297">
            <v>454.45119999999997</v>
          </cell>
          <cell r="K1297">
            <v>0</v>
          </cell>
          <cell r="L1297">
            <v>0</v>
          </cell>
          <cell r="M1297">
            <v>0</v>
          </cell>
          <cell r="O1297">
            <v>0</v>
          </cell>
          <cell r="R1297">
            <v>298.68470347739139</v>
          </cell>
          <cell r="S1297">
            <v>0</v>
          </cell>
          <cell r="U1297">
            <v>0</v>
          </cell>
          <cell r="X1297" t="str">
            <v>-</v>
          </cell>
          <cell r="Y1297">
            <v>0</v>
          </cell>
          <cell r="AB1297" t="str">
            <v>-</v>
          </cell>
        </row>
        <row r="1298">
          <cell r="C1298" t="str">
            <v>HOSPITAL PELÓPIDAS SILVEIRA - CG Nº 017/2022</v>
          </cell>
          <cell r="E1298" t="str">
            <v>VIVIANE MENDES DOS SANTOS</v>
          </cell>
          <cell r="F1298" t="str">
            <v>2 - Outros Profissionais da Saúde</v>
          </cell>
          <cell r="G1298" t="str">
            <v>2237-05</v>
          </cell>
          <cell r="H1298" t="str">
            <v>07/2026</v>
          </cell>
          <cell r="I1298">
            <v>0</v>
          </cell>
          <cell r="J1298">
            <v>231.92959999999999</v>
          </cell>
          <cell r="K1298">
            <v>0</v>
          </cell>
          <cell r="L1298">
            <v>0</v>
          </cell>
          <cell r="M1298">
            <v>33.340000000000003</v>
          </cell>
          <cell r="O1298">
            <v>33.049999999999997</v>
          </cell>
          <cell r="R1298">
            <v>0</v>
          </cell>
          <cell r="S1298">
            <v>100.03</v>
          </cell>
          <cell r="U1298">
            <v>0</v>
          </cell>
          <cell r="X1298" t="str">
            <v>-</v>
          </cell>
          <cell r="Y1298">
            <v>0</v>
          </cell>
          <cell r="AB1298" t="str">
            <v>-</v>
          </cell>
        </row>
        <row r="1299">
          <cell r="C1299" t="str">
            <v>HOSPITAL PELÓPIDAS SILVEIRA - CG Nº 017/2022</v>
          </cell>
          <cell r="E1299" t="str">
            <v>VIVIANE NUNES DA SILVA SALES</v>
          </cell>
          <cell r="F1299" t="str">
            <v>2 - Outros Profissionais da Saúde</v>
          </cell>
          <cell r="G1299" t="str">
            <v>3222-05</v>
          </cell>
          <cell r="H1299" t="str">
            <v>07/2026</v>
          </cell>
          <cell r="I1299">
            <v>0</v>
          </cell>
          <cell r="J1299">
            <v>293.98559999999998</v>
          </cell>
          <cell r="K1299">
            <v>0</v>
          </cell>
          <cell r="L1299">
            <v>0</v>
          </cell>
          <cell r="M1299">
            <v>0</v>
          </cell>
          <cell r="O1299">
            <v>5.3199999999999994</v>
          </cell>
          <cell r="R1299">
            <v>0</v>
          </cell>
          <cell r="S1299">
            <v>0</v>
          </cell>
          <cell r="U1299">
            <v>0</v>
          </cell>
          <cell r="X1299" t="str">
            <v>-</v>
          </cell>
          <cell r="Y1299">
            <v>0</v>
          </cell>
          <cell r="AB1299" t="str">
            <v>-</v>
          </cell>
        </row>
        <row r="1300">
          <cell r="C1300" t="str">
            <v>HOSPITAL PELÓPIDAS SILVEIRA - CG Nº 017/2022</v>
          </cell>
          <cell r="E1300" t="str">
            <v>VIVIANE XAVIER BARBOSA</v>
          </cell>
          <cell r="F1300" t="str">
            <v>2 - Outros Profissionais da Saúde</v>
          </cell>
          <cell r="G1300" t="str">
            <v>2236-05</v>
          </cell>
          <cell r="H1300" t="str">
            <v>07/2026</v>
          </cell>
          <cell r="I1300">
            <v>0</v>
          </cell>
          <cell r="J1300">
            <v>423.8544</v>
          </cell>
          <cell r="K1300">
            <v>0</v>
          </cell>
          <cell r="L1300">
            <v>0</v>
          </cell>
          <cell r="M1300">
            <v>3.82</v>
          </cell>
          <cell r="O1300">
            <v>2.5399999999999996</v>
          </cell>
          <cell r="R1300">
            <v>280.23440951005443</v>
          </cell>
          <cell r="S1300">
            <v>0</v>
          </cell>
          <cell r="U1300">
            <v>0</v>
          </cell>
          <cell r="X1300" t="str">
            <v>-</v>
          </cell>
          <cell r="Y1300">
            <v>0</v>
          </cell>
          <cell r="AB1300" t="str">
            <v>-</v>
          </cell>
        </row>
        <row r="1301">
          <cell r="C1301" t="str">
            <v>HOSPITAL PELÓPIDAS SILVEIRA - CG Nº 017/2022</v>
          </cell>
          <cell r="E1301" t="str">
            <v>VIVIANNE ALVES DE CARVALHO LEAO</v>
          </cell>
          <cell r="F1301" t="str">
            <v>2 - Outros Profissionais da Saúde</v>
          </cell>
          <cell r="G1301" t="str">
            <v>3222-05</v>
          </cell>
          <cell r="H1301" t="str">
            <v>07/2026</v>
          </cell>
          <cell r="I1301">
            <v>0</v>
          </cell>
          <cell r="J1301">
            <v>285.77519999999998</v>
          </cell>
          <cell r="K1301">
            <v>0</v>
          </cell>
          <cell r="L1301">
            <v>0</v>
          </cell>
          <cell r="M1301">
            <v>0</v>
          </cell>
          <cell r="O1301">
            <v>5.3199999999999994</v>
          </cell>
          <cell r="R1301">
            <v>95.731469836684795</v>
          </cell>
          <cell r="S1301">
            <v>97.26</v>
          </cell>
          <cell r="U1301">
            <v>0</v>
          </cell>
          <cell r="X1301" t="str">
            <v>-</v>
          </cell>
          <cell r="Y1301">
            <v>0</v>
          </cell>
          <cell r="AB1301" t="str">
            <v>-</v>
          </cell>
        </row>
        <row r="1302">
          <cell r="C1302" t="str">
            <v>HOSPITAL PELÓPIDAS SILVEIRA - CG Nº 017/2022</v>
          </cell>
          <cell r="E1302" t="str">
            <v>WAGNER MILLER BORGES DE LIMA</v>
          </cell>
          <cell r="F1302" t="str">
            <v>2 - Outros Profissionais da Saúde</v>
          </cell>
          <cell r="G1302" t="str">
            <v>2235-05</v>
          </cell>
          <cell r="H1302" t="str">
            <v>07/2026</v>
          </cell>
          <cell r="I1302">
            <v>0</v>
          </cell>
          <cell r="J1302">
            <v>464.1232</v>
          </cell>
          <cell r="K1302">
            <v>0</v>
          </cell>
          <cell r="L1302">
            <v>0</v>
          </cell>
          <cell r="M1302">
            <v>0</v>
          </cell>
          <cell r="O1302">
            <v>0</v>
          </cell>
          <cell r="R1302">
            <v>409.60615384615386</v>
          </cell>
          <cell r="S1302">
            <v>180</v>
          </cell>
          <cell r="U1302">
            <v>0</v>
          </cell>
          <cell r="X1302" t="str">
            <v>-</v>
          </cell>
          <cell r="Y1302">
            <v>0</v>
          </cell>
          <cell r="AB1302" t="str">
            <v>-</v>
          </cell>
        </row>
        <row r="1303">
          <cell r="C1303" t="str">
            <v>HOSPITAL PELÓPIDAS SILVEIRA - CG Nº 017/2022</v>
          </cell>
          <cell r="E1303" t="str">
            <v>WAGNER PEDRO LOPES DE SOUZA</v>
          </cell>
          <cell r="F1303" t="str">
            <v>3 - Administrativo</v>
          </cell>
          <cell r="G1303" t="str">
            <v>4110-10</v>
          </cell>
          <cell r="H1303" t="str">
            <v>07/2026</v>
          </cell>
          <cell r="I1303">
            <v>0</v>
          </cell>
          <cell r="J1303">
            <v>0.67320000000000002</v>
          </cell>
          <cell r="K1303">
            <v>0.67320000000000002</v>
          </cell>
          <cell r="L1303">
            <v>0</v>
          </cell>
          <cell r="M1303">
            <v>0</v>
          </cell>
          <cell r="O1303">
            <v>33.049999999999997</v>
          </cell>
          <cell r="R1303">
            <v>0</v>
          </cell>
          <cell r="S1303">
            <v>324</v>
          </cell>
          <cell r="U1303">
            <v>0</v>
          </cell>
          <cell r="X1303" t="str">
            <v>-</v>
          </cell>
          <cell r="Y1303">
            <v>0</v>
          </cell>
          <cell r="AB1303" t="str">
            <v>-</v>
          </cell>
        </row>
        <row r="1304">
          <cell r="C1304" t="str">
            <v>HOSPITAL PELÓPIDAS SILVEIRA - CG Nº 017/2022</v>
          </cell>
          <cell r="E1304" t="str">
            <v xml:space="preserve">WAGNER SOARES DA SILVA </v>
          </cell>
          <cell r="F1304" t="str">
            <v>2 - Outros Profissionais da Saúde</v>
          </cell>
          <cell r="G1304" t="str">
            <v>3241-15</v>
          </cell>
          <cell r="H1304" t="str">
            <v>07/2026</v>
          </cell>
          <cell r="I1304">
            <v>0</v>
          </cell>
          <cell r="J1304">
            <v>337.71839999999997</v>
          </cell>
          <cell r="K1304">
            <v>0</v>
          </cell>
          <cell r="L1304">
            <v>0</v>
          </cell>
          <cell r="M1304">
            <v>0</v>
          </cell>
          <cell r="O1304">
            <v>2.5399999999999996</v>
          </cell>
          <cell r="R1304">
            <v>0</v>
          </cell>
          <cell r="S1304">
            <v>0</v>
          </cell>
          <cell r="U1304">
            <v>0</v>
          </cell>
          <cell r="X1304" t="str">
            <v>-</v>
          </cell>
          <cell r="Y1304">
            <v>0</v>
          </cell>
          <cell r="AB1304" t="str">
            <v>-</v>
          </cell>
        </row>
        <row r="1305">
          <cell r="C1305" t="str">
            <v>HOSPITAL PELÓPIDAS SILVEIRA - CG Nº 017/2022</v>
          </cell>
          <cell r="E1305" t="str">
            <v>WALKIRIA JUVINO DA SILVA SANTOS</v>
          </cell>
          <cell r="F1305" t="str">
            <v>2 - Outros Profissionais da Saúde</v>
          </cell>
          <cell r="G1305" t="str">
            <v>3222-05</v>
          </cell>
          <cell r="H1305" t="str">
            <v>07/2026</v>
          </cell>
          <cell r="I1305">
            <v>0</v>
          </cell>
          <cell r="J1305">
            <v>308.10719999999998</v>
          </cell>
          <cell r="K1305">
            <v>0</v>
          </cell>
          <cell r="L1305">
            <v>0</v>
          </cell>
          <cell r="M1305">
            <v>0</v>
          </cell>
          <cell r="O1305">
            <v>5.3199999999999994</v>
          </cell>
          <cell r="R1305">
            <v>409.3864672814131</v>
          </cell>
          <cell r="S1305">
            <v>0</v>
          </cell>
          <cell r="U1305">
            <v>0</v>
          </cell>
          <cell r="X1305" t="str">
            <v>-</v>
          </cell>
          <cell r="Y1305">
            <v>0</v>
          </cell>
          <cell r="AB1305" t="str">
            <v>-</v>
          </cell>
        </row>
        <row r="1306">
          <cell r="C1306" t="str">
            <v>HOSPITAL PELÓPIDAS SILVEIRA - CG Nº 017/2022</v>
          </cell>
          <cell r="E1306" t="str">
            <v>WALLACE RIBEIRO DA SILVA</v>
          </cell>
          <cell r="F1306" t="str">
            <v>2 - Outros Profissionais da Saúde</v>
          </cell>
          <cell r="G1306" t="str">
            <v>2235-05</v>
          </cell>
          <cell r="H1306" t="str">
            <v>07/2026</v>
          </cell>
          <cell r="I1306">
            <v>0</v>
          </cell>
          <cell r="J1306">
            <v>574.83280000000002</v>
          </cell>
          <cell r="K1306">
            <v>0</v>
          </cell>
          <cell r="L1306">
            <v>0</v>
          </cell>
          <cell r="M1306">
            <v>0</v>
          </cell>
          <cell r="O1306">
            <v>0</v>
          </cell>
          <cell r="R1306">
            <v>206.95608695652174</v>
          </cell>
          <cell r="S1306">
            <v>111.54</v>
          </cell>
          <cell r="U1306">
            <v>0</v>
          </cell>
          <cell r="X1306" t="str">
            <v>-</v>
          </cell>
          <cell r="Y1306">
            <v>0</v>
          </cell>
          <cell r="AB1306" t="str">
            <v>-</v>
          </cell>
        </row>
        <row r="1307">
          <cell r="C1307" t="str">
            <v>HOSPITAL PELÓPIDAS SILVEIRA - CG Nº 017/2022</v>
          </cell>
          <cell r="E1307" t="str">
            <v>WALMOR GUEDES MARCOLINO</v>
          </cell>
          <cell r="F1307" t="str">
            <v>3 - Administrativo</v>
          </cell>
          <cell r="G1307" t="str">
            <v>4110-10</v>
          </cell>
          <cell r="H1307" t="str">
            <v>07/2026</v>
          </cell>
          <cell r="I1307">
            <v>0</v>
          </cell>
          <cell r="J1307">
            <v>57.795999999999999</v>
          </cell>
          <cell r="K1307">
            <v>0</v>
          </cell>
          <cell r="L1307">
            <v>0</v>
          </cell>
          <cell r="M1307">
            <v>0</v>
          </cell>
          <cell r="O1307">
            <v>2.5399999999999996</v>
          </cell>
          <cell r="R1307">
            <v>298.68470347739139</v>
          </cell>
          <cell r="S1307">
            <v>40.01</v>
          </cell>
          <cell r="U1307">
            <v>0</v>
          </cell>
          <cell r="X1307" t="str">
            <v>-</v>
          </cell>
          <cell r="Y1307">
            <v>0</v>
          </cell>
          <cell r="AB1307" t="str">
            <v>-</v>
          </cell>
        </row>
        <row r="1308">
          <cell r="C1308" t="str">
            <v>HOSPITAL PELÓPIDAS SILVEIRA - CG Nº 017/2022</v>
          </cell>
          <cell r="E1308" t="str">
            <v>WALQUIRIA RODRIGUES DE OLIVEIRA</v>
          </cell>
          <cell r="F1308" t="str">
            <v>2 - Outros Profissionais da Saúde</v>
          </cell>
          <cell r="G1308" t="str">
            <v>3222-05</v>
          </cell>
          <cell r="H1308" t="str">
            <v>07/2026</v>
          </cell>
          <cell r="I1308">
            <v>0</v>
          </cell>
          <cell r="J1308">
            <v>281.83839999999998</v>
          </cell>
          <cell r="K1308">
            <v>0</v>
          </cell>
          <cell r="L1308">
            <v>0</v>
          </cell>
          <cell r="M1308">
            <v>0</v>
          </cell>
          <cell r="O1308">
            <v>0</v>
          </cell>
          <cell r="R1308">
            <v>409.3864672814131</v>
          </cell>
          <cell r="S1308">
            <v>97.26</v>
          </cell>
          <cell r="U1308">
            <v>0</v>
          </cell>
          <cell r="X1308" t="str">
            <v>-</v>
          </cell>
          <cell r="Y1308">
            <v>0</v>
          </cell>
          <cell r="AB1308" t="str">
            <v>-</v>
          </cell>
        </row>
        <row r="1309">
          <cell r="C1309" t="str">
            <v>HOSPITAL PELÓPIDAS SILVEIRA - CG Nº 017/2022</v>
          </cell>
          <cell r="E1309" t="str">
            <v>WEDJA DOMINGOS DA SILVA</v>
          </cell>
          <cell r="F1309" t="str">
            <v>3 - Administrativo</v>
          </cell>
          <cell r="G1309" t="str">
            <v>4110-10</v>
          </cell>
          <cell r="H1309" t="str">
            <v>07/2026</v>
          </cell>
          <cell r="I1309">
            <v>0</v>
          </cell>
          <cell r="J1309">
            <v>166.0728</v>
          </cell>
          <cell r="K1309">
            <v>0</v>
          </cell>
          <cell r="L1309">
            <v>0</v>
          </cell>
          <cell r="M1309">
            <v>42.31</v>
          </cell>
          <cell r="O1309">
            <v>30.509999999999998</v>
          </cell>
          <cell r="R1309">
            <v>206.43323364070653</v>
          </cell>
          <cell r="S1309">
            <v>118.47</v>
          </cell>
          <cell r="U1309">
            <v>0</v>
          </cell>
          <cell r="X1309" t="str">
            <v>-</v>
          </cell>
          <cell r="Y1309">
            <v>0</v>
          </cell>
          <cell r="AB1309" t="str">
            <v>-</v>
          </cell>
        </row>
        <row r="1310">
          <cell r="C1310" t="str">
            <v>HOSPITAL PELÓPIDAS SILVEIRA - CG Nº 017/2022</v>
          </cell>
          <cell r="E1310" t="str">
            <v>WELLINGTON JOSE DA SILVA</v>
          </cell>
          <cell r="F1310" t="str">
            <v>3 - Administrativo</v>
          </cell>
          <cell r="G1310" t="str">
            <v>4141-05</v>
          </cell>
          <cell r="H1310" t="str">
            <v>07/2026</v>
          </cell>
          <cell r="I1310">
            <v>0</v>
          </cell>
          <cell r="J1310">
            <v>311.46960000000001</v>
          </cell>
          <cell r="K1310">
            <v>0</v>
          </cell>
          <cell r="L1310">
            <v>0</v>
          </cell>
          <cell r="M1310">
            <v>44</v>
          </cell>
          <cell r="O1310">
            <v>30.509999999999998</v>
          </cell>
          <cell r="R1310">
            <v>0</v>
          </cell>
          <cell r="S1310">
            <v>145.35</v>
          </cell>
          <cell r="U1310">
            <v>0</v>
          </cell>
          <cell r="X1310" t="str">
            <v>-</v>
          </cell>
          <cell r="Y1310">
            <v>0</v>
          </cell>
          <cell r="AB1310" t="str">
            <v>-</v>
          </cell>
        </row>
        <row r="1311">
          <cell r="C1311" t="str">
            <v>HOSPITAL PELÓPIDAS SILVEIRA - CG Nº 017/2022</v>
          </cell>
          <cell r="E1311" t="str">
            <v>WELLINGTON RODRIGO LIMA SILVA</v>
          </cell>
          <cell r="F1311" t="str">
            <v>3 - Administrativo</v>
          </cell>
          <cell r="G1311" t="str">
            <v>5174-10</v>
          </cell>
          <cell r="H1311" t="str">
            <v>07/2026</v>
          </cell>
          <cell r="I1311">
            <v>0</v>
          </cell>
          <cell r="J1311">
            <v>133.37520000000001</v>
          </cell>
          <cell r="K1311">
            <v>0</v>
          </cell>
          <cell r="L1311">
            <v>0</v>
          </cell>
          <cell r="M1311">
            <v>33.340000000000003</v>
          </cell>
          <cell r="O1311">
            <v>35.83</v>
          </cell>
          <cell r="R1311">
            <v>0</v>
          </cell>
          <cell r="S1311">
            <v>0</v>
          </cell>
          <cell r="U1311">
            <v>0</v>
          </cell>
          <cell r="X1311" t="str">
            <v>-</v>
          </cell>
          <cell r="Y1311">
            <v>0</v>
          </cell>
          <cell r="AB1311" t="str">
            <v>-</v>
          </cell>
        </row>
        <row r="1312">
          <cell r="C1312" t="str">
            <v>HOSPITAL PELÓPIDAS SILVEIRA - CG Nº 017/2022</v>
          </cell>
          <cell r="E1312" t="str">
            <v>WELLITANIA MARIA BEZERRA</v>
          </cell>
          <cell r="F1312" t="str">
            <v>2 - Outros Profissionais da Saúde</v>
          </cell>
          <cell r="G1312" t="str">
            <v>2235-05</v>
          </cell>
          <cell r="H1312" t="str">
            <v>07/2026</v>
          </cell>
          <cell r="I1312">
            <v>0</v>
          </cell>
          <cell r="J1312">
            <v>511.86160000000001</v>
          </cell>
          <cell r="K1312">
            <v>0</v>
          </cell>
          <cell r="L1312">
            <v>0</v>
          </cell>
          <cell r="M1312">
            <v>0</v>
          </cell>
          <cell r="O1312">
            <v>5.3199999999999994</v>
          </cell>
          <cell r="R1312">
            <v>0</v>
          </cell>
          <cell r="S1312">
            <v>0</v>
          </cell>
          <cell r="U1312">
            <v>0</v>
          </cell>
          <cell r="X1312" t="str">
            <v>-</v>
          </cell>
          <cell r="Y1312">
            <v>0</v>
          </cell>
          <cell r="AB1312" t="str">
            <v>-</v>
          </cell>
        </row>
        <row r="1313">
          <cell r="C1313" t="str">
            <v>HOSPITAL PELÓPIDAS SILVEIRA - CG Nº 017/2022</v>
          </cell>
          <cell r="E1313" t="str">
            <v>WENIA KERCIA DE ALENCAR SANTOS</v>
          </cell>
          <cell r="F1313" t="str">
            <v>2 - Outros Profissionais da Saúde</v>
          </cell>
          <cell r="G1313" t="str">
            <v>2235-05</v>
          </cell>
          <cell r="H1313" t="str">
            <v>07/2026</v>
          </cell>
          <cell r="I1313">
            <v>0</v>
          </cell>
          <cell r="J1313">
            <v>619.70799999999997</v>
          </cell>
          <cell r="K1313">
            <v>0</v>
          </cell>
          <cell r="L1313">
            <v>0</v>
          </cell>
          <cell r="M1313">
            <v>0</v>
          </cell>
          <cell r="O1313">
            <v>5.3199999999999994</v>
          </cell>
          <cell r="R1313">
            <v>446.28705521608703</v>
          </cell>
          <cell r="S1313">
            <v>0</v>
          </cell>
          <cell r="U1313">
            <v>0</v>
          </cell>
          <cell r="X1313" t="str">
            <v>-</v>
          </cell>
          <cell r="Y1313">
            <v>0</v>
          </cell>
          <cell r="AB1313" t="str">
            <v>-</v>
          </cell>
        </row>
        <row r="1314">
          <cell r="C1314" t="str">
            <v>HOSPITAL PELÓPIDAS SILVEIRA - CG Nº 017/2022</v>
          </cell>
          <cell r="E1314" t="str">
            <v>WESLLEY ERICK BEZERRA LIMA</v>
          </cell>
          <cell r="F1314" t="str">
            <v>2 - Outros Profissionais da Saúde</v>
          </cell>
          <cell r="G1314" t="str">
            <v>2235-05</v>
          </cell>
          <cell r="H1314" t="str">
            <v>07/2026</v>
          </cell>
          <cell r="I1314">
            <v>0</v>
          </cell>
          <cell r="J1314">
            <v>690.85519999999997</v>
          </cell>
          <cell r="K1314">
            <v>0</v>
          </cell>
          <cell r="L1314">
            <v>0</v>
          </cell>
          <cell r="M1314">
            <v>0</v>
          </cell>
          <cell r="O1314">
            <v>0</v>
          </cell>
          <cell r="R1314">
            <v>0</v>
          </cell>
          <cell r="S1314">
            <v>143.65</v>
          </cell>
          <cell r="U1314">
            <v>0</v>
          </cell>
          <cell r="X1314" t="str">
            <v>-</v>
          </cell>
          <cell r="Y1314">
            <v>458.85</v>
          </cell>
          <cell r="AB1314" t="str">
            <v>Ajuda de custo</v>
          </cell>
        </row>
        <row r="1315">
          <cell r="C1315" t="str">
            <v>HOSPITAL PELÓPIDAS SILVEIRA - CG Nº 017/2022</v>
          </cell>
          <cell r="E1315" t="str">
            <v>WEYDSON BATISTA DA SILVA</v>
          </cell>
          <cell r="F1315" t="str">
            <v>3 - Administrativo</v>
          </cell>
          <cell r="G1315" t="str">
            <v xml:space="preserve">2521-05 </v>
          </cell>
          <cell r="H1315" t="str">
            <v>07/2026</v>
          </cell>
          <cell r="I1315">
            <v>0</v>
          </cell>
          <cell r="J1315">
            <v>367.50959999999998</v>
          </cell>
          <cell r="K1315">
            <v>0</v>
          </cell>
          <cell r="L1315">
            <v>0</v>
          </cell>
          <cell r="M1315">
            <v>0</v>
          </cell>
          <cell r="O1315">
            <v>35.83</v>
          </cell>
          <cell r="R1315">
            <v>280.23440951005443</v>
          </cell>
          <cell r="S1315">
            <v>0</v>
          </cell>
          <cell r="U1315">
            <v>0</v>
          </cell>
          <cell r="X1315" t="str">
            <v>-</v>
          </cell>
          <cell r="Y1315">
            <v>0</v>
          </cell>
          <cell r="AB1315" t="str">
            <v>-</v>
          </cell>
        </row>
        <row r="1316">
          <cell r="C1316" t="str">
            <v>HOSPITAL PELÓPIDAS SILVEIRA - CG Nº 017/2022</v>
          </cell>
          <cell r="E1316" t="str">
            <v>WILDINALDA NORMANDY DE SANTANA</v>
          </cell>
          <cell r="F1316" t="str">
            <v>2 - Outros Profissionais da Saúde</v>
          </cell>
          <cell r="G1316" t="str">
            <v>2235-05</v>
          </cell>
          <cell r="H1316" t="str">
            <v>07/2026</v>
          </cell>
          <cell r="I1316">
            <v>0</v>
          </cell>
          <cell r="J1316">
            <v>481.8648</v>
          </cell>
          <cell r="K1316">
            <v>0</v>
          </cell>
          <cell r="L1316">
            <v>0</v>
          </cell>
          <cell r="M1316">
            <v>0</v>
          </cell>
          <cell r="O1316">
            <v>0</v>
          </cell>
          <cell r="R1316">
            <v>0</v>
          </cell>
          <cell r="S1316">
            <v>136.88</v>
          </cell>
          <cell r="U1316">
            <v>0</v>
          </cell>
          <cell r="X1316" t="str">
            <v>-</v>
          </cell>
          <cell r="Y1316">
            <v>0</v>
          </cell>
          <cell r="AB1316" t="str">
            <v>-</v>
          </cell>
        </row>
        <row r="1317">
          <cell r="C1317" t="str">
            <v>HOSPITAL PELÓPIDAS SILVEIRA - CG Nº 017/2022</v>
          </cell>
          <cell r="E1317" t="str">
            <v>WILLAMS AUGUSTO MARQUES RODRIGUES</v>
          </cell>
          <cell r="F1317" t="str">
            <v>2 - Outros Profissionais da Saúde</v>
          </cell>
          <cell r="G1317" t="str">
            <v>5151-10</v>
          </cell>
          <cell r="H1317" t="str">
            <v>07/2026</v>
          </cell>
          <cell r="I1317">
            <v>0</v>
          </cell>
          <cell r="J1317">
            <v>173.89279999999999</v>
          </cell>
          <cell r="K1317">
            <v>0</v>
          </cell>
          <cell r="L1317">
            <v>0</v>
          </cell>
          <cell r="M1317">
            <v>0</v>
          </cell>
          <cell r="O1317">
            <v>30.509999999999998</v>
          </cell>
          <cell r="R1317">
            <v>224.88352760804349</v>
          </cell>
          <cell r="S1317">
            <v>0</v>
          </cell>
          <cell r="U1317">
            <v>0</v>
          </cell>
          <cell r="X1317" t="str">
            <v>-</v>
          </cell>
          <cell r="Y1317">
            <v>0</v>
          </cell>
          <cell r="AB1317" t="str">
            <v>-</v>
          </cell>
        </row>
        <row r="1318">
          <cell r="C1318" t="str">
            <v>HOSPITAL PELÓPIDAS SILVEIRA - CG Nº 017/2022</v>
          </cell>
          <cell r="E1318" t="str">
            <v>WILLAMS FERREIRA DE SANTANA</v>
          </cell>
          <cell r="F1318" t="str">
            <v>2 - Outros Profissionais da Saúde</v>
          </cell>
          <cell r="G1318" t="str">
            <v>5211-30</v>
          </cell>
          <cell r="H1318" t="str">
            <v>07/2026</v>
          </cell>
          <cell r="I1318">
            <v>0</v>
          </cell>
          <cell r="J1318">
            <v>159.65440000000001</v>
          </cell>
          <cell r="K1318">
            <v>0</v>
          </cell>
          <cell r="L1318">
            <v>0</v>
          </cell>
          <cell r="M1318">
            <v>36.82</v>
          </cell>
          <cell r="O1318">
            <v>33.049999999999997</v>
          </cell>
          <cell r="R1318">
            <v>0</v>
          </cell>
          <cell r="S1318">
            <v>104.93</v>
          </cell>
          <cell r="U1318">
            <v>0</v>
          </cell>
          <cell r="X1318" t="str">
            <v>-</v>
          </cell>
          <cell r="Y1318">
            <v>0</v>
          </cell>
          <cell r="AB1318" t="str">
            <v>-</v>
          </cell>
        </row>
        <row r="1319">
          <cell r="C1319" t="str">
            <v>HOSPITAL PELÓPIDAS SILVEIRA - CG Nº 017/2022</v>
          </cell>
          <cell r="E1319" t="str">
            <v>WILLIAM CHRISTIAN DA SILVA LIRA</v>
          </cell>
          <cell r="F1319" t="str">
            <v>2 - Outros Profissionais da Saúde</v>
          </cell>
          <cell r="G1319" t="str">
            <v>2234-05</v>
          </cell>
          <cell r="H1319" t="str">
            <v>07/2026</v>
          </cell>
          <cell r="I1319">
            <v>0</v>
          </cell>
          <cell r="J1319">
            <v>566.96</v>
          </cell>
          <cell r="K1319">
            <v>0</v>
          </cell>
          <cell r="L1319">
            <v>0</v>
          </cell>
          <cell r="M1319">
            <v>21.15</v>
          </cell>
          <cell r="O1319">
            <v>0</v>
          </cell>
          <cell r="R1319">
            <v>280.23440951005443</v>
          </cell>
          <cell r="S1319">
            <v>0</v>
          </cell>
          <cell r="U1319">
            <v>0</v>
          </cell>
          <cell r="X1319" t="str">
            <v>-</v>
          </cell>
          <cell r="Y1319">
            <v>0</v>
          </cell>
          <cell r="AB1319" t="str">
            <v>-</v>
          </cell>
        </row>
        <row r="1320">
          <cell r="C1320" t="str">
            <v>HOSPITAL PELÓPIDAS SILVEIRA - CG Nº 017/2022</v>
          </cell>
          <cell r="E1320" t="str">
            <v>WILLIAM GOMES DE SOUZA</v>
          </cell>
          <cell r="F1320" t="str">
            <v>3 - Administrativo</v>
          </cell>
          <cell r="G1320" t="str">
            <v>5143-20</v>
          </cell>
          <cell r="H1320" t="str">
            <v>07/2026</v>
          </cell>
          <cell r="I1320">
            <v>0</v>
          </cell>
          <cell r="J1320">
            <v>316.56</v>
          </cell>
          <cell r="K1320">
            <v>0</v>
          </cell>
          <cell r="L1320">
            <v>0</v>
          </cell>
          <cell r="M1320">
            <v>0</v>
          </cell>
          <cell r="O1320">
            <v>30.509999999999998</v>
          </cell>
          <cell r="R1320">
            <v>308.07461538461536</v>
          </cell>
          <cell r="S1320">
            <v>100.03</v>
          </cell>
          <cell r="U1320">
            <v>0</v>
          </cell>
          <cell r="X1320" t="str">
            <v>-</v>
          </cell>
          <cell r="Y1320">
            <v>0</v>
          </cell>
          <cell r="AB1320" t="str">
            <v>-</v>
          </cell>
        </row>
        <row r="1321">
          <cell r="C1321" t="str">
            <v>HOSPITAL PELÓPIDAS SILVEIRA - CG Nº 017/2022</v>
          </cell>
          <cell r="E1321" t="str">
            <v>WILLIAMS ISAC GONCALVES DOS SANTOS</v>
          </cell>
          <cell r="F1321" t="str">
            <v>3 - Administrativo</v>
          </cell>
          <cell r="G1321" t="str">
            <v>4110-10</v>
          </cell>
          <cell r="H1321" t="str">
            <v>07/2026</v>
          </cell>
          <cell r="I1321">
            <v>0</v>
          </cell>
          <cell r="J1321">
            <v>16.21</v>
          </cell>
          <cell r="K1321">
            <v>0</v>
          </cell>
          <cell r="L1321">
            <v>0</v>
          </cell>
          <cell r="M1321">
            <v>0</v>
          </cell>
          <cell r="O1321">
            <v>30.509999999999998</v>
          </cell>
          <cell r="R1321">
            <v>0</v>
          </cell>
          <cell r="S1321">
            <v>48.63</v>
          </cell>
          <cell r="U1321">
            <v>0</v>
          </cell>
          <cell r="X1321" t="str">
            <v>-</v>
          </cell>
          <cell r="Y1321">
            <v>0</v>
          </cell>
          <cell r="AB1321" t="str">
            <v>-</v>
          </cell>
        </row>
        <row r="1322">
          <cell r="C1322" t="str">
            <v>HOSPITAL PELÓPIDAS SILVEIRA - CG Nº 017/2022</v>
          </cell>
          <cell r="E1322" t="str">
            <v>WILLIMA MARIA DE SOUZA BESERRA</v>
          </cell>
          <cell r="F1322" t="str">
            <v>2 - Outros Profissionais da Saúde</v>
          </cell>
          <cell r="G1322" t="str">
            <v>2515-10</v>
          </cell>
          <cell r="H1322" t="str">
            <v>07/2026</v>
          </cell>
          <cell r="I1322">
            <v>0</v>
          </cell>
          <cell r="J1322">
            <v>289.02319999999997</v>
          </cell>
          <cell r="K1322">
            <v>0</v>
          </cell>
          <cell r="L1322">
            <v>0</v>
          </cell>
          <cell r="M1322">
            <v>0</v>
          </cell>
          <cell r="O1322">
            <v>30.509999999999998</v>
          </cell>
          <cell r="R1322">
            <v>206.54307692307691</v>
          </cell>
          <cell r="S1322">
            <v>0</v>
          </cell>
          <cell r="U1322">
            <v>0</v>
          </cell>
          <cell r="X1322" t="str">
            <v>-</v>
          </cell>
          <cell r="Y1322">
            <v>0</v>
          </cell>
          <cell r="AB1322" t="str">
            <v>-</v>
          </cell>
        </row>
        <row r="1323">
          <cell r="C1323" t="str">
            <v>HOSPITAL PELÓPIDAS SILVEIRA - CG Nº 017/2022</v>
          </cell>
          <cell r="E1323" t="str">
            <v>WILLYANE NAZARE DA SILVA SANTOS</v>
          </cell>
          <cell r="F1323" t="str">
            <v>3 - Administrativo</v>
          </cell>
          <cell r="G1323" t="str">
            <v>4110-10</v>
          </cell>
          <cell r="H1323" t="str">
            <v>07/2026</v>
          </cell>
          <cell r="I1323">
            <v>0</v>
          </cell>
          <cell r="J1323">
            <v>16.21</v>
          </cell>
          <cell r="K1323">
            <v>0</v>
          </cell>
          <cell r="L1323">
            <v>0</v>
          </cell>
          <cell r="M1323">
            <v>0</v>
          </cell>
          <cell r="O1323">
            <v>33.049999999999997</v>
          </cell>
          <cell r="R1323">
            <v>151.08235173869568</v>
          </cell>
          <cell r="S1323">
            <v>48.63</v>
          </cell>
          <cell r="U1323">
            <v>0</v>
          </cell>
          <cell r="X1323" t="str">
            <v>-</v>
          </cell>
          <cell r="Y1323">
            <v>0</v>
          </cell>
          <cell r="AB1323" t="str">
            <v>-</v>
          </cell>
        </row>
        <row r="1324">
          <cell r="C1324" t="str">
            <v>HOSPITAL PELÓPIDAS SILVEIRA - CG Nº 017/2022</v>
          </cell>
          <cell r="E1324" t="str">
            <v>WILMA BRASILIANO DOS SANTOS</v>
          </cell>
          <cell r="F1324" t="str">
            <v>2 - Outros Profissionais da Saúde</v>
          </cell>
          <cell r="G1324" t="str">
            <v>3222-05</v>
          </cell>
          <cell r="H1324" t="str">
            <v>07/2026</v>
          </cell>
          <cell r="I1324">
            <v>0</v>
          </cell>
          <cell r="J1324">
            <v>306.10000000000002</v>
          </cell>
          <cell r="K1324">
            <v>0</v>
          </cell>
          <cell r="L1324">
            <v>0</v>
          </cell>
          <cell r="M1324">
            <v>0</v>
          </cell>
          <cell r="O1324">
            <v>2.5399999999999996</v>
          </cell>
          <cell r="R1324">
            <v>280.23440951005443</v>
          </cell>
          <cell r="S1324">
            <v>97.26</v>
          </cell>
          <cell r="U1324">
            <v>0</v>
          </cell>
          <cell r="X1324" t="str">
            <v>-</v>
          </cell>
          <cell r="Y1324">
            <v>0</v>
          </cell>
          <cell r="AB1324" t="str">
            <v>-</v>
          </cell>
        </row>
        <row r="1325">
          <cell r="C1325" t="str">
            <v>HOSPITAL PELÓPIDAS SILVEIRA - CG Nº 017/2022</v>
          </cell>
          <cell r="E1325" t="str">
            <v>WILMA JOSE DA SILVA</v>
          </cell>
          <cell r="F1325" t="str">
            <v>2 - Outros Profissionais da Saúde</v>
          </cell>
          <cell r="G1325" t="str">
            <v>3222-05</v>
          </cell>
          <cell r="H1325" t="str">
            <v>07/2026</v>
          </cell>
          <cell r="I1325">
            <v>0</v>
          </cell>
          <cell r="J1325">
            <v>295.22719999999998</v>
          </cell>
          <cell r="K1325">
            <v>0</v>
          </cell>
          <cell r="L1325">
            <v>0</v>
          </cell>
          <cell r="M1325">
            <v>0</v>
          </cell>
          <cell r="O1325">
            <v>0</v>
          </cell>
          <cell r="R1325">
            <v>0</v>
          </cell>
          <cell r="S1325">
            <v>89.48</v>
          </cell>
          <cell r="U1325">
            <v>0</v>
          </cell>
          <cell r="X1325" t="str">
            <v>-</v>
          </cell>
          <cell r="Y1325">
            <v>0</v>
          </cell>
          <cell r="AB1325" t="str">
            <v>-</v>
          </cell>
        </row>
        <row r="1326">
          <cell r="C1326" t="str">
            <v>HOSPITAL PELÓPIDAS SILVEIRA - CG Nº 017/2022</v>
          </cell>
          <cell r="E1326" t="str">
            <v>WILSON SANTOS DO ROSARIO</v>
          </cell>
          <cell r="F1326" t="str">
            <v>3 - Administrativo</v>
          </cell>
          <cell r="G1326" t="str">
            <v>5174-10</v>
          </cell>
          <cell r="H1326" t="str">
            <v>07/2026</v>
          </cell>
          <cell r="I1326">
            <v>0</v>
          </cell>
          <cell r="J1326">
            <v>140.88239999999999</v>
          </cell>
          <cell r="K1326">
            <v>0</v>
          </cell>
          <cell r="L1326">
            <v>0</v>
          </cell>
          <cell r="M1326">
            <v>0</v>
          </cell>
          <cell r="O1326">
            <v>2.5399999999999996</v>
          </cell>
          <cell r="R1326">
            <v>0</v>
          </cell>
          <cell r="S1326">
            <v>0</v>
          </cell>
          <cell r="U1326">
            <v>0</v>
          </cell>
          <cell r="X1326" t="str">
            <v>-</v>
          </cell>
          <cell r="Y1326">
            <v>0</v>
          </cell>
          <cell r="AB1326" t="str">
            <v>-</v>
          </cell>
        </row>
        <row r="1327">
          <cell r="C1327" t="str">
            <v>HOSPITAL PELÓPIDAS SILVEIRA - CG Nº 017/2022</v>
          </cell>
          <cell r="E1327" t="str">
            <v>WILZA CARLA PAULINO DA SILVA</v>
          </cell>
          <cell r="F1327" t="str">
            <v>2 - Outros Profissionais da Saúde</v>
          </cell>
          <cell r="G1327" t="str">
            <v>3222-05</v>
          </cell>
          <cell r="H1327" t="str">
            <v>07/2026</v>
          </cell>
          <cell r="I1327">
            <v>0</v>
          </cell>
          <cell r="J1327">
            <v>62.246400000000001</v>
          </cell>
          <cell r="K1327">
            <v>0</v>
          </cell>
          <cell r="L1327">
            <v>0</v>
          </cell>
          <cell r="M1327">
            <v>0</v>
          </cell>
          <cell r="O1327">
            <v>2.5399999999999996</v>
          </cell>
          <cell r="R1327">
            <v>141.8572047550272</v>
          </cell>
          <cell r="S1327">
            <v>0</v>
          </cell>
          <cell r="U1327">
            <v>0</v>
          </cell>
          <cell r="X1327" t="str">
            <v>-</v>
          </cell>
          <cell r="Y1327">
            <v>0</v>
          </cell>
          <cell r="AB1327" t="str">
            <v>-</v>
          </cell>
        </row>
        <row r="1328">
          <cell r="C1328" t="str">
            <v>HOSPITAL PELÓPIDAS SILVEIRA - CG Nº 017/2022</v>
          </cell>
          <cell r="E1328" t="str">
            <v>WIRANILDE CRISTINA ALVES</v>
          </cell>
          <cell r="F1328" t="str">
            <v>2 - Outros Profissionais da Saúde</v>
          </cell>
          <cell r="G1328" t="str">
            <v>3222-05</v>
          </cell>
          <cell r="H1328" t="str">
            <v>07/2026</v>
          </cell>
          <cell r="I1328">
            <v>0</v>
          </cell>
          <cell r="J1328">
            <v>304.82080000000002</v>
          </cell>
          <cell r="K1328">
            <v>0</v>
          </cell>
          <cell r="L1328">
            <v>0</v>
          </cell>
          <cell r="M1328">
            <v>32.42</v>
          </cell>
          <cell r="O1328">
            <v>2.5399999999999996</v>
          </cell>
          <cell r="R1328">
            <v>0</v>
          </cell>
          <cell r="S1328">
            <v>97.26</v>
          </cell>
          <cell r="U1328">
            <v>0</v>
          </cell>
          <cell r="X1328" t="str">
            <v>-</v>
          </cell>
          <cell r="Y1328">
            <v>0</v>
          </cell>
          <cell r="AB1328" t="str">
            <v>-</v>
          </cell>
        </row>
        <row r="1329">
          <cell r="C1329" t="str">
            <v>HOSPITAL PELÓPIDAS SILVEIRA - CG Nº 017/2022</v>
          </cell>
          <cell r="E1329" t="str">
            <v>WIVANESSA DA SILVA BEZERRA</v>
          </cell>
          <cell r="F1329" t="str">
            <v>2 - Outros Profissionais da Saúde</v>
          </cell>
          <cell r="G1329" t="str">
            <v>3222-05</v>
          </cell>
          <cell r="H1329" t="str">
            <v>07/2026</v>
          </cell>
          <cell r="I1329">
            <v>0</v>
          </cell>
          <cell r="J1329">
            <v>255.9024</v>
          </cell>
          <cell r="K1329">
            <v>0</v>
          </cell>
          <cell r="L1329">
            <v>0</v>
          </cell>
          <cell r="M1329">
            <v>0</v>
          </cell>
          <cell r="O1329">
            <v>0</v>
          </cell>
          <cell r="R1329">
            <v>0</v>
          </cell>
          <cell r="S1329">
            <v>0</v>
          </cell>
          <cell r="U1329">
            <v>0</v>
          </cell>
          <cell r="X1329" t="str">
            <v>-</v>
          </cell>
          <cell r="Y1329">
            <v>0</v>
          </cell>
          <cell r="AB1329" t="str">
            <v>-</v>
          </cell>
        </row>
        <row r="1330">
          <cell r="C1330" t="str">
            <v>HOSPITAL PELÓPIDAS SILVEIRA - CG Nº 017/2022</v>
          </cell>
          <cell r="E1330" t="str">
            <v>WYLLAMS RAMON BARBOSA DA SILVA</v>
          </cell>
          <cell r="F1330" t="str">
            <v>2 - Outros Profissionais da Saúde</v>
          </cell>
          <cell r="G1330" t="str">
            <v>2516-05</v>
          </cell>
          <cell r="H1330" t="str">
            <v>07/2026</v>
          </cell>
          <cell r="I1330">
            <v>0</v>
          </cell>
          <cell r="J1330">
            <v>273.01839999999999</v>
          </cell>
          <cell r="K1330">
            <v>0</v>
          </cell>
          <cell r="L1330">
            <v>0</v>
          </cell>
          <cell r="M1330">
            <v>0</v>
          </cell>
          <cell r="O1330">
            <v>30.509999999999998</v>
          </cell>
          <cell r="R1330">
            <v>211.04580713254077</v>
          </cell>
          <cell r="S1330">
            <v>0</v>
          </cell>
          <cell r="U1330">
            <v>0</v>
          </cell>
          <cell r="X1330" t="str">
            <v>-</v>
          </cell>
          <cell r="Y1330">
            <v>0</v>
          </cell>
          <cell r="AB1330" t="str">
            <v>-</v>
          </cell>
        </row>
        <row r="1331">
          <cell r="C1331" t="str">
            <v>HOSPITAL PELÓPIDAS SILVEIRA - CG Nº 017/2022</v>
          </cell>
          <cell r="E1331" t="str">
            <v>YARA LUCIA PEREIRA DA SILVA</v>
          </cell>
          <cell r="F1331" t="str">
            <v>2 - Outros Profissionais da Saúde</v>
          </cell>
          <cell r="G1331" t="str">
            <v>5211-30</v>
          </cell>
          <cell r="H1331" t="str">
            <v>07/2026</v>
          </cell>
          <cell r="I1331">
            <v>0</v>
          </cell>
          <cell r="J1331">
            <v>166.01599999999999</v>
          </cell>
          <cell r="K1331">
            <v>0</v>
          </cell>
          <cell r="L1331">
            <v>0</v>
          </cell>
          <cell r="M1331">
            <v>0</v>
          </cell>
          <cell r="O1331">
            <v>30.509999999999998</v>
          </cell>
          <cell r="R1331">
            <v>206.54307692307691</v>
          </cell>
          <cell r="S1331">
            <v>110.45</v>
          </cell>
          <cell r="U1331">
            <v>0</v>
          </cell>
          <cell r="X1331" t="str">
            <v>-</v>
          </cell>
          <cell r="Y1331">
            <v>0</v>
          </cell>
          <cell r="AB1331" t="str">
            <v>-</v>
          </cell>
        </row>
        <row r="1332">
          <cell r="C1332" t="str">
            <v>HOSPITAL PELÓPIDAS SILVEIRA - CG Nº 017/2022</v>
          </cell>
          <cell r="E1332" t="str">
            <v>YARA MARIA FERREIRA DE ALMEIDA</v>
          </cell>
          <cell r="F1332" t="str">
            <v>3 - Administrativo</v>
          </cell>
          <cell r="G1332" t="str">
            <v>4110-10</v>
          </cell>
          <cell r="H1332" t="str">
            <v>07/2026</v>
          </cell>
          <cell r="I1332">
            <v>0</v>
          </cell>
          <cell r="J1332">
            <v>15.931800000000001</v>
          </cell>
          <cell r="K1332">
            <v>0</v>
          </cell>
          <cell r="L1332">
            <v>0</v>
          </cell>
          <cell r="M1332">
            <v>0</v>
          </cell>
          <cell r="O1332">
            <v>30.509999999999998</v>
          </cell>
          <cell r="R1332">
            <v>141.8572047550272</v>
          </cell>
          <cell r="S1332">
            <v>47.01</v>
          </cell>
          <cell r="U1332">
            <v>0</v>
          </cell>
          <cell r="X1332" t="str">
            <v>-</v>
          </cell>
          <cell r="Y1332">
            <v>0</v>
          </cell>
          <cell r="AB1332" t="str">
            <v>-</v>
          </cell>
        </row>
        <row r="1333">
          <cell r="C1333" t="str">
            <v>HOSPITAL PELÓPIDAS SILVEIRA - CG Nº 017/2022</v>
          </cell>
          <cell r="E1333" t="str">
            <v>YASMIM GONCALVES OLIVEIRA DE ARAUJO</v>
          </cell>
          <cell r="F1333" t="str">
            <v>3 - Administrativo</v>
          </cell>
          <cell r="G1333" t="str">
            <v>4110-10</v>
          </cell>
          <cell r="H1333" t="str">
            <v>07/2026</v>
          </cell>
          <cell r="I1333">
            <v>0</v>
          </cell>
          <cell r="J1333">
            <v>128.39359999999999</v>
          </cell>
          <cell r="K1333">
            <v>0</v>
          </cell>
          <cell r="L1333">
            <v>0</v>
          </cell>
          <cell r="M1333">
            <v>33.340000000000003</v>
          </cell>
          <cell r="O1333">
            <v>30.509999999999998</v>
          </cell>
          <cell r="R1333">
            <v>141.8572047550272</v>
          </cell>
          <cell r="S1333">
            <v>100.03</v>
          </cell>
          <cell r="U1333">
            <v>0</v>
          </cell>
          <cell r="X1333" t="str">
            <v>-</v>
          </cell>
          <cell r="Y1333">
            <v>0</v>
          </cell>
          <cell r="AB1333" t="str">
            <v>-</v>
          </cell>
        </row>
        <row r="1334">
          <cell r="C1334" t="str">
            <v>HOSPITAL PELÓPIDAS SILVEIRA - CG Nº 017/2022</v>
          </cell>
          <cell r="E1334" t="str">
            <v>YASMIM SILVA DOS SANTOS</v>
          </cell>
          <cell r="F1334" t="str">
            <v>3 - Administrativo</v>
          </cell>
          <cell r="G1334" t="str">
            <v>5163-45</v>
          </cell>
          <cell r="H1334" t="str">
            <v>07/2026</v>
          </cell>
          <cell r="I1334">
            <v>0</v>
          </cell>
          <cell r="J1334">
            <v>157.79679999999999</v>
          </cell>
          <cell r="K1334">
            <v>0</v>
          </cell>
          <cell r="L1334">
            <v>0</v>
          </cell>
          <cell r="M1334">
            <v>0</v>
          </cell>
          <cell r="O1334">
            <v>35.83</v>
          </cell>
          <cell r="R1334">
            <v>0</v>
          </cell>
          <cell r="S1334">
            <v>91.97</v>
          </cell>
          <cell r="U1334">
            <v>0</v>
          </cell>
          <cell r="X1334" t="str">
            <v>-</v>
          </cell>
          <cell r="Y1334">
            <v>0</v>
          </cell>
          <cell r="AB1334" t="str">
            <v>-</v>
          </cell>
        </row>
        <row r="1335">
          <cell r="C1335" t="str">
            <v>HOSPITAL PELÓPIDAS SILVEIRA - CG Nº 017/2022</v>
          </cell>
          <cell r="E1335" t="str">
            <v>YOHANES BEZERRA DE ANDRADE</v>
          </cell>
          <cell r="F1335" t="str">
            <v>2 - Outros Profissionais da Saúde</v>
          </cell>
          <cell r="G1335" t="str">
            <v>2235-05</v>
          </cell>
          <cell r="H1335" t="str">
            <v>07/2026</v>
          </cell>
          <cell r="I1335">
            <v>0</v>
          </cell>
          <cell r="J1335">
            <v>441.28559999999999</v>
          </cell>
          <cell r="K1335">
            <v>0</v>
          </cell>
          <cell r="L1335">
            <v>0</v>
          </cell>
          <cell r="M1335">
            <v>3.59</v>
          </cell>
          <cell r="O1335">
            <v>0</v>
          </cell>
          <cell r="R1335">
            <v>151.08235173869568</v>
          </cell>
          <cell r="S1335">
            <v>0</v>
          </cell>
          <cell r="U1335">
            <v>0</v>
          </cell>
          <cell r="X1335" t="str">
            <v>-</v>
          </cell>
          <cell r="Y1335">
            <v>0</v>
          </cell>
          <cell r="AB1335" t="str">
            <v>-</v>
          </cell>
        </row>
        <row r="1336">
          <cell r="C1336" t="str">
            <v>HOSPITAL PELÓPIDAS SILVEIRA - CG Nº 017/2022</v>
          </cell>
          <cell r="E1336" t="str">
            <v>ZAQUEL CUNHA DA SILVA</v>
          </cell>
          <cell r="F1336" t="str">
            <v>3 - Administrativo</v>
          </cell>
          <cell r="G1336" t="str">
            <v>5143-20</v>
          </cell>
          <cell r="H1336" t="str">
            <v>07/2026</v>
          </cell>
          <cell r="I1336">
            <v>0</v>
          </cell>
          <cell r="J1336">
            <v>231.52799999999999</v>
          </cell>
          <cell r="K1336">
            <v>0</v>
          </cell>
          <cell r="L1336">
            <v>0</v>
          </cell>
          <cell r="M1336">
            <v>33.340000000000003</v>
          </cell>
          <cell r="O1336">
            <v>35.83</v>
          </cell>
          <cell r="R1336">
            <v>114.18176380402176</v>
          </cell>
          <cell r="S1336">
            <v>97.99</v>
          </cell>
          <cell r="U1336">
            <v>0</v>
          </cell>
          <cell r="X1336" t="str">
            <v>-</v>
          </cell>
          <cell r="Y1336">
            <v>0</v>
          </cell>
          <cell r="AB1336" t="str">
            <v>-</v>
          </cell>
        </row>
        <row r="1337">
          <cell r="C1337" t="str">
            <v>HOSPITAL PELÓPIDAS SILVEIRA - CG Nº 017/2022</v>
          </cell>
          <cell r="E1337" t="str">
            <v>ZILDA BURGOS DE OLIVEIRA</v>
          </cell>
          <cell r="F1337" t="str">
            <v>2 - Outros Profissionais da Saúde</v>
          </cell>
          <cell r="G1337" t="str">
            <v>2235-05</v>
          </cell>
          <cell r="H1337" t="str">
            <v>07/2026</v>
          </cell>
          <cell r="I1337">
            <v>0</v>
          </cell>
          <cell r="J1337">
            <v>451.83760000000001</v>
          </cell>
          <cell r="K1337">
            <v>0</v>
          </cell>
          <cell r="L1337">
            <v>0</v>
          </cell>
          <cell r="M1337">
            <v>3.59</v>
          </cell>
          <cell r="O1337">
            <v>5.3199999999999994</v>
          </cell>
          <cell r="R1337">
            <v>0</v>
          </cell>
          <cell r="S1337">
            <v>216</v>
          </cell>
          <cell r="U1337">
            <v>0</v>
          </cell>
          <cell r="X1337" t="str">
            <v>-</v>
          </cell>
          <cell r="Y1337">
            <v>0</v>
          </cell>
          <cell r="AB1337" t="str">
            <v>-</v>
          </cell>
        </row>
        <row r="1338">
          <cell r="C1338" t="str">
            <v>HOSPITAL PELÓPIDAS SILVEIRA - CG Nº 017/2022</v>
          </cell>
          <cell r="E1338" t="str">
            <v>ZULEIDE PRAZERES CUNHA DE MELO LIMA</v>
          </cell>
          <cell r="F1338" t="str">
            <v>2 - Outros Profissionais da Saúde</v>
          </cell>
          <cell r="G1338" t="str">
            <v>2235-05</v>
          </cell>
          <cell r="H1338" t="str">
            <v>07/2026</v>
          </cell>
          <cell r="I1338">
            <v>0</v>
          </cell>
          <cell r="J1338">
            <v>707.16</v>
          </cell>
          <cell r="K1338">
            <v>0</v>
          </cell>
          <cell r="M1338">
            <v>0</v>
          </cell>
          <cell r="O1338">
            <v>0</v>
          </cell>
          <cell r="R1338">
            <v>0</v>
          </cell>
          <cell r="S1338">
            <v>0</v>
          </cell>
          <cell r="U1338">
            <v>0</v>
          </cell>
          <cell r="Y1338">
            <v>0</v>
          </cell>
        </row>
        <row r="1339">
          <cell r="R1339">
            <v>0</v>
          </cell>
          <cell r="U1339">
            <v>0</v>
          </cell>
          <cell r="Y1339">
            <v>0</v>
          </cell>
        </row>
        <row r="1340">
          <cell r="R1340">
            <v>0</v>
          </cell>
          <cell r="U1340">
            <v>0</v>
          </cell>
          <cell r="Y1340">
            <v>0</v>
          </cell>
        </row>
        <row r="1341">
          <cell r="R1341">
            <v>0</v>
          </cell>
          <cell r="U1341">
            <v>0</v>
          </cell>
          <cell r="Y1341">
            <v>0</v>
          </cell>
        </row>
        <row r="1342">
          <cell r="R1342">
            <v>0</v>
          </cell>
          <cell r="U1342">
            <v>0</v>
          </cell>
          <cell r="Y1342">
            <v>0</v>
          </cell>
        </row>
        <row r="1343">
          <cell r="R1343">
            <v>0</v>
          </cell>
          <cell r="U1343">
            <v>0</v>
          </cell>
          <cell r="Y1343">
            <v>0</v>
          </cell>
        </row>
        <row r="1344">
          <cell r="R1344">
            <v>0</v>
          </cell>
          <cell r="U1344">
            <v>0</v>
          </cell>
          <cell r="Y1344">
            <v>0</v>
          </cell>
        </row>
        <row r="1345">
          <cell r="R1345">
            <v>0</v>
          </cell>
          <cell r="U1345">
            <v>0</v>
          </cell>
          <cell r="Y1345">
            <v>0</v>
          </cell>
        </row>
        <row r="1346">
          <cell r="R1346">
            <v>0</v>
          </cell>
          <cell r="U1346">
            <v>0</v>
          </cell>
          <cell r="Y1346">
            <v>0</v>
          </cell>
        </row>
        <row r="1347">
          <cell r="R1347">
            <v>0</v>
          </cell>
          <cell r="U1347">
            <v>0</v>
          </cell>
          <cell r="Y1347">
            <v>0</v>
          </cell>
        </row>
        <row r="1348">
          <cell r="R1348">
            <v>0</v>
          </cell>
          <cell r="U1348">
            <v>0</v>
          </cell>
          <cell r="Y1348">
            <v>0</v>
          </cell>
        </row>
        <row r="1349">
          <cell r="R1349">
            <v>0</v>
          </cell>
          <cell r="U1349">
            <v>0</v>
          </cell>
          <cell r="Y1349">
            <v>0</v>
          </cell>
        </row>
        <row r="1350">
          <cell r="R1350">
            <v>0</v>
          </cell>
          <cell r="U1350">
            <v>0</v>
          </cell>
          <cell r="Y1350">
            <v>0</v>
          </cell>
        </row>
        <row r="1351">
          <cell r="R1351">
            <v>0</v>
          </cell>
          <cell r="U1351">
            <v>0</v>
          </cell>
          <cell r="Y1351">
            <v>0</v>
          </cell>
        </row>
        <row r="1352">
          <cell r="R1352">
            <v>0</v>
          </cell>
          <cell r="U1352">
            <v>0</v>
          </cell>
          <cell r="Y1352">
            <v>0</v>
          </cell>
        </row>
        <row r="1353">
          <cell r="R1353">
            <v>0</v>
          </cell>
          <cell r="U1353">
            <v>0</v>
          </cell>
          <cell r="Y1353">
            <v>0</v>
          </cell>
        </row>
        <row r="1354">
          <cell r="R1354">
            <v>0</v>
          </cell>
          <cell r="U1354">
            <v>0</v>
          </cell>
          <cell r="Y1354">
            <v>0</v>
          </cell>
        </row>
        <row r="1355">
          <cell r="R1355">
            <v>0</v>
          </cell>
          <cell r="U1355">
            <v>0</v>
          </cell>
          <cell r="Y1355">
            <v>0</v>
          </cell>
        </row>
        <row r="1356">
          <cell r="R1356">
            <v>0</v>
          </cell>
          <cell r="U1356">
            <v>0</v>
          </cell>
          <cell r="Y1356">
            <v>0</v>
          </cell>
        </row>
        <row r="1357">
          <cell r="R1357">
            <v>0</v>
          </cell>
          <cell r="U1357">
            <v>0</v>
          </cell>
          <cell r="Y1357">
            <v>0</v>
          </cell>
        </row>
        <row r="1358">
          <cell r="R1358">
            <v>0</v>
          </cell>
          <cell r="U1358">
            <v>0</v>
          </cell>
          <cell r="Y1358">
            <v>0</v>
          </cell>
        </row>
        <row r="1359">
          <cell r="R1359">
            <v>0</v>
          </cell>
          <cell r="U1359">
            <v>0</v>
          </cell>
          <cell r="Y1359">
            <v>0</v>
          </cell>
        </row>
        <row r="1360">
          <cell r="R1360">
            <v>0</v>
          </cell>
          <cell r="U1360">
            <v>0</v>
          </cell>
          <cell r="Y1360">
            <v>0</v>
          </cell>
        </row>
        <row r="1361">
          <cell r="R1361">
            <v>0</v>
          </cell>
          <cell r="U1361">
            <v>0</v>
          </cell>
          <cell r="Y1361">
            <v>0</v>
          </cell>
        </row>
        <row r="1362">
          <cell r="R1362">
            <v>0</v>
          </cell>
          <cell r="U1362">
            <v>0</v>
          </cell>
          <cell r="Y1362">
            <v>0</v>
          </cell>
        </row>
        <row r="1363">
          <cell r="R1363">
            <v>0</v>
          </cell>
          <cell r="U1363">
            <v>0</v>
          </cell>
          <cell r="Y1363">
            <v>0</v>
          </cell>
        </row>
        <row r="1364">
          <cell r="R1364">
            <v>0</v>
          </cell>
          <cell r="U1364">
            <v>0</v>
          </cell>
          <cell r="Y1364">
            <v>0</v>
          </cell>
        </row>
        <row r="1365">
          <cell r="R1365">
            <v>0</v>
          </cell>
          <cell r="U1365">
            <v>0</v>
          </cell>
          <cell r="Y1365">
            <v>0</v>
          </cell>
        </row>
        <row r="1366">
          <cell r="R1366">
            <v>0</v>
          </cell>
          <cell r="U1366">
            <v>0</v>
          </cell>
          <cell r="Y1366">
            <v>0</v>
          </cell>
        </row>
        <row r="1367">
          <cell r="R1367">
            <v>0</v>
          </cell>
          <cell r="U1367">
            <v>0</v>
          </cell>
          <cell r="Y1367">
            <v>0</v>
          </cell>
        </row>
        <row r="1368">
          <cell r="R1368">
            <v>0</v>
          </cell>
          <cell r="U1368">
            <v>0</v>
          </cell>
          <cell r="Y1368">
            <v>0</v>
          </cell>
        </row>
        <row r="1369">
          <cell r="R1369">
            <v>0</v>
          </cell>
          <cell r="U1369">
            <v>0</v>
          </cell>
          <cell r="Y1369">
            <v>0</v>
          </cell>
        </row>
        <row r="1370">
          <cell r="R1370">
            <v>0</v>
          </cell>
          <cell r="U1370">
            <v>0</v>
          </cell>
          <cell r="Y1370">
            <v>0</v>
          </cell>
        </row>
        <row r="1371">
          <cell r="R1371">
            <v>0</v>
          </cell>
          <cell r="U1371">
            <v>0</v>
          </cell>
          <cell r="Y1371">
            <v>0</v>
          </cell>
        </row>
        <row r="1372">
          <cell r="R1372">
            <v>0</v>
          </cell>
          <cell r="U1372">
            <v>0</v>
          </cell>
          <cell r="Y1372">
            <v>0</v>
          </cell>
        </row>
        <row r="1373">
          <cell r="R1373">
            <v>0</v>
          </cell>
          <cell r="U1373">
            <v>0</v>
          </cell>
          <cell r="Y1373">
            <v>0</v>
          </cell>
        </row>
        <row r="1374">
          <cell r="R1374">
            <v>0</v>
          </cell>
          <cell r="U1374">
            <v>0</v>
          </cell>
          <cell r="Y1374">
            <v>0</v>
          </cell>
        </row>
        <row r="1375">
          <cell r="R1375">
            <v>0</v>
          </cell>
          <cell r="U1375">
            <v>0</v>
          </cell>
          <cell r="Y1375">
            <v>0</v>
          </cell>
        </row>
        <row r="1376">
          <cell r="R1376">
            <v>0</v>
          </cell>
          <cell r="U1376">
            <v>0</v>
          </cell>
          <cell r="Y1376">
            <v>0</v>
          </cell>
        </row>
        <row r="1377">
          <cell r="R1377">
            <v>0</v>
          </cell>
          <cell r="U1377">
            <v>0</v>
          </cell>
          <cell r="Y1377">
            <v>0</v>
          </cell>
        </row>
        <row r="1378">
          <cell r="R1378">
            <v>0</v>
          </cell>
          <cell r="U1378">
            <v>0</v>
          </cell>
          <cell r="Y1378">
            <v>0</v>
          </cell>
        </row>
        <row r="1379">
          <cell r="R1379">
            <v>0</v>
          </cell>
          <cell r="U1379">
            <v>0</v>
          </cell>
          <cell r="Y1379">
            <v>0</v>
          </cell>
        </row>
        <row r="1380">
          <cell r="R1380">
            <v>0</v>
          </cell>
          <cell r="U1380">
            <v>0</v>
          </cell>
          <cell r="Y1380">
            <v>0</v>
          </cell>
        </row>
        <row r="1381">
          <cell r="R1381">
            <v>0</v>
          </cell>
          <cell r="U1381">
            <v>0</v>
          </cell>
          <cell r="Y1381">
            <v>0</v>
          </cell>
        </row>
        <row r="1382">
          <cell r="R1382">
            <v>0</v>
          </cell>
          <cell r="U1382">
            <v>0</v>
          </cell>
          <cell r="Y1382">
            <v>0</v>
          </cell>
        </row>
        <row r="1383">
          <cell r="R1383">
            <v>0</v>
          </cell>
          <cell r="U1383">
            <v>0</v>
          </cell>
          <cell r="Y1383">
            <v>0</v>
          </cell>
        </row>
        <row r="1384">
          <cell r="R1384">
            <v>0</v>
          </cell>
          <cell r="U1384">
            <v>0</v>
          </cell>
          <cell r="Y1384">
            <v>0</v>
          </cell>
        </row>
        <row r="1385">
          <cell r="R1385">
            <v>0</v>
          </cell>
          <cell r="U1385">
            <v>0</v>
          </cell>
          <cell r="Y1385">
            <v>0</v>
          </cell>
        </row>
        <row r="1386">
          <cell r="R1386">
            <v>0</v>
          </cell>
          <cell r="U1386">
            <v>0</v>
          </cell>
          <cell r="Y1386">
            <v>0</v>
          </cell>
        </row>
        <row r="1387">
          <cell r="R1387">
            <v>0</v>
          </cell>
          <cell r="U1387">
            <v>0</v>
          </cell>
          <cell r="Y1387">
            <v>0</v>
          </cell>
        </row>
        <row r="1388">
          <cell r="R1388">
            <v>0</v>
          </cell>
          <cell r="U1388">
            <v>0</v>
          </cell>
          <cell r="Y1388">
            <v>0</v>
          </cell>
        </row>
        <row r="1389">
          <cell r="R1389">
            <v>0</v>
          </cell>
          <cell r="U1389">
            <v>0</v>
          </cell>
          <cell r="Y1389">
            <v>0</v>
          </cell>
        </row>
        <row r="1390">
          <cell r="R1390">
            <v>0</v>
          </cell>
          <cell r="U1390">
            <v>0</v>
          </cell>
          <cell r="Y1390">
            <v>0</v>
          </cell>
        </row>
        <row r="1391">
          <cell r="R1391">
            <v>0</v>
          </cell>
          <cell r="U1391">
            <v>0</v>
          </cell>
          <cell r="Y1391">
            <v>0</v>
          </cell>
        </row>
        <row r="1392">
          <cell r="R1392">
            <v>0</v>
          </cell>
          <cell r="U1392">
            <v>0</v>
          </cell>
          <cell r="Y1392">
            <v>0</v>
          </cell>
        </row>
        <row r="1393">
          <cell r="R1393">
            <v>0</v>
          </cell>
          <cell r="U1393">
            <v>0</v>
          </cell>
          <cell r="Y1393">
            <v>0</v>
          </cell>
        </row>
        <row r="1394">
          <cell r="R1394">
            <v>0</v>
          </cell>
          <cell r="U1394">
            <v>0</v>
          </cell>
          <cell r="Y1394">
            <v>0</v>
          </cell>
        </row>
        <row r="1395">
          <cell r="R1395">
            <v>0</v>
          </cell>
          <cell r="U1395">
            <v>0</v>
          </cell>
          <cell r="Y1395">
            <v>0</v>
          </cell>
        </row>
        <row r="1396">
          <cell r="R1396">
            <v>0</v>
          </cell>
          <cell r="U1396">
            <v>0</v>
          </cell>
          <cell r="Y1396">
            <v>0</v>
          </cell>
        </row>
        <row r="1397">
          <cell r="R1397">
            <v>0</v>
          </cell>
          <cell r="U1397">
            <v>0</v>
          </cell>
          <cell r="Y1397">
            <v>0</v>
          </cell>
        </row>
        <row r="1398">
          <cell r="R1398">
            <v>0</v>
          </cell>
          <cell r="U1398">
            <v>0</v>
          </cell>
          <cell r="Y1398">
            <v>0</v>
          </cell>
        </row>
        <row r="1399">
          <cell r="R1399">
            <v>0</v>
          </cell>
          <cell r="U1399">
            <v>0</v>
          </cell>
          <cell r="Y1399">
            <v>0</v>
          </cell>
        </row>
        <row r="1400">
          <cell r="R1400">
            <v>0</v>
          </cell>
          <cell r="U1400">
            <v>0</v>
          </cell>
          <cell r="Y1400">
            <v>0</v>
          </cell>
        </row>
        <row r="1401">
          <cell r="R1401">
            <v>0</v>
          </cell>
          <cell r="U1401">
            <v>0</v>
          </cell>
          <cell r="Y1401">
            <v>0</v>
          </cell>
        </row>
        <row r="1402">
          <cell r="R1402">
            <v>0</v>
          </cell>
          <cell r="U1402">
            <v>0</v>
          </cell>
          <cell r="Y1402">
            <v>0</v>
          </cell>
        </row>
        <row r="1403">
          <cell r="R1403">
            <v>0</v>
          </cell>
          <cell r="U1403">
            <v>0</v>
          </cell>
          <cell r="Y1403">
            <v>0</v>
          </cell>
        </row>
        <row r="1404">
          <cell r="R1404">
            <v>0</v>
          </cell>
          <cell r="U1404">
            <v>0</v>
          </cell>
          <cell r="Y1404">
            <v>0</v>
          </cell>
        </row>
        <row r="1405">
          <cell r="R1405">
            <v>0</v>
          </cell>
          <cell r="U1405">
            <v>0</v>
          </cell>
          <cell r="Y1405">
            <v>0</v>
          </cell>
        </row>
        <row r="1406">
          <cell r="R1406">
            <v>0</v>
          </cell>
          <cell r="U1406">
            <v>0</v>
          </cell>
          <cell r="Y1406">
            <v>0</v>
          </cell>
        </row>
        <row r="1407">
          <cell r="R1407">
            <v>0</v>
          </cell>
          <cell r="U1407">
            <v>0</v>
          </cell>
          <cell r="Y1407">
            <v>0</v>
          </cell>
        </row>
        <row r="1408">
          <cell r="R1408">
            <v>0</v>
          </cell>
          <cell r="U1408">
            <v>0</v>
          </cell>
          <cell r="Y1408">
            <v>0</v>
          </cell>
        </row>
        <row r="1409">
          <cell r="R1409">
            <v>0</v>
          </cell>
          <cell r="U1409">
            <v>0</v>
          </cell>
          <cell r="Y1409">
            <v>0</v>
          </cell>
        </row>
        <row r="1410">
          <cell r="R1410">
            <v>0</v>
          </cell>
          <cell r="U1410">
            <v>0</v>
          </cell>
          <cell r="Y1410">
            <v>0</v>
          </cell>
        </row>
        <row r="1411">
          <cell r="R1411">
            <v>0</v>
          </cell>
          <cell r="U1411">
            <v>0</v>
          </cell>
          <cell r="Y1411">
            <v>0</v>
          </cell>
        </row>
        <row r="1412">
          <cell r="R1412">
            <v>0</v>
          </cell>
          <cell r="U1412">
            <v>0</v>
          </cell>
          <cell r="Y1412">
            <v>0</v>
          </cell>
        </row>
        <row r="1413">
          <cell r="R1413">
            <v>0</v>
          </cell>
          <cell r="U1413">
            <v>0</v>
          </cell>
          <cell r="Y1413">
            <v>0</v>
          </cell>
        </row>
        <row r="1414">
          <cell r="R1414">
            <v>0</v>
          </cell>
          <cell r="U1414">
            <v>0</v>
          </cell>
          <cell r="Y1414">
            <v>0</v>
          </cell>
        </row>
        <row r="1415">
          <cell r="R1415">
            <v>0</v>
          </cell>
          <cell r="U1415">
            <v>0</v>
          </cell>
          <cell r="Y1415">
            <v>0</v>
          </cell>
        </row>
        <row r="1416">
          <cell r="R1416">
            <v>0</v>
          </cell>
          <cell r="U1416">
            <v>0</v>
          </cell>
          <cell r="Y1416">
            <v>0</v>
          </cell>
        </row>
        <row r="1417">
          <cell r="R1417">
            <v>0</v>
          </cell>
          <cell r="U1417">
            <v>0</v>
          </cell>
          <cell r="Y1417">
            <v>0</v>
          </cell>
        </row>
        <row r="1418">
          <cell r="R1418">
            <v>0</v>
          </cell>
          <cell r="U1418">
            <v>0</v>
          </cell>
          <cell r="Y1418">
            <v>0</v>
          </cell>
        </row>
        <row r="1419">
          <cell r="R1419">
            <v>0</v>
          </cell>
          <cell r="U1419">
            <v>0</v>
          </cell>
          <cell r="Y1419">
            <v>0</v>
          </cell>
        </row>
        <row r="1420">
          <cell r="R1420">
            <v>0</v>
          </cell>
          <cell r="U1420">
            <v>0</v>
          </cell>
          <cell r="Y1420">
            <v>0</v>
          </cell>
        </row>
        <row r="1421">
          <cell r="R1421">
            <v>0</v>
          </cell>
          <cell r="U1421">
            <v>0</v>
          </cell>
          <cell r="Y1421">
            <v>0</v>
          </cell>
        </row>
        <row r="1422">
          <cell r="R1422">
            <v>0</v>
          </cell>
          <cell r="U1422">
            <v>0</v>
          </cell>
          <cell r="Y1422">
            <v>0</v>
          </cell>
        </row>
        <row r="1423">
          <cell r="R1423">
            <v>0</v>
          </cell>
          <cell r="U1423">
            <v>0</v>
          </cell>
          <cell r="Y1423">
            <v>0</v>
          </cell>
        </row>
        <row r="1424">
          <cell r="R1424">
            <v>0</v>
          </cell>
          <cell r="U1424">
            <v>0</v>
          </cell>
          <cell r="Y1424">
            <v>0</v>
          </cell>
        </row>
        <row r="1425">
          <cell r="R1425">
            <v>0</v>
          </cell>
          <cell r="U1425">
            <v>0</v>
          </cell>
          <cell r="Y1425">
            <v>0</v>
          </cell>
        </row>
        <row r="1426">
          <cell r="R1426">
            <v>0</v>
          </cell>
          <cell r="U1426">
            <v>0</v>
          </cell>
          <cell r="Y1426">
            <v>0</v>
          </cell>
        </row>
        <row r="1427">
          <cell r="R1427">
            <v>0</v>
          </cell>
          <cell r="U1427">
            <v>0</v>
          </cell>
          <cell r="Y1427">
            <v>0</v>
          </cell>
        </row>
        <row r="1428">
          <cell r="R1428">
            <v>0</v>
          </cell>
          <cell r="U1428">
            <v>0</v>
          </cell>
          <cell r="Y1428">
            <v>0</v>
          </cell>
        </row>
        <row r="1429">
          <cell r="R1429">
            <v>0</v>
          </cell>
          <cell r="U1429">
            <v>0</v>
          </cell>
          <cell r="Y1429">
            <v>0</v>
          </cell>
        </row>
        <row r="1430">
          <cell r="R1430">
            <v>0</v>
          </cell>
          <cell r="U1430">
            <v>0</v>
          </cell>
          <cell r="Y1430">
            <v>0</v>
          </cell>
        </row>
        <row r="1431">
          <cell r="R1431">
            <v>0</v>
          </cell>
          <cell r="U1431">
            <v>0</v>
          </cell>
          <cell r="Y1431">
            <v>0</v>
          </cell>
        </row>
        <row r="1432">
          <cell r="R1432">
            <v>0</v>
          </cell>
          <cell r="U1432">
            <v>0</v>
          </cell>
          <cell r="Y1432">
            <v>0</v>
          </cell>
        </row>
        <row r="1433">
          <cell r="R1433">
            <v>0</v>
          </cell>
          <cell r="U1433">
            <v>0</v>
          </cell>
          <cell r="Y1433">
            <v>0</v>
          </cell>
        </row>
        <row r="1434">
          <cell r="R1434">
            <v>0</v>
          </cell>
          <cell r="U1434">
            <v>0</v>
          </cell>
          <cell r="Y1434">
            <v>0</v>
          </cell>
        </row>
        <row r="1435">
          <cell r="R1435">
            <v>0</v>
          </cell>
          <cell r="U1435">
            <v>0</v>
          </cell>
          <cell r="Y1435">
            <v>0</v>
          </cell>
        </row>
        <row r="1436">
          <cell r="R1436">
            <v>0</v>
          </cell>
          <cell r="U1436">
            <v>0</v>
          </cell>
          <cell r="Y1436">
            <v>0</v>
          </cell>
        </row>
        <row r="1437">
          <cell r="R1437">
            <v>0</v>
          </cell>
          <cell r="U1437">
            <v>0</v>
          </cell>
          <cell r="Y1437">
            <v>0</v>
          </cell>
        </row>
        <row r="1438">
          <cell r="R1438">
            <v>0</v>
          </cell>
          <cell r="U1438">
            <v>0</v>
          </cell>
          <cell r="Y1438">
            <v>0</v>
          </cell>
        </row>
        <row r="1439">
          <cell r="R1439">
            <v>0</v>
          </cell>
          <cell r="U1439">
            <v>0</v>
          </cell>
          <cell r="Y1439">
            <v>0</v>
          </cell>
        </row>
        <row r="1440">
          <cell r="R1440">
            <v>0</v>
          </cell>
          <cell r="U1440">
            <v>0</v>
          </cell>
          <cell r="Y1440">
            <v>0</v>
          </cell>
        </row>
        <row r="1441">
          <cell r="R1441">
            <v>0</v>
          </cell>
          <cell r="U1441">
            <v>0</v>
          </cell>
          <cell r="Y1441">
            <v>0</v>
          </cell>
        </row>
        <row r="1442">
          <cell r="R1442">
            <v>0</v>
          </cell>
          <cell r="U1442">
            <v>0</v>
          </cell>
          <cell r="Y1442">
            <v>0</v>
          </cell>
        </row>
        <row r="1443">
          <cell r="R1443">
            <v>0</v>
          </cell>
          <cell r="U1443">
            <v>0</v>
          </cell>
          <cell r="Y1443">
            <v>0</v>
          </cell>
        </row>
        <row r="1444">
          <cell r="R1444">
            <v>0</v>
          </cell>
          <cell r="U1444">
            <v>0</v>
          </cell>
          <cell r="Y1444">
            <v>0</v>
          </cell>
        </row>
        <row r="1445">
          <cell r="R1445">
            <v>0</v>
          </cell>
          <cell r="U1445">
            <v>0</v>
          </cell>
          <cell r="Y1445">
            <v>0</v>
          </cell>
        </row>
        <row r="1446">
          <cell r="R1446">
            <v>0</v>
          </cell>
          <cell r="U1446">
            <v>0</v>
          </cell>
          <cell r="Y1446">
            <v>0</v>
          </cell>
        </row>
        <row r="1447">
          <cell r="R1447">
            <v>0</v>
          </cell>
          <cell r="U1447">
            <v>0</v>
          </cell>
          <cell r="Y1447">
            <v>0</v>
          </cell>
        </row>
        <row r="1448">
          <cell r="R1448">
            <v>0</v>
          </cell>
          <cell r="U1448">
            <v>0</v>
          </cell>
          <cell r="Y1448">
            <v>0</v>
          </cell>
        </row>
        <row r="1449">
          <cell r="R1449">
            <v>0</v>
          </cell>
          <cell r="U1449">
            <v>0</v>
          </cell>
          <cell r="Y1449">
            <v>0</v>
          </cell>
        </row>
        <row r="1450">
          <cell r="R1450">
            <v>0</v>
          </cell>
          <cell r="U1450">
            <v>0</v>
          </cell>
          <cell r="Y1450">
            <v>0</v>
          </cell>
        </row>
        <row r="1451">
          <cell r="R1451">
            <v>0</v>
          </cell>
          <cell r="U1451">
            <v>0</v>
          </cell>
          <cell r="Y1451">
            <v>0</v>
          </cell>
        </row>
        <row r="1452">
          <cell r="R1452">
            <v>0</v>
          </cell>
          <cell r="U1452">
            <v>0</v>
          </cell>
          <cell r="Y1452">
            <v>0</v>
          </cell>
        </row>
        <row r="1453">
          <cell r="R1453">
            <v>0</v>
          </cell>
          <cell r="U1453">
            <v>0</v>
          </cell>
          <cell r="Y1453">
            <v>0</v>
          </cell>
        </row>
        <row r="1454">
          <cell r="R1454">
            <v>0</v>
          </cell>
          <cell r="U1454">
            <v>0</v>
          </cell>
          <cell r="Y1454">
            <v>0</v>
          </cell>
        </row>
        <row r="1455">
          <cell r="R1455">
            <v>0</v>
          </cell>
          <cell r="U1455">
            <v>0</v>
          </cell>
          <cell r="Y1455">
            <v>0</v>
          </cell>
        </row>
        <row r="1456">
          <cell r="R1456">
            <v>0</v>
          </cell>
          <cell r="U1456">
            <v>0</v>
          </cell>
          <cell r="Y1456">
            <v>0</v>
          </cell>
        </row>
        <row r="1457">
          <cell r="R1457">
            <v>0</v>
          </cell>
          <cell r="U1457">
            <v>0</v>
          </cell>
          <cell r="Y1457">
            <v>0</v>
          </cell>
        </row>
        <row r="1458">
          <cell r="R1458">
            <v>0</v>
          </cell>
          <cell r="U1458">
            <v>0</v>
          </cell>
          <cell r="Y1458">
            <v>0</v>
          </cell>
        </row>
        <row r="1459">
          <cell r="R1459">
            <v>0</v>
          </cell>
          <cell r="U1459">
            <v>0</v>
          </cell>
          <cell r="Y1459">
            <v>0</v>
          </cell>
        </row>
        <row r="1460">
          <cell r="R1460">
            <v>0</v>
          </cell>
          <cell r="U1460">
            <v>0</v>
          </cell>
          <cell r="Y1460">
            <v>0</v>
          </cell>
        </row>
        <row r="1461">
          <cell r="R1461">
            <v>0</v>
          </cell>
          <cell r="U1461">
            <v>0</v>
          </cell>
          <cell r="Y1461">
            <v>0</v>
          </cell>
        </row>
        <row r="1462">
          <cell r="R1462">
            <v>0</v>
          </cell>
          <cell r="U1462">
            <v>0</v>
          </cell>
          <cell r="Y1462">
            <v>0</v>
          </cell>
        </row>
        <row r="1463">
          <cell r="R1463">
            <v>0</v>
          </cell>
          <cell r="U1463">
            <v>0</v>
          </cell>
          <cell r="Y1463">
            <v>0</v>
          </cell>
        </row>
        <row r="1464">
          <cell r="R1464">
            <v>0</v>
          </cell>
          <cell r="U1464">
            <v>0</v>
          </cell>
          <cell r="Y1464">
            <v>0</v>
          </cell>
        </row>
        <row r="1465">
          <cell r="R1465">
            <v>0</v>
          </cell>
          <cell r="U1465">
            <v>0</v>
          </cell>
          <cell r="Y1465">
            <v>0</v>
          </cell>
        </row>
        <row r="1466">
          <cell r="R1466">
            <v>0</v>
          </cell>
          <cell r="U1466">
            <v>0</v>
          </cell>
          <cell r="Y1466">
            <v>0</v>
          </cell>
        </row>
        <row r="1467">
          <cell r="R1467">
            <v>0</v>
          </cell>
          <cell r="U1467">
            <v>0</v>
          </cell>
          <cell r="Y1467">
            <v>0</v>
          </cell>
        </row>
        <row r="1468">
          <cell r="R1468">
            <v>0</v>
          </cell>
          <cell r="U1468">
            <v>0</v>
          </cell>
          <cell r="Y1468">
            <v>0</v>
          </cell>
        </row>
        <row r="1469">
          <cell r="R1469">
            <v>0</v>
          </cell>
          <cell r="U1469">
            <v>0</v>
          </cell>
          <cell r="Y1469">
            <v>0</v>
          </cell>
        </row>
        <row r="1470">
          <cell r="R1470">
            <v>0</v>
          </cell>
          <cell r="U1470">
            <v>0</v>
          </cell>
          <cell r="Y1470">
            <v>0</v>
          </cell>
        </row>
        <row r="1471">
          <cell r="R1471">
            <v>0</v>
          </cell>
          <cell r="U1471">
            <v>0</v>
          </cell>
          <cell r="Y1471">
            <v>0</v>
          </cell>
        </row>
        <row r="1472">
          <cell r="R1472">
            <v>0</v>
          </cell>
          <cell r="U1472">
            <v>0</v>
          </cell>
          <cell r="Y1472">
            <v>0</v>
          </cell>
        </row>
        <row r="1473">
          <cell r="R1473">
            <v>0</v>
          </cell>
          <cell r="U1473">
            <v>0</v>
          </cell>
          <cell r="Y1473">
            <v>0</v>
          </cell>
        </row>
        <row r="1474">
          <cell r="R1474">
            <v>0</v>
          </cell>
          <cell r="U1474">
            <v>0</v>
          </cell>
          <cell r="Y1474">
            <v>0</v>
          </cell>
        </row>
        <row r="1475">
          <cell r="R1475">
            <v>0</v>
          </cell>
          <cell r="U1475">
            <v>0</v>
          </cell>
          <cell r="Y1475">
            <v>0</v>
          </cell>
        </row>
        <row r="1476">
          <cell r="R1476">
            <v>0</v>
          </cell>
          <cell r="U1476">
            <v>0</v>
          </cell>
          <cell r="Y1476">
            <v>0</v>
          </cell>
        </row>
        <row r="1477">
          <cell r="R1477">
            <v>0</v>
          </cell>
          <cell r="U1477">
            <v>0</v>
          </cell>
          <cell r="Y1477">
            <v>0</v>
          </cell>
        </row>
        <row r="1478">
          <cell r="R1478">
            <v>0</v>
          </cell>
          <cell r="U1478">
            <v>0</v>
          </cell>
          <cell r="Y1478">
            <v>0</v>
          </cell>
        </row>
        <row r="1479">
          <cell r="R1479">
            <v>0</v>
          </cell>
          <cell r="U1479">
            <v>0</v>
          </cell>
          <cell r="Y1479">
            <v>0</v>
          </cell>
        </row>
        <row r="1480">
          <cell r="R1480">
            <v>0</v>
          </cell>
          <cell r="U1480">
            <v>0</v>
          </cell>
          <cell r="Y1480">
            <v>0</v>
          </cell>
        </row>
        <row r="1481">
          <cell r="R1481">
            <v>0</v>
          </cell>
          <cell r="U1481">
            <v>0</v>
          </cell>
          <cell r="Y1481">
            <v>0</v>
          </cell>
        </row>
        <row r="1482">
          <cell r="R1482">
            <v>0</v>
          </cell>
          <cell r="U1482">
            <v>0</v>
          </cell>
          <cell r="Y1482">
            <v>0</v>
          </cell>
        </row>
        <row r="1483">
          <cell r="R1483">
            <v>0</v>
          </cell>
          <cell r="U1483">
            <v>0</v>
          </cell>
          <cell r="Y1483">
            <v>0</v>
          </cell>
        </row>
        <row r="1484">
          <cell r="R1484">
            <v>0</v>
          </cell>
          <cell r="U1484">
            <v>0</v>
          </cell>
          <cell r="Y1484">
            <v>0</v>
          </cell>
        </row>
        <row r="1485">
          <cell r="R1485">
            <v>0</v>
          </cell>
          <cell r="U1485">
            <v>0</v>
          </cell>
          <cell r="Y1485">
            <v>0</v>
          </cell>
        </row>
        <row r="1486">
          <cell r="R1486">
            <v>0</v>
          </cell>
          <cell r="U1486">
            <v>0</v>
          </cell>
          <cell r="Y1486">
            <v>0</v>
          </cell>
        </row>
        <row r="1487">
          <cell r="R1487">
            <v>0</v>
          </cell>
          <cell r="U1487">
            <v>0</v>
          </cell>
          <cell r="Y1487">
            <v>0</v>
          </cell>
        </row>
        <row r="1488">
          <cell r="R1488">
            <v>0</v>
          </cell>
          <cell r="U1488">
            <v>0</v>
          </cell>
          <cell r="Y1488">
            <v>0</v>
          </cell>
        </row>
        <row r="1489">
          <cell r="R1489">
            <v>0</v>
          </cell>
          <cell r="U1489">
            <v>0</v>
          </cell>
          <cell r="Y1489">
            <v>0</v>
          </cell>
        </row>
        <row r="1490">
          <cell r="R1490">
            <v>0</v>
          </cell>
          <cell r="U1490">
            <v>0</v>
          </cell>
          <cell r="Y1490">
            <v>0</v>
          </cell>
        </row>
        <row r="1491">
          <cell r="R1491">
            <v>0</v>
          </cell>
          <cell r="U1491">
            <v>0</v>
          </cell>
          <cell r="Y1491">
            <v>0</v>
          </cell>
        </row>
        <row r="1492">
          <cell r="R1492">
            <v>0</v>
          </cell>
          <cell r="U1492">
            <v>0</v>
          </cell>
          <cell r="Y1492">
            <v>0</v>
          </cell>
        </row>
        <row r="1493">
          <cell r="R1493">
            <v>0</v>
          </cell>
          <cell r="U1493">
            <v>0</v>
          </cell>
          <cell r="Y1493">
            <v>0</v>
          </cell>
        </row>
        <row r="1494">
          <cell r="R1494">
            <v>0</v>
          </cell>
          <cell r="U1494">
            <v>0</v>
          </cell>
          <cell r="Y1494">
            <v>0</v>
          </cell>
        </row>
        <row r="1495">
          <cell r="R1495">
            <v>0</v>
          </cell>
          <cell r="U1495">
            <v>0</v>
          </cell>
          <cell r="Y1495">
            <v>0</v>
          </cell>
        </row>
        <row r="1496">
          <cell r="R1496">
            <v>0</v>
          </cell>
          <cell r="U1496">
            <v>0</v>
          </cell>
          <cell r="Y1496">
            <v>0</v>
          </cell>
        </row>
        <row r="1497">
          <cell r="R1497">
            <v>0</v>
          </cell>
          <cell r="U1497">
            <v>0</v>
          </cell>
          <cell r="Y1497">
            <v>0</v>
          </cell>
        </row>
        <row r="1498">
          <cell r="R1498">
            <v>0</v>
          </cell>
          <cell r="U1498">
            <v>0</v>
          </cell>
          <cell r="Y1498">
            <v>0</v>
          </cell>
        </row>
        <row r="1499">
          <cell r="R1499">
            <v>0</v>
          </cell>
          <cell r="U1499">
            <v>0</v>
          </cell>
          <cell r="Y1499">
            <v>0</v>
          </cell>
        </row>
        <row r="1500">
          <cell r="R1500">
            <v>0</v>
          </cell>
          <cell r="U1500">
            <v>0</v>
          </cell>
          <cell r="Y1500">
            <v>0</v>
          </cell>
        </row>
        <row r="1501">
          <cell r="R1501">
            <v>0</v>
          </cell>
          <cell r="U1501">
            <v>0</v>
          </cell>
          <cell r="Y1501">
            <v>0</v>
          </cell>
        </row>
        <row r="1502">
          <cell r="R1502">
            <v>0</v>
          </cell>
          <cell r="U1502">
            <v>0</v>
          </cell>
          <cell r="Y1502">
            <v>0</v>
          </cell>
        </row>
        <row r="1503">
          <cell r="R1503">
            <v>0</v>
          </cell>
          <cell r="U1503">
            <v>0</v>
          </cell>
          <cell r="Y1503">
            <v>0</v>
          </cell>
        </row>
        <row r="1504">
          <cell r="R1504">
            <v>0</v>
          </cell>
          <cell r="U1504">
            <v>0</v>
          </cell>
          <cell r="Y1504">
            <v>0</v>
          </cell>
        </row>
        <row r="1505">
          <cell r="R1505">
            <v>0</v>
          </cell>
          <cell r="U1505">
            <v>0</v>
          </cell>
          <cell r="Y1505">
            <v>0</v>
          </cell>
        </row>
        <row r="1506">
          <cell r="R1506">
            <v>0</v>
          </cell>
          <cell r="U1506">
            <v>0</v>
          </cell>
          <cell r="Y1506">
            <v>0</v>
          </cell>
        </row>
        <row r="1507">
          <cell r="R1507">
            <v>0</v>
          </cell>
          <cell r="U1507">
            <v>0</v>
          </cell>
          <cell r="Y1507">
            <v>0</v>
          </cell>
        </row>
        <row r="1508">
          <cell r="R1508">
            <v>0</v>
          </cell>
          <cell r="U1508">
            <v>0</v>
          </cell>
          <cell r="Y1508">
            <v>0</v>
          </cell>
        </row>
        <row r="1509">
          <cell r="R1509">
            <v>0</v>
          </cell>
          <cell r="U1509">
            <v>0</v>
          </cell>
          <cell r="Y1509">
            <v>0</v>
          </cell>
        </row>
        <row r="1510">
          <cell r="R1510">
            <v>0</v>
          </cell>
          <cell r="U1510">
            <v>0</v>
          </cell>
          <cell r="Y1510">
            <v>0</v>
          </cell>
        </row>
        <row r="1511">
          <cell r="R1511">
            <v>0</v>
          </cell>
          <cell r="U1511">
            <v>0</v>
          </cell>
          <cell r="Y1511">
            <v>0</v>
          </cell>
        </row>
        <row r="1512">
          <cell r="R1512">
            <v>0</v>
          </cell>
          <cell r="U1512">
            <v>0</v>
          </cell>
          <cell r="Y1512">
            <v>0</v>
          </cell>
        </row>
        <row r="1513">
          <cell r="R1513">
            <v>0</v>
          </cell>
          <cell r="U1513">
            <v>0</v>
          </cell>
          <cell r="Y1513">
            <v>0</v>
          </cell>
        </row>
        <row r="1514">
          <cell r="R1514">
            <v>0</v>
          </cell>
          <cell r="U1514">
            <v>0</v>
          </cell>
          <cell r="Y1514">
            <v>0</v>
          </cell>
        </row>
        <row r="1515">
          <cell r="R1515">
            <v>0</v>
          </cell>
          <cell r="U1515">
            <v>0</v>
          </cell>
          <cell r="Y1515">
            <v>0</v>
          </cell>
        </row>
        <row r="1516">
          <cell r="R1516">
            <v>0</v>
          </cell>
          <cell r="U1516">
            <v>0</v>
          </cell>
          <cell r="Y1516">
            <v>0</v>
          </cell>
        </row>
        <row r="1517">
          <cell r="R1517">
            <v>0</v>
          </cell>
          <cell r="U1517">
            <v>0</v>
          </cell>
          <cell r="Y1517">
            <v>0</v>
          </cell>
        </row>
        <row r="1518">
          <cell r="R1518">
            <v>0</v>
          </cell>
          <cell r="U1518">
            <v>0</v>
          </cell>
          <cell r="Y1518">
            <v>0</v>
          </cell>
        </row>
        <row r="1519">
          <cell r="R1519">
            <v>0</v>
          </cell>
          <cell r="U1519">
            <v>0</v>
          </cell>
          <cell r="Y1519">
            <v>0</v>
          </cell>
        </row>
        <row r="1520">
          <cell r="R1520">
            <v>0</v>
          </cell>
          <cell r="U1520">
            <v>0</v>
          </cell>
          <cell r="Y1520">
            <v>0</v>
          </cell>
        </row>
        <row r="1521">
          <cell r="R1521">
            <v>0</v>
          </cell>
          <cell r="U1521">
            <v>0</v>
          </cell>
          <cell r="Y1521">
            <v>0</v>
          </cell>
        </row>
        <row r="1522">
          <cell r="R1522">
            <v>0</v>
          </cell>
          <cell r="U1522">
            <v>0</v>
          </cell>
          <cell r="Y1522">
            <v>0</v>
          </cell>
        </row>
        <row r="1523">
          <cell r="R1523">
            <v>0</v>
          </cell>
          <cell r="U1523">
            <v>0</v>
          </cell>
          <cell r="Y1523">
            <v>0</v>
          </cell>
        </row>
        <row r="1524">
          <cell r="R1524">
            <v>0</v>
          </cell>
          <cell r="U1524">
            <v>0</v>
          </cell>
          <cell r="Y1524">
            <v>0</v>
          </cell>
        </row>
        <row r="1525">
          <cell r="R1525">
            <v>0</v>
          </cell>
          <cell r="U1525">
            <v>0</v>
          </cell>
          <cell r="Y1525">
            <v>0</v>
          </cell>
        </row>
        <row r="1526">
          <cell r="R1526">
            <v>0</v>
          </cell>
          <cell r="U1526">
            <v>0</v>
          </cell>
          <cell r="Y1526">
            <v>0</v>
          </cell>
        </row>
        <row r="1527">
          <cell r="R1527">
            <v>0</v>
          </cell>
          <cell r="U1527">
            <v>0</v>
          </cell>
          <cell r="Y1527">
            <v>0</v>
          </cell>
        </row>
        <row r="1528">
          <cell r="R1528">
            <v>0</v>
          </cell>
          <cell r="U1528">
            <v>0</v>
          </cell>
          <cell r="Y1528">
            <v>0</v>
          </cell>
        </row>
        <row r="1529">
          <cell r="R1529">
            <v>0</v>
          </cell>
          <cell r="U1529">
            <v>0</v>
          </cell>
          <cell r="Y1529">
            <v>0</v>
          </cell>
        </row>
        <row r="1530">
          <cell r="R1530">
            <v>0</v>
          </cell>
          <cell r="U1530">
            <v>0</v>
          </cell>
          <cell r="Y1530">
            <v>0</v>
          </cell>
        </row>
        <row r="1531">
          <cell r="R1531">
            <v>0</v>
          </cell>
          <cell r="U1531">
            <v>0</v>
          </cell>
          <cell r="Y1531">
            <v>0</v>
          </cell>
        </row>
        <row r="1532">
          <cell r="R1532">
            <v>0</v>
          </cell>
          <cell r="U1532">
            <v>0</v>
          </cell>
          <cell r="Y1532">
            <v>0</v>
          </cell>
        </row>
        <row r="1533">
          <cell r="R1533">
            <v>0</v>
          </cell>
          <cell r="U1533">
            <v>0</v>
          </cell>
          <cell r="Y1533">
            <v>0</v>
          </cell>
        </row>
        <row r="1534">
          <cell r="R1534">
            <v>0</v>
          </cell>
          <cell r="U1534">
            <v>0</v>
          </cell>
          <cell r="Y1534">
            <v>0</v>
          </cell>
        </row>
        <row r="1535">
          <cell r="R1535">
            <v>0</v>
          </cell>
          <cell r="U1535">
            <v>0</v>
          </cell>
          <cell r="Y1535">
            <v>0</v>
          </cell>
        </row>
        <row r="1536">
          <cell r="R1536">
            <v>0</v>
          </cell>
          <cell r="U1536">
            <v>0</v>
          </cell>
          <cell r="Y1536">
            <v>0</v>
          </cell>
        </row>
        <row r="1537">
          <cell r="R1537">
            <v>0</v>
          </cell>
          <cell r="U1537">
            <v>0</v>
          </cell>
          <cell r="Y1537">
            <v>0</v>
          </cell>
        </row>
        <row r="1538">
          <cell r="R1538">
            <v>0</v>
          </cell>
          <cell r="U1538">
            <v>0</v>
          </cell>
          <cell r="Y1538">
            <v>0</v>
          </cell>
        </row>
        <row r="1539">
          <cell r="R1539">
            <v>0</v>
          </cell>
          <cell r="U1539">
            <v>0</v>
          </cell>
          <cell r="Y1539">
            <v>0</v>
          </cell>
        </row>
        <row r="1540">
          <cell r="R1540">
            <v>0</v>
          </cell>
          <cell r="U1540">
            <v>0</v>
          </cell>
          <cell r="Y1540">
            <v>0</v>
          </cell>
        </row>
        <row r="1541">
          <cell r="R1541">
            <v>0</v>
          </cell>
          <cell r="U1541">
            <v>0</v>
          </cell>
          <cell r="Y1541">
            <v>0</v>
          </cell>
        </row>
        <row r="1542">
          <cell r="R1542">
            <v>0</v>
          </cell>
          <cell r="U1542">
            <v>0</v>
          </cell>
          <cell r="Y1542">
            <v>0</v>
          </cell>
        </row>
        <row r="1543">
          <cell r="R1543">
            <v>0</v>
          </cell>
          <cell r="U1543">
            <v>0</v>
          </cell>
          <cell r="Y1543">
            <v>0</v>
          </cell>
        </row>
        <row r="1544">
          <cell r="R1544">
            <v>0</v>
          </cell>
          <cell r="U1544">
            <v>0</v>
          </cell>
          <cell r="Y1544">
            <v>0</v>
          </cell>
        </row>
        <row r="1545">
          <cell r="R1545">
            <v>0</v>
          </cell>
          <cell r="U1545">
            <v>0</v>
          </cell>
          <cell r="Y1545">
            <v>0</v>
          </cell>
        </row>
        <row r="1546">
          <cell r="R1546">
            <v>0</v>
          </cell>
          <cell r="U1546">
            <v>0</v>
          </cell>
          <cell r="Y1546">
            <v>0</v>
          </cell>
        </row>
        <row r="1547">
          <cell r="R1547">
            <v>0</v>
          </cell>
          <cell r="U1547">
            <v>0</v>
          </cell>
          <cell r="Y1547">
            <v>0</v>
          </cell>
        </row>
        <row r="1548">
          <cell r="R1548">
            <v>0</v>
          </cell>
          <cell r="U1548">
            <v>0</v>
          </cell>
          <cell r="Y1548">
            <v>0</v>
          </cell>
        </row>
        <row r="1549">
          <cell r="R1549">
            <v>0</v>
          </cell>
          <cell r="U1549">
            <v>0</v>
          </cell>
          <cell r="Y1549">
            <v>0</v>
          </cell>
        </row>
        <row r="1550">
          <cell r="R1550">
            <v>0</v>
          </cell>
          <cell r="U1550">
            <v>0</v>
          </cell>
          <cell r="Y1550">
            <v>0</v>
          </cell>
        </row>
        <row r="1551">
          <cell r="R1551">
            <v>0</v>
          </cell>
          <cell r="U1551">
            <v>0</v>
          </cell>
          <cell r="Y1551">
            <v>0</v>
          </cell>
        </row>
        <row r="1552">
          <cell r="R1552">
            <v>0</v>
          </cell>
          <cell r="U1552">
            <v>0</v>
          </cell>
          <cell r="Y1552">
            <v>0</v>
          </cell>
        </row>
        <row r="1553">
          <cell r="R1553">
            <v>0</v>
          </cell>
          <cell r="U1553">
            <v>0</v>
          </cell>
          <cell r="Y1553">
            <v>0</v>
          </cell>
        </row>
        <row r="1554">
          <cell r="R1554">
            <v>0</v>
          </cell>
          <cell r="U1554">
            <v>0</v>
          </cell>
          <cell r="Y1554">
            <v>0</v>
          </cell>
        </row>
        <row r="1555">
          <cell r="R1555">
            <v>0</v>
          </cell>
          <cell r="U1555">
            <v>0</v>
          </cell>
          <cell r="Y1555">
            <v>0</v>
          </cell>
        </row>
        <row r="1556">
          <cell r="R1556">
            <v>0</v>
          </cell>
          <cell r="U1556">
            <v>0</v>
          </cell>
          <cell r="Y1556">
            <v>0</v>
          </cell>
        </row>
        <row r="1557">
          <cell r="R1557">
            <v>0</v>
          </cell>
          <cell r="U1557">
            <v>0</v>
          </cell>
          <cell r="Y1557">
            <v>0</v>
          </cell>
        </row>
        <row r="1558">
          <cell r="R1558">
            <v>0</v>
          </cell>
          <cell r="U1558">
            <v>0</v>
          </cell>
          <cell r="Y1558">
            <v>0</v>
          </cell>
        </row>
        <row r="1559">
          <cell r="R1559">
            <v>0</v>
          </cell>
          <cell r="U1559">
            <v>0</v>
          </cell>
          <cell r="Y1559">
            <v>0</v>
          </cell>
        </row>
        <row r="1560">
          <cell r="R1560">
            <v>0</v>
          </cell>
          <cell r="U1560">
            <v>0</v>
          </cell>
          <cell r="Y1560">
            <v>0</v>
          </cell>
        </row>
        <row r="1561">
          <cell r="R1561">
            <v>0</v>
          </cell>
          <cell r="U1561">
            <v>0</v>
          </cell>
          <cell r="Y1561">
            <v>0</v>
          </cell>
        </row>
        <row r="1562">
          <cell r="R1562">
            <v>0</v>
          </cell>
          <cell r="U1562">
            <v>0</v>
          </cell>
          <cell r="Y1562">
            <v>0</v>
          </cell>
        </row>
        <row r="1563">
          <cell r="R1563">
            <v>0</v>
          </cell>
          <cell r="U1563">
            <v>0</v>
          </cell>
          <cell r="Y1563">
            <v>0</v>
          </cell>
        </row>
        <row r="1564">
          <cell r="R1564">
            <v>0</v>
          </cell>
          <cell r="U1564">
            <v>0</v>
          </cell>
          <cell r="Y1564">
            <v>0</v>
          </cell>
        </row>
        <row r="1565">
          <cell r="R1565">
            <v>0</v>
          </cell>
          <cell r="U1565">
            <v>0</v>
          </cell>
          <cell r="Y1565">
            <v>0</v>
          </cell>
        </row>
        <row r="1566">
          <cell r="R1566">
            <v>0</v>
          </cell>
          <cell r="U1566">
            <v>0</v>
          </cell>
          <cell r="Y1566">
            <v>0</v>
          </cell>
        </row>
        <row r="1567">
          <cell r="R1567">
            <v>0</v>
          </cell>
          <cell r="U1567">
            <v>0</v>
          </cell>
          <cell r="Y1567">
            <v>0</v>
          </cell>
        </row>
        <row r="1568">
          <cell r="R1568">
            <v>0</v>
          </cell>
          <cell r="U1568">
            <v>0</v>
          </cell>
          <cell r="Y1568">
            <v>0</v>
          </cell>
        </row>
        <row r="1569">
          <cell r="R1569">
            <v>0</v>
          </cell>
          <cell r="U1569">
            <v>0</v>
          </cell>
          <cell r="Y1569">
            <v>0</v>
          </cell>
        </row>
        <row r="1570">
          <cell r="R1570">
            <v>0</v>
          </cell>
          <cell r="U1570">
            <v>0</v>
          </cell>
          <cell r="Y1570">
            <v>0</v>
          </cell>
        </row>
        <row r="1571">
          <cell r="R1571">
            <v>0</v>
          </cell>
          <cell r="U1571">
            <v>0</v>
          </cell>
          <cell r="Y1571">
            <v>0</v>
          </cell>
        </row>
        <row r="1572">
          <cell r="R1572">
            <v>0</v>
          </cell>
          <cell r="U1572">
            <v>0</v>
          </cell>
          <cell r="Y1572">
            <v>0</v>
          </cell>
        </row>
        <row r="1573">
          <cell r="R1573">
            <v>0</v>
          </cell>
          <cell r="U1573">
            <v>0</v>
          </cell>
          <cell r="Y1573">
            <v>0</v>
          </cell>
        </row>
        <row r="1574">
          <cell r="R1574">
            <v>0</v>
          </cell>
          <cell r="U1574">
            <v>0</v>
          </cell>
          <cell r="Y1574">
            <v>0</v>
          </cell>
        </row>
        <row r="1575">
          <cell r="R1575">
            <v>0</v>
          </cell>
          <cell r="U1575">
            <v>0</v>
          </cell>
          <cell r="Y1575">
            <v>0</v>
          </cell>
        </row>
        <row r="1576">
          <cell r="R1576">
            <v>0</v>
          </cell>
          <cell r="U1576">
            <v>0</v>
          </cell>
          <cell r="Y1576">
            <v>0</v>
          </cell>
        </row>
        <row r="1577">
          <cell r="R1577">
            <v>0</v>
          </cell>
          <cell r="U1577">
            <v>0</v>
          </cell>
          <cell r="Y1577">
            <v>0</v>
          </cell>
        </row>
        <row r="1578">
          <cell r="R1578">
            <v>0</v>
          </cell>
          <cell r="U1578">
            <v>0</v>
          </cell>
          <cell r="Y1578">
            <v>0</v>
          </cell>
        </row>
        <row r="1579">
          <cell r="R1579">
            <v>0</v>
          </cell>
          <cell r="U1579">
            <v>0</v>
          </cell>
          <cell r="Y1579">
            <v>0</v>
          </cell>
        </row>
        <row r="1580">
          <cell r="R1580">
            <v>0</v>
          </cell>
          <cell r="U1580">
            <v>0</v>
          </cell>
          <cell r="Y1580">
            <v>0</v>
          </cell>
        </row>
        <row r="1581">
          <cell r="R1581">
            <v>0</v>
          </cell>
          <cell r="U1581">
            <v>0</v>
          </cell>
          <cell r="Y1581">
            <v>0</v>
          </cell>
        </row>
        <row r="1582">
          <cell r="R1582">
            <v>0</v>
          </cell>
          <cell r="U1582">
            <v>0</v>
          </cell>
          <cell r="Y1582">
            <v>0</v>
          </cell>
        </row>
        <row r="1583">
          <cell r="R1583">
            <v>0</v>
          </cell>
          <cell r="U1583">
            <v>0</v>
          </cell>
          <cell r="Y1583">
            <v>0</v>
          </cell>
        </row>
        <row r="1584">
          <cell r="R1584">
            <v>0</v>
          </cell>
          <cell r="U1584">
            <v>0</v>
          </cell>
          <cell r="Y1584">
            <v>0</v>
          </cell>
        </row>
        <row r="1585">
          <cell r="R1585">
            <v>0</v>
          </cell>
          <cell r="U1585">
            <v>0</v>
          </cell>
          <cell r="Y1585">
            <v>0</v>
          </cell>
        </row>
        <row r="1586">
          <cell r="R1586">
            <v>0</v>
          </cell>
          <cell r="U1586">
            <v>0</v>
          </cell>
          <cell r="Y1586">
            <v>0</v>
          </cell>
        </row>
        <row r="1587">
          <cell r="R1587">
            <v>0</v>
          </cell>
          <cell r="U1587">
            <v>0</v>
          </cell>
          <cell r="Y1587">
            <v>0</v>
          </cell>
        </row>
        <row r="1588">
          <cell r="R1588">
            <v>0</v>
          </cell>
          <cell r="U1588">
            <v>0</v>
          </cell>
          <cell r="Y1588">
            <v>0</v>
          </cell>
        </row>
        <row r="1589">
          <cell r="R1589">
            <v>0</v>
          </cell>
          <cell r="U1589">
            <v>0</v>
          </cell>
          <cell r="Y1589">
            <v>0</v>
          </cell>
        </row>
        <row r="1590">
          <cell r="R1590">
            <v>0</v>
          </cell>
          <cell r="U1590">
            <v>0</v>
          </cell>
          <cell r="Y1590">
            <v>0</v>
          </cell>
        </row>
        <row r="1591">
          <cell r="R1591">
            <v>0</v>
          </cell>
          <cell r="U1591">
            <v>0</v>
          </cell>
          <cell r="Y1591">
            <v>0</v>
          </cell>
        </row>
        <row r="1592">
          <cell r="R1592">
            <v>0</v>
          </cell>
          <cell r="U1592">
            <v>0</v>
          </cell>
          <cell r="Y1592">
            <v>0</v>
          </cell>
        </row>
        <row r="1593">
          <cell r="R1593">
            <v>0</v>
          </cell>
          <cell r="U1593">
            <v>0</v>
          </cell>
          <cell r="Y1593">
            <v>0</v>
          </cell>
        </row>
        <row r="1594">
          <cell r="R1594">
            <v>0</v>
          </cell>
          <cell r="U1594">
            <v>0</v>
          </cell>
          <cell r="Y1594">
            <v>0</v>
          </cell>
        </row>
        <row r="1595">
          <cell r="R1595">
            <v>0</v>
          </cell>
          <cell r="U1595">
            <v>0</v>
          </cell>
          <cell r="Y1595">
            <v>0</v>
          </cell>
        </row>
        <row r="1596">
          <cell r="R1596">
            <v>0</v>
          </cell>
          <cell r="U1596">
            <v>0</v>
          </cell>
          <cell r="Y1596">
            <v>0</v>
          </cell>
        </row>
        <row r="1597">
          <cell r="R1597">
            <v>0</v>
          </cell>
          <cell r="U1597">
            <v>0</v>
          </cell>
          <cell r="Y1597">
            <v>0</v>
          </cell>
        </row>
        <row r="1598">
          <cell r="R1598">
            <v>0</v>
          </cell>
          <cell r="U1598">
            <v>0</v>
          </cell>
          <cell r="Y1598">
            <v>0</v>
          </cell>
        </row>
        <row r="1599">
          <cell r="R1599">
            <v>0</v>
          </cell>
          <cell r="U1599">
            <v>0</v>
          </cell>
          <cell r="Y1599">
            <v>0</v>
          </cell>
        </row>
        <row r="1600">
          <cell r="R1600">
            <v>0</v>
          </cell>
          <cell r="U1600">
            <v>0</v>
          </cell>
          <cell r="Y1600">
            <v>0</v>
          </cell>
        </row>
        <row r="1601">
          <cell r="R1601">
            <v>0</v>
          </cell>
          <cell r="U1601">
            <v>0</v>
          </cell>
          <cell r="Y1601">
            <v>0</v>
          </cell>
        </row>
        <row r="1602">
          <cell r="R1602">
            <v>0</v>
          </cell>
          <cell r="U1602">
            <v>0</v>
          </cell>
          <cell r="Y1602">
            <v>0</v>
          </cell>
        </row>
        <row r="1603">
          <cell r="R1603">
            <v>0</v>
          </cell>
          <cell r="U1603">
            <v>0</v>
          </cell>
          <cell r="Y1603">
            <v>0</v>
          </cell>
        </row>
        <row r="1604">
          <cell r="R1604">
            <v>0</v>
          </cell>
          <cell r="U1604">
            <v>0</v>
          </cell>
          <cell r="Y1604">
            <v>0</v>
          </cell>
        </row>
        <row r="1605">
          <cell r="R1605">
            <v>0</v>
          </cell>
          <cell r="U1605">
            <v>0</v>
          </cell>
          <cell r="Y1605">
            <v>0</v>
          </cell>
        </row>
        <row r="1606">
          <cell r="R1606">
            <v>0</v>
          </cell>
          <cell r="U1606">
            <v>0</v>
          </cell>
          <cell r="Y1606">
            <v>0</v>
          </cell>
        </row>
        <row r="1607">
          <cell r="R1607">
            <v>0</v>
          </cell>
          <cell r="U1607">
            <v>0</v>
          </cell>
          <cell r="Y1607">
            <v>0</v>
          </cell>
        </row>
        <row r="1608">
          <cell r="R1608">
            <v>0</v>
          </cell>
          <cell r="U1608">
            <v>0</v>
          </cell>
          <cell r="Y1608">
            <v>0</v>
          </cell>
        </row>
        <row r="1609">
          <cell r="R1609">
            <v>0</v>
          </cell>
          <cell r="U1609">
            <v>0</v>
          </cell>
          <cell r="Y1609">
            <v>0</v>
          </cell>
        </row>
        <row r="1610">
          <cell r="R1610">
            <v>0</v>
          </cell>
          <cell r="U1610">
            <v>0</v>
          </cell>
          <cell r="Y1610">
            <v>0</v>
          </cell>
        </row>
        <row r="1611">
          <cell r="R1611">
            <v>0</v>
          </cell>
          <cell r="U1611">
            <v>0</v>
          </cell>
          <cell r="Y1611">
            <v>0</v>
          </cell>
        </row>
        <row r="1612">
          <cell r="R1612">
            <v>0</v>
          </cell>
          <cell r="U1612">
            <v>0</v>
          </cell>
          <cell r="Y1612">
            <v>0</v>
          </cell>
        </row>
        <row r="1613">
          <cell r="R1613">
            <v>0</v>
          </cell>
          <cell r="U1613">
            <v>0</v>
          </cell>
          <cell r="Y1613">
            <v>0</v>
          </cell>
        </row>
        <row r="1614">
          <cell r="R1614">
            <v>0</v>
          </cell>
          <cell r="U1614">
            <v>0</v>
          </cell>
          <cell r="Y1614">
            <v>0</v>
          </cell>
        </row>
        <row r="1615">
          <cell r="R1615">
            <v>0</v>
          </cell>
          <cell r="U1615">
            <v>0</v>
          </cell>
          <cell r="Y1615">
            <v>0</v>
          </cell>
        </row>
        <row r="1616">
          <cell r="R1616">
            <v>0</v>
          </cell>
          <cell r="U1616">
            <v>0</v>
          </cell>
          <cell r="Y1616">
            <v>0</v>
          </cell>
        </row>
        <row r="1617">
          <cell r="R1617">
            <v>0</v>
          </cell>
          <cell r="U1617">
            <v>0</v>
          </cell>
          <cell r="Y1617">
            <v>0</v>
          </cell>
        </row>
        <row r="1618">
          <cell r="R1618">
            <v>0</v>
          </cell>
          <cell r="U1618">
            <v>0</v>
          </cell>
          <cell r="Y1618">
            <v>0</v>
          </cell>
        </row>
        <row r="1619">
          <cell r="R1619">
            <v>0</v>
          </cell>
          <cell r="U1619">
            <v>0</v>
          </cell>
          <cell r="Y1619">
            <v>0</v>
          </cell>
        </row>
        <row r="1620">
          <cell r="R1620">
            <v>0</v>
          </cell>
          <cell r="U1620">
            <v>0</v>
          </cell>
          <cell r="Y1620">
            <v>0</v>
          </cell>
        </row>
        <row r="1621">
          <cell r="R1621">
            <v>0</v>
          </cell>
          <cell r="U1621">
            <v>0</v>
          </cell>
          <cell r="Y1621">
            <v>0</v>
          </cell>
        </row>
        <row r="1622">
          <cell r="R1622">
            <v>0</v>
          </cell>
          <cell r="U1622">
            <v>0</v>
          </cell>
          <cell r="Y1622">
            <v>0</v>
          </cell>
        </row>
        <row r="1623">
          <cell r="R1623">
            <v>0</v>
          </cell>
          <cell r="U1623">
            <v>0</v>
          </cell>
          <cell r="Y1623">
            <v>0</v>
          </cell>
        </row>
        <row r="1624">
          <cell r="R1624">
            <v>0</v>
          </cell>
          <cell r="U1624">
            <v>0</v>
          </cell>
          <cell r="Y1624">
            <v>0</v>
          </cell>
        </row>
        <row r="1625">
          <cell r="R1625">
            <v>0</v>
          </cell>
          <cell r="U1625">
            <v>0</v>
          </cell>
          <cell r="Y1625">
            <v>0</v>
          </cell>
        </row>
        <row r="1626">
          <cell r="R1626">
            <v>0</v>
          </cell>
          <cell r="U1626">
            <v>0</v>
          </cell>
          <cell r="Y1626">
            <v>0</v>
          </cell>
        </row>
        <row r="1627">
          <cell r="R1627">
            <v>0</v>
          </cell>
          <cell r="U1627">
            <v>0</v>
          </cell>
          <cell r="Y1627">
            <v>0</v>
          </cell>
        </row>
        <row r="1628">
          <cell r="R1628">
            <v>0</v>
          </cell>
          <cell r="U1628">
            <v>0</v>
          </cell>
          <cell r="Y1628">
            <v>0</v>
          </cell>
        </row>
        <row r="1629">
          <cell r="R1629">
            <v>0</v>
          </cell>
          <cell r="U1629">
            <v>0</v>
          </cell>
          <cell r="Y1629">
            <v>0</v>
          </cell>
        </row>
        <row r="1630">
          <cell r="R1630">
            <v>0</v>
          </cell>
          <cell r="U1630">
            <v>0</v>
          </cell>
          <cell r="Y1630">
            <v>0</v>
          </cell>
        </row>
        <row r="1631">
          <cell r="R1631">
            <v>0</v>
          </cell>
          <cell r="U1631">
            <v>0</v>
          </cell>
          <cell r="Y1631">
            <v>0</v>
          </cell>
        </row>
        <row r="1632">
          <cell r="R1632">
            <v>0</v>
          </cell>
          <cell r="U1632">
            <v>0</v>
          </cell>
          <cell r="Y1632">
            <v>0</v>
          </cell>
        </row>
        <row r="1633">
          <cell r="R1633">
            <v>0</v>
          </cell>
          <cell r="U1633">
            <v>0</v>
          </cell>
          <cell r="Y1633">
            <v>0</v>
          </cell>
        </row>
        <row r="1634">
          <cell r="R1634">
            <v>0</v>
          </cell>
          <cell r="U1634">
            <v>0</v>
          </cell>
          <cell r="Y1634">
            <v>0</v>
          </cell>
        </row>
        <row r="1635">
          <cell r="R1635">
            <v>0</v>
          </cell>
          <cell r="U1635">
            <v>0</v>
          </cell>
          <cell r="Y1635">
            <v>0</v>
          </cell>
        </row>
        <row r="1636">
          <cell r="R1636">
            <v>0</v>
          </cell>
          <cell r="U1636">
            <v>0</v>
          </cell>
          <cell r="Y1636">
            <v>0</v>
          </cell>
        </row>
        <row r="1637">
          <cell r="R1637">
            <v>0</v>
          </cell>
          <cell r="U1637">
            <v>0</v>
          </cell>
          <cell r="Y1637">
            <v>0</v>
          </cell>
        </row>
        <row r="1638">
          <cell r="R1638">
            <v>0</v>
          </cell>
          <cell r="U1638">
            <v>0</v>
          </cell>
          <cell r="Y1638">
            <v>0</v>
          </cell>
        </row>
        <row r="1639">
          <cell r="R1639">
            <v>0</v>
          </cell>
          <cell r="U1639">
            <v>0</v>
          </cell>
          <cell r="Y1639">
            <v>0</v>
          </cell>
        </row>
        <row r="1640">
          <cell r="R1640">
            <v>0</v>
          </cell>
          <cell r="U1640">
            <v>0</v>
          </cell>
          <cell r="Y1640">
            <v>0</v>
          </cell>
        </row>
        <row r="1641">
          <cell r="R1641">
            <v>0</v>
          </cell>
          <cell r="U1641">
            <v>0</v>
          </cell>
          <cell r="Y1641">
            <v>0</v>
          </cell>
        </row>
        <row r="1642">
          <cell r="R1642">
            <v>0</v>
          </cell>
          <cell r="U1642">
            <v>0</v>
          </cell>
          <cell r="Y1642">
            <v>0</v>
          </cell>
        </row>
        <row r="1643">
          <cell r="R1643">
            <v>0</v>
          </cell>
          <cell r="U1643">
            <v>0</v>
          </cell>
          <cell r="Y1643">
            <v>0</v>
          </cell>
        </row>
        <row r="1644">
          <cell r="R1644">
            <v>0</v>
          </cell>
          <cell r="U1644">
            <v>0</v>
          </cell>
          <cell r="Y1644">
            <v>0</v>
          </cell>
        </row>
        <row r="1645">
          <cell r="R1645">
            <v>0</v>
          </cell>
          <cell r="U1645">
            <v>0</v>
          </cell>
          <cell r="Y1645">
            <v>0</v>
          </cell>
        </row>
        <row r="1646">
          <cell r="R1646">
            <v>0</v>
          </cell>
          <cell r="U1646">
            <v>0</v>
          </cell>
          <cell r="Y1646">
            <v>0</v>
          </cell>
        </row>
        <row r="1647">
          <cell r="R1647">
            <v>0</v>
          </cell>
          <cell r="U1647">
            <v>0</v>
          </cell>
          <cell r="Y1647">
            <v>0</v>
          </cell>
        </row>
        <row r="1648">
          <cell r="R1648">
            <v>0</v>
          </cell>
          <cell r="U1648">
            <v>0</v>
          </cell>
          <cell r="Y1648">
            <v>0</v>
          </cell>
        </row>
        <row r="1649">
          <cell r="R1649">
            <v>0</v>
          </cell>
          <cell r="U1649">
            <v>0</v>
          </cell>
          <cell r="Y1649">
            <v>0</v>
          </cell>
        </row>
        <row r="1650">
          <cell r="R1650">
            <v>0</v>
          </cell>
          <cell r="U1650">
            <v>0</v>
          </cell>
          <cell r="Y1650">
            <v>0</v>
          </cell>
        </row>
        <row r="1651">
          <cell r="R1651">
            <v>0</v>
          </cell>
          <cell r="U1651">
            <v>0</v>
          </cell>
          <cell r="Y1651">
            <v>0</v>
          </cell>
        </row>
        <row r="1652">
          <cell r="R1652">
            <v>0</v>
          </cell>
          <cell r="U1652">
            <v>0</v>
          </cell>
          <cell r="Y1652">
            <v>0</v>
          </cell>
        </row>
        <row r="1653">
          <cell r="R1653">
            <v>0</v>
          </cell>
          <cell r="U1653">
            <v>0</v>
          </cell>
          <cell r="Y1653">
            <v>0</v>
          </cell>
        </row>
        <row r="1654">
          <cell r="R1654">
            <v>0</v>
          </cell>
          <cell r="U1654">
            <v>0</v>
          </cell>
          <cell r="Y1654">
            <v>0</v>
          </cell>
        </row>
        <row r="1655">
          <cell r="R1655">
            <v>0</v>
          </cell>
          <cell r="U1655">
            <v>0</v>
          </cell>
          <cell r="Y1655">
            <v>0</v>
          </cell>
        </row>
        <row r="1656">
          <cell r="R1656">
            <v>0</v>
          </cell>
          <cell r="U1656">
            <v>0</v>
          </cell>
          <cell r="Y1656">
            <v>0</v>
          </cell>
        </row>
        <row r="1657">
          <cell r="R1657">
            <v>0</v>
          </cell>
          <cell r="U1657">
            <v>0</v>
          </cell>
          <cell r="Y1657">
            <v>0</v>
          </cell>
        </row>
        <row r="1658">
          <cell r="R1658">
            <v>0</v>
          </cell>
          <cell r="U1658">
            <v>0</v>
          </cell>
          <cell r="Y1658">
            <v>0</v>
          </cell>
        </row>
        <row r="1659">
          <cell r="R1659">
            <v>0</v>
          </cell>
          <cell r="U1659">
            <v>0</v>
          </cell>
          <cell r="Y1659">
            <v>0</v>
          </cell>
        </row>
        <row r="1660">
          <cell r="R1660">
            <v>0</v>
          </cell>
          <cell r="U1660">
            <v>0</v>
          </cell>
          <cell r="Y1660">
            <v>0</v>
          </cell>
        </row>
        <row r="1661">
          <cell r="R1661">
            <v>0</v>
          </cell>
          <cell r="U1661">
            <v>0</v>
          </cell>
          <cell r="Y1661">
            <v>0</v>
          </cell>
        </row>
        <row r="1662">
          <cell r="R1662">
            <v>0</v>
          </cell>
          <cell r="U1662">
            <v>0</v>
          </cell>
          <cell r="Y1662">
            <v>0</v>
          </cell>
        </row>
        <row r="1663">
          <cell r="R1663">
            <v>0</v>
          </cell>
          <cell r="U1663">
            <v>0</v>
          </cell>
          <cell r="Y1663">
            <v>0</v>
          </cell>
        </row>
        <row r="1664">
          <cell r="R1664">
            <v>0</v>
          </cell>
          <cell r="U1664">
            <v>0</v>
          </cell>
          <cell r="Y1664">
            <v>0</v>
          </cell>
        </row>
        <row r="1665">
          <cell r="R1665">
            <v>0</v>
          </cell>
          <cell r="U1665">
            <v>0</v>
          </cell>
          <cell r="Y1665">
            <v>0</v>
          </cell>
        </row>
        <row r="1666">
          <cell r="R1666">
            <v>0</v>
          </cell>
          <cell r="U1666">
            <v>0</v>
          </cell>
          <cell r="Y1666">
            <v>0</v>
          </cell>
        </row>
        <row r="1667">
          <cell r="R1667">
            <v>0</v>
          </cell>
          <cell r="U1667">
            <v>0</v>
          </cell>
          <cell r="Y1667">
            <v>0</v>
          </cell>
        </row>
        <row r="1668">
          <cell r="R1668">
            <v>0</v>
          </cell>
          <cell r="U1668">
            <v>0</v>
          </cell>
          <cell r="Y1668">
            <v>0</v>
          </cell>
        </row>
        <row r="1669">
          <cell r="R1669">
            <v>0</v>
          </cell>
          <cell r="U1669">
            <v>0</v>
          </cell>
          <cell r="Y1669">
            <v>0</v>
          </cell>
        </row>
        <row r="1670">
          <cell r="R1670">
            <v>0</v>
          </cell>
          <cell r="U1670">
            <v>0</v>
          </cell>
          <cell r="Y1670">
            <v>0</v>
          </cell>
        </row>
        <row r="1671">
          <cell r="R1671">
            <v>0</v>
          </cell>
          <cell r="U1671">
            <v>0</v>
          </cell>
          <cell r="Y1671">
            <v>0</v>
          </cell>
        </row>
        <row r="1672">
          <cell r="R1672">
            <v>0</v>
          </cell>
          <cell r="U1672">
            <v>0</v>
          </cell>
          <cell r="Y1672">
            <v>0</v>
          </cell>
        </row>
        <row r="1673">
          <cell r="R1673">
            <v>0</v>
          </cell>
          <cell r="U1673">
            <v>0</v>
          </cell>
          <cell r="Y1673">
            <v>0</v>
          </cell>
        </row>
        <row r="1674">
          <cell r="R1674">
            <v>0</v>
          </cell>
          <cell r="U1674">
            <v>0</v>
          </cell>
          <cell r="Y1674">
            <v>0</v>
          </cell>
        </row>
        <row r="1675">
          <cell r="R1675">
            <v>0</v>
          </cell>
          <cell r="U1675">
            <v>0</v>
          </cell>
          <cell r="Y1675">
            <v>0</v>
          </cell>
        </row>
        <row r="1676">
          <cell r="R1676">
            <v>0</v>
          </cell>
          <cell r="U1676">
            <v>0</v>
          </cell>
          <cell r="Y1676">
            <v>0</v>
          </cell>
        </row>
        <row r="1677">
          <cell r="R1677">
            <v>0</v>
          </cell>
          <cell r="U1677">
            <v>0</v>
          </cell>
          <cell r="Y1677">
            <v>0</v>
          </cell>
        </row>
        <row r="1678">
          <cell r="R1678">
            <v>0</v>
          </cell>
          <cell r="U1678">
            <v>0</v>
          </cell>
          <cell r="Y1678">
            <v>0</v>
          </cell>
        </row>
        <row r="1679">
          <cell r="R1679">
            <v>0</v>
          </cell>
          <cell r="U1679">
            <v>0</v>
          </cell>
          <cell r="Y1679">
            <v>0</v>
          </cell>
        </row>
        <row r="1680">
          <cell r="R1680">
            <v>0</v>
          </cell>
          <cell r="U1680">
            <v>0</v>
          </cell>
          <cell r="Y1680">
            <v>0</v>
          </cell>
        </row>
        <row r="1681">
          <cell r="R1681">
            <v>0</v>
          </cell>
          <cell r="U1681">
            <v>0</v>
          </cell>
          <cell r="Y1681">
            <v>0</v>
          </cell>
        </row>
        <row r="1682">
          <cell r="R1682">
            <v>0</v>
          </cell>
          <cell r="U1682">
            <v>0</v>
          </cell>
          <cell r="Y1682">
            <v>0</v>
          </cell>
        </row>
        <row r="1683">
          <cell r="R1683">
            <v>0</v>
          </cell>
          <cell r="U1683">
            <v>0</v>
          </cell>
          <cell r="Y1683">
            <v>0</v>
          </cell>
        </row>
        <row r="1684">
          <cell r="R1684">
            <v>0</v>
          </cell>
          <cell r="U1684">
            <v>0</v>
          </cell>
          <cell r="Y1684">
            <v>0</v>
          </cell>
        </row>
        <row r="1685">
          <cell r="R1685">
            <v>0</v>
          </cell>
          <cell r="U1685">
            <v>0</v>
          </cell>
          <cell r="Y1685">
            <v>0</v>
          </cell>
        </row>
        <row r="1686">
          <cell r="R1686">
            <v>0</v>
          </cell>
          <cell r="U1686">
            <v>0</v>
          </cell>
          <cell r="Y1686">
            <v>0</v>
          </cell>
        </row>
        <row r="1687">
          <cell r="R1687">
            <v>0</v>
          </cell>
          <cell r="U1687">
            <v>0</v>
          </cell>
          <cell r="Y1687">
            <v>0</v>
          </cell>
        </row>
        <row r="1688">
          <cell r="R1688">
            <v>0</v>
          </cell>
          <cell r="U1688">
            <v>0</v>
          </cell>
          <cell r="Y1688">
            <v>0</v>
          </cell>
        </row>
        <row r="1689">
          <cell r="R1689">
            <v>0</v>
          </cell>
          <cell r="U1689">
            <v>0</v>
          </cell>
          <cell r="Y1689">
            <v>0</v>
          </cell>
        </row>
        <row r="1690">
          <cell r="R1690">
            <v>0</v>
          </cell>
          <cell r="U1690">
            <v>0</v>
          </cell>
          <cell r="Y1690">
            <v>0</v>
          </cell>
        </row>
        <row r="1691">
          <cell r="R1691">
            <v>0</v>
          </cell>
          <cell r="U1691">
            <v>0</v>
          </cell>
          <cell r="Y1691">
            <v>0</v>
          </cell>
        </row>
        <row r="1692">
          <cell r="R1692">
            <v>0</v>
          </cell>
          <cell r="U1692">
            <v>0</v>
          </cell>
          <cell r="Y1692">
            <v>0</v>
          </cell>
        </row>
        <row r="1693">
          <cell r="R1693">
            <v>0</v>
          </cell>
          <cell r="U1693">
            <v>0</v>
          </cell>
          <cell r="Y1693">
            <v>0</v>
          </cell>
        </row>
        <row r="1694">
          <cell r="R1694">
            <v>0</v>
          </cell>
          <cell r="U1694">
            <v>0</v>
          </cell>
          <cell r="Y1694">
            <v>0</v>
          </cell>
        </row>
        <row r="1695">
          <cell r="R1695">
            <v>0</v>
          </cell>
          <cell r="U1695">
            <v>0</v>
          </cell>
          <cell r="Y1695">
            <v>0</v>
          </cell>
        </row>
        <row r="1696">
          <cell r="R1696">
            <v>0</v>
          </cell>
          <cell r="U1696">
            <v>0</v>
          </cell>
          <cell r="Y1696">
            <v>0</v>
          </cell>
        </row>
        <row r="1697">
          <cell r="R1697">
            <v>0</v>
          </cell>
          <cell r="U1697">
            <v>0</v>
          </cell>
          <cell r="Y1697">
            <v>0</v>
          </cell>
        </row>
        <row r="1698">
          <cell r="R1698">
            <v>0</v>
          </cell>
          <cell r="U1698">
            <v>0</v>
          </cell>
          <cell r="Y1698">
            <v>0</v>
          </cell>
        </row>
        <row r="1699">
          <cell r="R1699">
            <v>0</v>
          </cell>
          <cell r="U1699">
            <v>0</v>
          </cell>
          <cell r="Y1699">
            <v>0</v>
          </cell>
        </row>
        <row r="1700">
          <cell r="R1700">
            <v>0</v>
          </cell>
          <cell r="U1700">
            <v>0</v>
          </cell>
          <cell r="Y1700">
            <v>0</v>
          </cell>
        </row>
        <row r="1701">
          <cell r="R1701">
            <v>0</v>
          </cell>
          <cell r="U1701">
            <v>0</v>
          </cell>
          <cell r="Y1701">
            <v>0</v>
          </cell>
        </row>
        <row r="1702">
          <cell r="R1702">
            <v>0</v>
          </cell>
          <cell r="U1702">
            <v>0</v>
          </cell>
          <cell r="Y1702">
            <v>0</v>
          </cell>
        </row>
        <row r="1703">
          <cell r="R1703">
            <v>0</v>
          </cell>
          <cell r="U1703">
            <v>0</v>
          </cell>
          <cell r="Y1703">
            <v>0</v>
          </cell>
        </row>
        <row r="1704">
          <cell r="R1704">
            <v>0</v>
          </cell>
          <cell r="U1704">
            <v>0</v>
          </cell>
          <cell r="Y1704">
            <v>0</v>
          </cell>
        </row>
        <row r="1705">
          <cell r="R1705">
            <v>0</v>
          </cell>
          <cell r="U1705">
            <v>0</v>
          </cell>
          <cell r="Y1705">
            <v>0</v>
          </cell>
        </row>
        <row r="1706">
          <cell r="R1706">
            <v>0</v>
          </cell>
          <cell r="U1706">
            <v>0</v>
          </cell>
          <cell r="Y1706">
            <v>0</v>
          </cell>
        </row>
        <row r="1707">
          <cell r="R1707">
            <v>0</v>
          </cell>
          <cell r="U1707">
            <v>0</v>
          </cell>
          <cell r="Y1707">
            <v>0</v>
          </cell>
        </row>
        <row r="1708">
          <cell r="R1708">
            <v>0</v>
          </cell>
          <cell r="U1708">
            <v>0</v>
          </cell>
          <cell r="Y1708">
            <v>0</v>
          </cell>
        </row>
        <row r="1709">
          <cell r="R1709">
            <v>0</v>
          </cell>
          <cell r="U1709">
            <v>0</v>
          </cell>
          <cell r="Y1709">
            <v>0</v>
          </cell>
        </row>
        <row r="1710">
          <cell r="R1710">
            <v>0</v>
          </cell>
          <cell r="U1710">
            <v>0</v>
          </cell>
          <cell r="Y1710">
            <v>0</v>
          </cell>
        </row>
        <row r="1711">
          <cell r="R1711">
            <v>0</v>
          </cell>
          <cell r="U1711">
            <v>0</v>
          </cell>
          <cell r="Y1711">
            <v>0</v>
          </cell>
        </row>
        <row r="1712">
          <cell r="R1712">
            <v>0</v>
          </cell>
          <cell r="U1712">
            <v>0</v>
          </cell>
          <cell r="Y1712">
            <v>0</v>
          </cell>
        </row>
        <row r="1713">
          <cell r="R1713">
            <v>0</v>
          </cell>
          <cell r="U1713">
            <v>0</v>
          </cell>
          <cell r="Y1713">
            <v>0</v>
          </cell>
        </row>
        <row r="1714">
          <cell r="R1714">
            <v>0</v>
          </cell>
          <cell r="U1714">
            <v>0</v>
          </cell>
          <cell r="Y1714">
            <v>0</v>
          </cell>
        </row>
        <row r="1715">
          <cell r="R1715">
            <v>0</v>
          </cell>
          <cell r="U1715">
            <v>0</v>
          </cell>
          <cell r="Y1715">
            <v>0</v>
          </cell>
        </row>
        <row r="1716">
          <cell r="R1716">
            <v>0</v>
          </cell>
          <cell r="U1716">
            <v>0</v>
          </cell>
          <cell r="Y1716">
            <v>0</v>
          </cell>
        </row>
        <row r="1717">
          <cell r="R1717">
            <v>0</v>
          </cell>
          <cell r="U1717">
            <v>0</v>
          </cell>
          <cell r="Y1717">
            <v>0</v>
          </cell>
        </row>
        <row r="1718">
          <cell r="R1718">
            <v>0</v>
          </cell>
          <cell r="U1718">
            <v>0</v>
          </cell>
          <cell r="Y1718">
            <v>0</v>
          </cell>
        </row>
        <row r="1719">
          <cell r="R1719">
            <v>0</v>
          </cell>
          <cell r="U1719">
            <v>0</v>
          </cell>
          <cell r="Y1719">
            <v>0</v>
          </cell>
        </row>
        <row r="1720">
          <cell r="R1720">
            <v>0</v>
          </cell>
          <cell r="U1720">
            <v>0</v>
          </cell>
          <cell r="Y1720">
            <v>0</v>
          </cell>
        </row>
        <row r="1721">
          <cell r="R1721">
            <v>0</v>
          </cell>
          <cell r="U1721">
            <v>0</v>
          </cell>
          <cell r="Y1721">
            <v>0</v>
          </cell>
        </row>
        <row r="1722">
          <cell r="R1722">
            <v>0</v>
          </cell>
          <cell r="U1722">
            <v>0</v>
          </cell>
          <cell r="Y1722">
            <v>0</v>
          </cell>
        </row>
        <row r="1723">
          <cell r="R1723">
            <v>0</v>
          </cell>
          <cell r="U1723">
            <v>0</v>
          </cell>
          <cell r="Y1723">
            <v>0</v>
          </cell>
        </row>
        <row r="1724">
          <cell r="R1724">
            <v>0</v>
          </cell>
          <cell r="U1724">
            <v>0</v>
          </cell>
          <cell r="Y1724">
            <v>0</v>
          </cell>
        </row>
        <row r="1725">
          <cell r="R1725">
            <v>0</v>
          </cell>
          <cell r="U1725">
            <v>0</v>
          </cell>
          <cell r="Y1725">
            <v>0</v>
          </cell>
        </row>
        <row r="1726">
          <cell r="R1726">
            <v>0</v>
          </cell>
          <cell r="U1726">
            <v>0</v>
          </cell>
          <cell r="Y1726">
            <v>0</v>
          </cell>
        </row>
        <row r="1727">
          <cell r="R1727">
            <v>0</v>
          </cell>
          <cell r="U1727">
            <v>0</v>
          </cell>
          <cell r="Y1727">
            <v>0</v>
          </cell>
        </row>
        <row r="1728">
          <cell r="R1728">
            <v>0</v>
          </cell>
          <cell r="U1728">
            <v>0</v>
          </cell>
          <cell r="Y1728">
            <v>0</v>
          </cell>
        </row>
        <row r="1729">
          <cell r="R1729">
            <v>0</v>
          </cell>
          <cell r="U1729">
            <v>0</v>
          </cell>
          <cell r="Y1729">
            <v>0</v>
          </cell>
        </row>
        <row r="1730">
          <cell r="R1730">
            <v>0</v>
          </cell>
          <cell r="U1730">
            <v>0</v>
          </cell>
          <cell r="Y1730">
            <v>0</v>
          </cell>
        </row>
        <row r="1731">
          <cell r="R1731">
            <v>0</v>
          </cell>
          <cell r="U1731">
            <v>0</v>
          </cell>
          <cell r="Y1731">
            <v>0</v>
          </cell>
        </row>
        <row r="1732">
          <cell r="R1732">
            <v>0</v>
          </cell>
          <cell r="U1732">
            <v>0</v>
          </cell>
          <cell r="Y1732">
            <v>0</v>
          </cell>
        </row>
        <row r="1733">
          <cell r="R1733">
            <v>0</v>
          </cell>
          <cell r="U1733">
            <v>0</v>
          </cell>
          <cell r="Y1733">
            <v>0</v>
          </cell>
        </row>
        <row r="1734">
          <cell r="R1734">
            <v>0</v>
          </cell>
          <cell r="U1734">
            <v>0</v>
          </cell>
          <cell r="Y1734">
            <v>0</v>
          </cell>
        </row>
        <row r="1735">
          <cell r="R1735">
            <v>0</v>
          </cell>
          <cell r="U1735">
            <v>0</v>
          </cell>
          <cell r="Y1735">
            <v>0</v>
          </cell>
        </row>
        <row r="1736">
          <cell r="R1736">
            <v>0</v>
          </cell>
          <cell r="U1736">
            <v>0</v>
          </cell>
          <cell r="Y1736">
            <v>0</v>
          </cell>
        </row>
        <row r="1737">
          <cell r="R1737">
            <v>0</v>
          </cell>
          <cell r="U1737">
            <v>0</v>
          </cell>
          <cell r="Y1737">
            <v>0</v>
          </cell>
        </row>
        <row r="1738">
          <cell r="R1738">
            <v>0</v>
          </cell>
          <cell r="U1738">
            <v>0</v>
          </cell>
          <cell r="Y1738">
            <v>0</v>
          </cell>
        </row>
        <row r="1739">
          <cell r="R1739">
            <v>0</v>
          </cell>
          <cell r="U1739">
            <v>0</v>
          </cell>
          <cell r="Y1739">
            <v>0</v>
          </cell>
        </row>
        <row r="1740">
          <cell r="R1740">
            <v>0</v>
          </cell>
          <cell r="U1740">
            <v>0</v>
          </cell>
          <cell r="Y1740">
            <v>0</v>
          </cell>
        </row>
        <row r="1741">
          <cell r="R1741">
            <v>0</v>
          </cell>
          <cell r="U1741">
            <v>0</v>
          </cell>
          <cell r="Y1741">
            <v>0</v>
          </cell>
        </row>
        <row r="1742">
          <cell r="R1742">
            <v>0</v>
          </cell>
          <cell r="U1742">
            <v>0</v>
          </cell>
          <cell r="Y1742">
            <v>0</v>
          </cell>
        </row>
        <row r="1743">
          <cell r="R1743">
            <v>0</v>
          </cell>
          <cell r="U1743">
            <v>0</v>
          </cell>
          <cell r="Y1743">
            <v>0</v>
          </cell>
        </row>
        <row r="1744">
          <cell r="R1744">
            <v>0</v>
          </cell>
          <cell r="U1744">
            <v>0</v>
          </cell>
          <cell r="Y1744">
            <v>0</v>
          </cell>
        </row>
        <row r="1745">
          <cell r="R1745">
            <v>0</v>
          </cell>
          <cell r="U1745">
            <v>0</v>
          </cell>
          <cell r="Y1745">
            <v>0</v>
          </cell>
        </row>
        <row r="1746">
          <cell r="R1746">
            <v>0</v>
          </cell>
          <cell r="U1746">
            <v>0</v>
          </cell>
          <cell r="Y1746">
            <v>0</v>
          </cell>
        </row>
        <row r="1747">
          <cell r="R1747">
            <v>0</v>
          </cell>
          <cell r="U1747">
            <v>0</v>
          </cell>
          <cell r="Y1747">
            <v>0</v>
          </cell>
        </row>
        <row r="1748">
          <cell r="R1748">
            <v>0</v>
          </cell>
          <cell r="U1748">
            <v>0</v>
          </cell>
          <cell r="Y1748">
            <v>0</v>
          </cell>
        </row>
        <row r="1749">
          <cell r="R1749">
            <v>0</v>
          </cell>
          <cell r="U1749">
            <v>0</v>
          </cell>
          <cell r="Y1749">
            <v>0</v>
          </cell>
        </row>
        <row r="1750">
          <cell r="R1750">
            <v>0</v>
          </cell>
          <cell r="U1750">
            <v>0</v>
          </cell>
          <cell r="Y1750">
            <v>0</v>
          </cell>
        </row>
        <row r="1751">
          <cell r="R1751">
            <v>0</v>
          </cell>
          <cell r="U1751">
            <v>0</v>
          </cell>
          <cell r="Y1751">
            <v>0</v>
          </cell>
        </row>
        <row r="1752">
          <cell r="R1752">
            <v>0</v>
          </cell>
          <cell r="U1752">
            <v>0</v>
          </cell>
          <cell r="Y1752">
            <v>0</v>
          </cell>
        </row>
        <row r="1753">
          <cell r="R1753">
            <v>0</v>
          </cell>
          <cell r="U1753">
            <v>0</v>
          </cell>
          <cell r="Y1753">
            <v>0</v>
          </cell>
        </row>
        <row r="1754">
          <cell r="R1754">
            <v>0</v>
          </cell>
          <cell r="U1754">
            <v>0</v>
          </cell>
          <cell r="Y1754">
            <v>0</v>
          </cell>
        </row>
        <row r="1755">
          <cell r="R1755">
            <v>0</v>
          </cell>
          <cell r="U1755">
            <v>0</v>
          </cell>
          <cell r="Y1755">
            <v>0</v>
          </cell>
        </row>
        <row r="1756">
          <cell r="R1756">
            <v>0</v>
          </cell>
          <cell r="U1756">
            <v>0</v>
          </cell>
          <cell r="Y1756">
            <v>0</v>
          </cell>
        </row>
        <row r="1757">
          <cell r="R1757">
            <v>0</v>
          </cell>
          <cell r="U1757">
            <v>0</v>
          </cell>
          <cell r="Y1757">
            <v>0</v>
          </cell>
        </row>
        <row r="1758">
          <cell r="R1758">
            <v>0</v>
          </cell>
          <cell r="U1758">
            <v>0</v>
          </cell>
          <cell r="Y1758">
            <v>0</v>
          </cell>
        </row>
        <row r="1759">
          <cell r="R1759">
            <v>0</v>
          </cell>
          <cell r="U1759">
            <v>0</v>
          </cell>
          <cell r="Y1759">
            <v>0</v>
          </cell>
        </row>
        <row r="1760">
          <cell r="R1760">
            <v>0</v>
          </cell>
          <cell r="U1760">
            <v>0</v>
          </cell>
          <cell r="Y1760">
            <v>0</v>
          </cell>
        </row>
        <row r="1761">
          <cell r="R1761">
            <v>0</v>
          </cell>
          <cell r="U1761">
            <v>0</v>
          </cell>
          <cell r="Y1761">
            <v>0</v>
          </cell>
        </row>
        <row r="1762">
          <cell r="R1762">
            <v>0</v>
          </cell>
          <cell r="U1762">
            <v>0</v>
          </cell>
          <cell r="Y1762">
            <v>0</v>
          </cell>
        </row>
        <row r="1763">
          <cell r="R1763">
            <v>0</v>
          </cell>
          <cell r="U1763">
            <v>0</v>
          </cell>
          <cell r="Y1763">
            <v>0</v>
          </cell>
        </row>
        <row r="1764">
          <cell r="R1764">
            <v>0</v>
          </cell>
          <cell r="U1764">
            <v>0</v>
          </cell>
          <cell r="Y1764">
            <v>0</v>
          </cell>
        </row>
        <row r="1765">
          <cell r="R1765">
            <v>0</v>
          </cell>
          <cell r="U1765">
            <v>0</v>
          </cell>
          <cell r="Y1765">
            <v>0</v>
          </cell>
        </row>
        <row r="1766">
          <cell r="R1766">
            <v>0</v>
          </cell>
          <cell r="U1766">
            <v>0</v>
          </cell>
          <cell r="Y1766">
            <v>0</v>
          </cell>
        </row>
        <row r="1767">
          <cell r="R1767">
            <v>0</v>
          </cell>
          <cell r="U1767">
            <v>0</v>
          </cell>
          <cell r="Y1767">
            <v>0</v>
          </cell>
        </row>
        <row r="1768">
          <cell r="R1768">
            <v>0</v>
          </cell>
          <cell r="U1768">
            <v>0</v>
          </cell>
          <cell r="Y1768">
            <v>0</v>
          </cell>
        </row>
        <row r="1769">
          <cell r="R1769">
            <v>0</v>
          </cell>
          <cell r="U1769">
            <v>0</v>
          </cell>
          <cell r="Y1769">
            <v>0</v>
          </cell>
        </row>
        <row r="1770">
          <cell r="R1770">
            <v>0</v>
          </cell>
          <cell r="U1770">
            <v>0</v>
          </cell>
          <cell r="Y1770">
            <v>0</v>
          </cell>
        </row>
        <row r="1771">
          <cell r="R1771">
            <v>0</v>
          </cell>
          <cell r="U1771">
            <v>0</v>
          </cell>
          <cell r="Y1771">
            <v>0</v>
          </cell>
        </row>
        <row r="1772">
          <cell r="R1772">
            <v>0</v>
          </cell>
          <cell r="U1772">
            <v>0</v>
          </cell>
          <cell r="Y1772">
            <v>0</v>
          </cell>
        </row>
        <row r="1773">
          <cell r="R1773">
            <v>0</v>
          </cell>
          <cell r="U1773">
            <v>0</v>
          </cell>
          <cell r="Y1773">
            <v>0</v>
          </cell>
        </row>
        <row r="1774">
          <cell r="R1774">
            <v>0</v>
          </cell>
          <cell r="U1774">
            <v>0</v>
          </cell>
          <cell r="Y1774">
            <v>0</v>
          </cell>
        </row>
        <row r="1775">
          <cell r="R1775">
            <v>0</v>
          </cell>
          <cell r="U1775">
            <v>0</v>
          </cell>
          <cell r="Y1775">
            <v>0</v>
          </cell>
        </row>
        <row r="1776">
          <cell r="R1776">
            <v>0</v>
          </cell>
          <cell r="U1776">
            <v>0</v>
          </cell>
          <cell r="Y1776">
            <v>0</v>
          </cell>
        </row>
        <row r="1777">
          <cell r="R1777">
            <v>0</v>
          </cell>
          <cell r="U1777">
            <v>0</v>
          </cell>
          <cell r="Y1777">
            <v>0</v>
          </cell>
        </row>
        <row r="1778">
          <cell r="R1778">
            <v>0</v>
          </cell>
          <cell r="U1778">
            <v>0</v>
          </cell>
          <cell r="Y1778">
            <v>0</v>
          </cell>
        </row>
        <row r="1779">
          <cell r="R1779">
            <v>0</v>
          </cell>
          <cell r="U1779">
            <v>0</v>
          </cell>
          <cell r="Y1779">
            <v>0</v>
          </cell>
        </row>
        <row r="1780">
          <cell r="R1780">
            <v>0</v>
          </cell>
          <cell r="U1780">
            <v>0</v>
          </cell>
          <cell r="Y1780">
            <v>0</v>
          </cell>
        </row>
        <row r="1781">
          <cell r="R1781">
            <v>0</v>
          </cell>
          <cell r="U1781">
            <v>0</v>
          </cell>
          <cell r="Y1781">
            <v>0</v>
          </cell>
        </row>
        <row r="1782">
          <cell r="R1782">
            <v>0</v>
          </cell>
          <cell r="U1782">
            <v>0</v>
          </cell>
          <cell r="Y1782">
            <v>0</v>
          </cell>
        </row>
        <row r="1783">
          <cell r="R1783">
            <v>0</v>
          </cell>
          <cell r="U1783">
            <v>0</v>
          </cell>
          <cell r="Y1783">
            <v>0</v>
          </cell>
        </row>
        <row r="1784">
          <cell r="R1784">
            <v>0</v>
          </cell>
          <cell r="U1784">
            <v>0</v>
          </cell>
          <cell r="Y1784">
            <v>0</v>
          </cell>
        </row>
        <row r="1785">
          <cell r="R1785">
            <v>0</v>
          </cell>
          <cell r="U1785">
            <v>0</v>
          </cell>
          <cell r="Y1785">
            <v>0</v>
          </cell>
        </row>
        <row r="1786">
          <cell r="R1786">
            <v>0</v>
          </cell>
          <cell r="U1786">
            <v>0</v>
          </cell>
          <cell r="Y1786">
            <v>0</v>
          </cell>
        </row>
        <row r="1787">
          <cell r="R1787">
            <v>0</v>
          </cell>
          <cell r="U1787">
            <v>0</v>
          </cell>
          <cell r="Y1787">
            <v>0</v>
          </cell>
        </row>
        <row r="1788">
          <cell r="R1788">
            <v>0</v>
          </cell>
          <cell r="U1788">
            <v>0</v>
          </cell>
          <cell r="Y1788">
            <v>0</v>
          </cell>
        </row>
        <row r="1789">
          <cell r="R1789">
            <v>0</v>
          </cell>
          <cell r="U1789">
            <v>0</v>
          </cell>
          <cell r="Y1789">
            <v>0</v>
          </cell>
        </row>
        <row r="1790">
          <cell r="R1790">
            <v>0</v>
          </cell>
          <cell r="U1790">
            <v>0</v>
          </cell>
          <cell r="Y1790">
            <v>0</v>
          </cell>
        </row>
        <row r="1791">
          <cell r="R1791">
            <v>0</v>
          </cell>
          <cell r="U1791">
            <v>0</v>
          </cell>
          <cell r="Y1791">
            <v>0</v>
          </cell>
        </row>
        <row r="1792">
          <cell r="R1792">
            <v>0</v>
          </cell>
          <cell r="U1792">
            <v>0</v>
          </cell>
          <cell r="Y1792">
            <v>0</v>
          </cell>
        </row>
        <row r="1793">
          <cell r="R1793">
            <v>0</v>
          </cell>
          <cell r="U1793">
            <v>0</v>
          </cell>
          <cell r="Y1793">
            <v>0</v>
          </cell>
        </row>
        <row r="1794">
          <cell r="R1794">
            <v>0</v>
          </cell>
          <cell r="U1794">
            <v>0</v>
          </cell>
          <cell r="Y1794">
            <v>0</v>
          </cell>
        </row>
        <row r="1795">
          <cell r="R1795">
            <v>0</v>
          </cell>
          <cell r="U1795">
            <v>0</v>
          </cell>
          <cell r="Y1795">
            <v>0</v>
          </cell>
        </row>
        <row r="1796">
          <cell r="R1796">
            <v>0</v>
          </cell>
          <cell r="U1796">
            <v>0</v>
          </cell>
          <cell r="Y1796">
            <v>0</v>
          </cell>
        </row>
        <row r="1797">
          <cell r="R1797">
            <v>0</v>
          </cell>
          <cell r="U1797">
            <v>0</v>
          </cell>
          <cell r="Y1797">
            <v>0</v>
          </cell>
        </row>
        <row r="1798">
          <cell r="R1798">
            <v>0</v>
          </cell>
          <cell r="U1798">
            <v>0</v>
          </cell>
          <cell r="Y1798">
            <v>0</v>
          </cell>
        </row>
        <row r="1799">
          <cell r="R1799">
            <v>0</v>
          </cell>
          <cell r="U1799">
            <v>0</v>
          </cell>
          <cell r="Y1799">
            <v>0</v>
          </cell>
        </row>
        <row r="1800">
          <cell r="R1800">
            <v>0</v>
          </cell>
          <cell r="U1800">
            <v>0</v>
          </cell>
          <cell r="Y1800">
            <v>0</v>
          </cell>
        </row>
        <row r="1801">
          <cell r="R1801">
            <v>0</v>
          </cell>
          <cell r="U1801">
            <v>0</v>
          </cell>
          <cell r="Y1801">
            <v>0</v>
          </cell>
        </row>
        <row r="1802">
          <cell r="R1802">
            <v>0</v>
          </cell>
          <cell r="U1802">
            <v>0</v>
          </cell>
          <cell r="Y1802">
            <v>0</v>
          </cell>
        </row>
        <row r="1803">
          <cell r="R1803">
            <v>0</v>
          </cell>
          <cell r="U1803">
            <v>0</v>
          </cell>
          <cell r="Y1803">
            <v>0</v>
          </cell>
        </row>
        <row r="1804">
          <cell r="R1804">
            <v>0</v>
          </cell>
          <cell r="U1804">
            <v>0</v>
          </cell>
          <cell r="Y1804">
            <v>0</v>
          </cell>
        </row>
        <row r="1805">
          <cell r="R1805">
            <v>0</v>
          </cell>
          <cell r="U1805">
            <v>0</v>
          </cell>
          <cell r="Y1805">
            <v>0</v>
          </cell>
        </row>
        <row r="1806">
          <cell r="R1806">
            <v>0</v>
          </cell>
          <cell r="U1806">
            <v>0</v>
          </cell>
          <cell r="Y1806">
            <v>0</v>
          </cell>
        </row>
        <row r="1807">
          <cell r="R1807">
            <v>0</v>
          </cell>
          <cell r="U1807">
            <v>0</v>
          </cell>
          <cell r="Y1807">
            <v>0</v>
          </cell>
        </row>
        <row r="1808">
          <cell r="R1808">
            <v>0</v>
          </cell>
          <cell r="U1808">
            <v>0</v>
          </cell>
          <cell r="Y1808">
            <v>0</v>
          </cell>
        </row>
        <row r="1809">
          <cell r="R1809">
            <v>0</v>
          </cell>
          <cell r="U1809">
            <v>0</v>
          </cell>
          <cell r="Y1809">
            <v>0</v>
          </cell>
        </row>
        <row r="1810">
          <cell r="R1810">
            <v>0</v>
          </cell>
          <cell r="U1810">
            <v>0</v>
          </cell>
          <cell r="Y1810">
            <v>0</v>
          </cell>
        </row>
        <row r="1811">
          <cell r="R1811">
            <v>0</v>
          </cell>
          <cell r="U1811">
            <v>0</v>
          </cell>
          <cell r="Y1811">
            <v>0</v>
          </cell>
        </row>
        <row r="1812">
          <cell r="R1812">
            <v>0</v>
          </cell>
          <cell r="U1812">
            <v>0</v>
          </cell>
          <cell r="Y1812">
            <v>0</v>
          </cell>
        </row>
        <row r="1813">
          <cell r="R1813">
            <v>0</v>
          </cell>
          <cell r="U1813">
            <v>0</v>
          </cell>
          <cell r="Y1813">
            <v>0</v>
          </cell>
        </row>
        <row r="1814">
          <cell r="R1814">
            <v>0</v>
          </cell>
          <cell r="U1814">
            <v>0</v>
          </cell>
          <cell r="Y1814">
            <v>0</v>
          </cell>
        </row>
        <row r="1815">
          <cell r="R1815">
            <v>0</v>
          </cell>
          <cell r="U1815">
            <v>0</v>
          </cell>
          <cell r="Y1815">
            <v>0</v>
          </cell>
        </row>
        <row r="1816">
          <cell r="R1816">
            <v>0</v>
          </cell>
          <cell r="U1816">
            <v>0</v>
          </cell>
          <cell r="Y1816">
            <v>0</v>
          </cell>
        </row>
        <row r="1817">
          <cell r="R1817">
            <v>0</v>
          </cell>
          <cell r="U1817">
            <v>0</v>
          </cell>
          <cell r="Y1817">
            <v>0</v>
          </cell>
        </row>
        <row r="1818">
          <cell r="R1818">
            <v>0</v>
          </cell>
          <cell r="U1818">
            <v>0</v>
          </cell>
          <cell r="Y1818">
            <v>0</v>
          </cell>
        </row>
        <row r="1819">
          <cell r="R1819">
            <v>0</v>
          </cell>
          <cell r="U1819">
            <v>0</v>
          </cell>
          <cell r="Y1819">
            <v>0</v>
          </cell>
        </row>
        <row r="1820">
          <cell r="R1820">
            <v>0</v>
          </cell>
          <cell r="U1820">
            <v>0</v>
          </cell>
          <cell r="Y1820">
            <v>0</v>
          </cell>
        </row>
        <row r="1821">
          <cell r="R1821">
            <v>0</v>
          </cell>
          <cell r="U1821">
            <v>0</v>
          </cell>
          <cell r="Y1821">
            <v>0</v>
          </cell>
        </row>
        <row r="1822">
          <cell r="R1822">
            <v>0</v>
          </cell>
          <cell r="U1822">
            <v>0</v>
          </cell>
          <cell r="Y1822">
            <v>0</v>
          </cell>
        </row>
        <row r="1823">
          <cell r="R1823">
            <v>0</v>
          </cell>
          <cell r="U1823">
            <v>0</v>
          </cell>
          <cell r="Y1823">
            <v>0</v>
          </cell>
        </row>
        <row r="1824">
          <cell r="R1824">
            <v>0</v>
          </cell>
          <cell r="U1824">
            <v>0</v>
          </cell>
          <cell r="Y1824">
            <v>0</v>
          </cell>
        </row>
        <row r="1825">
          <cell r="R1825">
            <v>0</v>
          </cell>
          <cell r="U1825">
            <v>0</v>
          </cell>
          <cell r="Y1825">
            <v>0</v>
          </cell>
        </row>
        <row r="1826">
          <cell r="R1826">
            <v>0</v>
          </cell>
          <cell r="U1826">
            <v>0</v>
          </cell>
          <cell r="Y1826">
            <v>0</v>
          </cell>
        </row>
        <row r="1827">
          <cell r="R1827">
            <v>0</v>
          </cell>
          <cell r="U1827">
            <v>0</v>
          </cell>
          <cell r="Y1827">
            <v>0</v>
          </cell>
        </row>
        <row r="1828">
          <cell r="R1828">
            <v>0</v>
          </cell>
          <cell r="U1828">
            <v>0</v>
          </cell>
          <cell r="Y1828">
            <v>0</v>
          </cell>
        </row>
        <row r="1829">
          <cell r="R1829">
            <v>0</v>
          </cell>
          <cell r="U1829">
            <v>0</v>
          </cell>
          <cell r="Y1829">
            <v>0</v>
          </cell>
        </row>
        <row r="1830">
          <cell r="R1830">
            <v>0</v>
          </cell>
          <cell r="U1830">
            <v>0</v>
          </cell>
          <cell r="Y1830">
            <v>0</v>
          </cell>
        </row>
        <row r="1831">
          <cell r="R1831">
            <v>0</v>
          </cell>
          <cell r="U1831">
            <v>0</v>
          </cell>
          <cell r="Y1831">
            <v>0</v>
          </cell>
        </row>
        <row r="1832">
          <cell r="R1832">
            <v>0</v>
          </cell>
          <cell r="U1832">
            <v>0</v>
          </cell>
          <cell r="Y1832">
            <v>0</v>
          </cell>
        </row>
        <row r="1833">
          <cell r="R1833">
            <v>0</v>
          </cell>
          <cell r="U1833">
            <v>0</v>
          </cell>
          <cell r="Y1833">
            <v>0</v>
          </cell>
        </row>
        <row r="1834">
          <cell r="R1834">
            <v>0</v>
          </cell>
          <cell r="U1834">
            <v>0</v>
          </cell>
          <cell r="Y1834">
            <v>0</v>
          </cell>
        </row>
        <row r="1835">
          <cell r="R1835">
            <v>0</v>
          </cell>
          <cell r="U1835">
            <v>0</v>
          </cell>
          <cell r="Y1835">
            <v>0</v>
          </cell>
        </row>
        <row r="1836">
          <cell r="R1836">
            <v>0</v>
          </cell>
          <cell r="U1836">
            <v>0</v>
          </cell>
          <cell r="Y1836">
            <v>0</v>
          </cell>
        </row>
        <row r="1837">
          <cell r="R1837">
            <v>0</v>
          </cell>
          <cell r="U1837">
            <v>0</v>
          </cell>
          <cell r="Y1837">
            <v>0</v>
          </cell>
        </row>
        <row r="1838">
          <cell r="R1838">
            <v>0</v>
          </cell>
          <cell r="U1838">
            <v>0</v>
          </cell>
          <cell r="Y1838">
            <v>0</v>
          </cell>
        </row>
        <row r="1839">
          <cell r="R1839">
            <v>0</v>
          </cell>
          <cell r="U1839">
            <v>0</v>
          </cell>
          <cell r="Y1839">
            <v>0</v>
          </cell>
        </row>
        <row r="1840">
          <cell r="R1840">
            <v>0</v>
          </cell>
          <cell r="U1840">
            <v>0</v>
          </cell>
          <cell r="Y1840">
            <v>0</v>
          </cell>
        </row>
        <row r="1841">
          <cell r="R1841">
            <v>0</v>
          </cell>
          <cell r="U1841">
            <v>0</v>
          </cell>
          <cell r="Y1841">
            <v>0</v>
          </cell>
        </row>
        <row r="1842">
          <cell r="R1842">
            <v>0</v>
          </cell>
          <cell r="U1842">
            <v>0</v>
          </cell>
          <cell r="Y1842">
            <v>0</v>
          </cell>
        </row>
        <row r="1843">
          <cell r="R1843">
            <v>0</v>
          </cell>
          <cell r="U1843">
            <v>0</v>
          </cell>
          <cell r="Y1843">
            <v>0</v>
          </cell>
        </row>
        <row r="1844">
          <cell r="R1844">
            <v>0</v>
          </cell>
          <cell r="U1844">
            <v>0</v>
          </cell>
          <cell r="Y1844">
            <v>0</v>
          </cell>
        </row>
        <row r="1845">
          <cell r="R1845">
            <v>0</v>
          </cell>
          <cell r="U1845">
            <v>0</v>
          </cell>
          <cell r="Y1845">
            <v>0</v>
          </cell>
        </row>
        <row r="1846">
          <cell r="R1846">
            <v>0</v>
          </cell>
          <cell r="U1846">
            <v>0</v>
          </cell>
          <cell r="Y1846">
            <v>0</v>
          </cell>
        </row>
        <row r="1847">
          <cell r="R1847">
            <v>0</v>
          </cell>
          <cell r="U1847">
            <v>0</v>
          </cell>
          <cell r="Y1847">
            <v>0</v>
          </cell>
        </row>
        <row r="1848">
          <cell r="R1848">
            <v>0</v>
          </cell>
          <cell r="U1848">
            <v>0</v>
          </cell>
          <cell r="Y1848">
            <v>0</v>
          </cell>
        </row>
        <row r="1849">
          <cell r="R1849">
            <v>0</v>
          </cell>
          <cell r="U1849">
            <v>0</v>
          </cell>
          <cell r="Y1849">
            <v>0</v>
          </cell>
        </row>
        <row r="1850">
          <cell r="R1850">
            <v>0</v>
          </cell>
          <cell r="U1850">
            <v>0</v>
          </cell>
          <cell r="Y1850">
            <v>0</v>
          </cell>
        </row>
        <row r="1851">
          <cell r="R1851">
            <v>0</v>
          </cell>
          <cell r="U1851">
            <v>0</v>
          </cell>
          <cell r="Y1851">
            <v>0</v>
          </cell>
        </row>
        <row r="1852">
          <cell r="R1852">
            <v>0</v>
          </cell>
          <cell r="U1852">
            <v>0</v>
          </cell>
          <cell r="Y1852">
            <v>0</v>
          </cell>
        </row>
        <row r="1853">
          <cell r="R1853">
            <v>0</v>
          </cell>
          <cell r="U1853">
            <v>0</v>
          </cell>
          <cell r="Y1853">
            <v>0</v>
          </cell>
        </row>
        <row r="1854">
          <cell r="R1854">
            <v>0</v>
          </cell>
          <cell r="U1854">
            <v>0</v>
          </cell>
          <cell r="Y1854">
            <v>0</v>
          </cell>
        </row>
        <row r="1855">
          <cell r="R1855">
            <v>0</v>
          </cell>
          <cell r="U1855">
            <v>0</v>
          </cell>
          <cell r="Y1855">
            <v>0</v>
          </cell>
        </row>
        <row r="1856">
          <cell r="R1856">
            <v>0</v>
          </cell>
          <cell r="U1856">
            <v>0</v>
          </cell>
          <cell r="Y1856">
            <v>0</v>
          </cell>
        </row>
        <row r="1857">
          <cell r="R1857">
            <v>0</v>
          </cell>
          <cell r="U1857">
            <v>0</v>
          </cell>
          <cell r="Y1857">
            <v>0</v>
          </cell>
        </row>
        <row r="1858">
          <cell r="R1858">
            <v>0</v>
          </cell>
          <cell r="U1858">
            <v>0</v>
          </cell>
          <cell r="Y1858">
            <v>0</v>
          </cell>
        </row>
        <row r="1859">
          <cell r="R1859">
            <v>0</v>
          </cell>
          <cell r="U1859">
            <v>0</v>
          </cell>
          <cell r="Y1859">
            <v>0</v>
          </cell>
        </row>
        <row r="1860">
          <cell r="R1860">
            <v>0</v>
          </cell>
          <cell r="U1860">
            <v>0</v>
          </cell>
          <cell r="Y1860">
            <v>0</v>
          </cell>
        </row>
        <row r="1861">
          <cell r="R1861">
            <v>0</v>
          </cell>
          <cell r="U1861">
            <v>0</v>
          </cell>
          <cell r="Y1861">
            <v>0</v>
          </cell>
        </row>
        <row r="1862">
          <cell r="R1862">
            <v>0</v>
          </cell>
          <cell r="U1862">
            <v>0</v>
          </cell>
          <cell r="Y1862">
            <v>0</v>
          </cell>
        </row>
        <row r="1863">
          <cell r="R1863">
            <v>0</v>
          </cell>
          <cell r="U1863">
            <v>0</v>
          </cell>
          <cell r="Y1863">
            <v>0</v>
          </cell>
        </row>
        <row r="1864">
          <cell r="R1864">
            <v>0</v>
          </cell>
          <cell r="U1864">
            <v>0</v>
          </cell>
          <cell r="Y1864">
            <v>0</v>
          </cell>
        </row>
        <row r="1865">
          <cell r="R1865">
            <v>0</v>
          </cell>
          <cell r="U1865">
            <v>0</v>
          </cell>
          <cell r="Y1865">
            <v>0</v>
          </cell>
        </row>
        <row r="1866">
          <cell r="R1866">
            <v>0</v>
          </cell>
          <cell r="U1866">
            <v>0</v>
          </cell>
          <cell r="Y1866">
            <v>0</v>
          </cell>
        </row>
        <row r="1867">
          <cell r="R1867">
            <v>0</v>
          </cell>
          <cell r="U1867">
            <v>0</v>
          </cell>
          <cell r="Y1867">
            <v>0</v>
          </cell>
        </row>
        <row r="1868">
          <cell r="R1868">
            <v>0</v>
          </cell>
          <cell r="U1868">
            <v>0</v>
          </cell>
          <cell r="Y1868">
            <v>0</v>
          </cell>
        </row>
        <row r="1869">
          <cell r="R1869">
            <v>0</v>
          </cell>
          <cell r="U1869">
            <v>0</v>
          </cell>
          <cell r="Y1869">
            <v>0</v>
          </cell>
        </row>
        <row r="1870">
          <cell r="R1870">
            <v>0</v>
          </cell>
          <cell r="U1870">
            <v>0</v>
          </cell>
          <cell r="Y1870">
            <v>0</v>
          </cell>
        </row>
        <row r="1871">
          <cell r="R1871">
            <v>0</v>
          </cell>
          <cell r="U1871">
            <v>0</v>
          </cell>
          <cell r="Y1871">
            <v>0</v>
          </cell>
        </row>
        <row r="1872">
          <cell r="R1872">
            <v>0</v>
          </cell>
          <cell r="U1872">
            <v>0</v>
          </cell>
          <cell r="Y1872">
            <v>0</v>
          </cell>
        </row>
        <row r="1873">
          <cell r="R1873">
            <v>0</v>
          </cell>
          <cell r="U1873">
            <v>0</v>
          </cell>
          <cell r="Y1873">
            <v>0</v>
          </cell>
        </row>
        <row r="1874">
          <cell r="R1874">
            <v>0</v>
          </cell>
          <cell r="U1874">
            <v>0</v>
          </cell>
          <cell r="Y1874">
            <v>0</v>
          </cell>
        </row>
        <row r="1875">
          <cell r="R1875">
            <v>0</v>
          </cell>
          <cell r="U1875">
            <v>0</v>
          </cell>
          <cell r="Y1875">
            <v>0</v>
          </cell>
        </row>
        <row r="1876">
          <cell r="R1876">
            <v>0</v>
          </cell>
          <cell r="U1876">
            <v>0</v>
          </cell>
          <cell r="Y1876">
            <v>0</v>
          </cell>
        </row>
        <row r="1877">
          <cell r="R1877">
            <v>0</v>
          </cell>
          <cell r="U1877">
            <v>0</v>
          </cell>
          <cell r="Y1877">
            <v>0</v>
          </cell>
        </row>
        <row r="1878">
          <cell r="R1878">
            <v>0</v>
          </cell>
          <cell r="U1878">
            <v>0</v>
          </cell>
          <cell r="Y1878">
            <v>0</v>
          </cell>
        </row>
        <row r="1879">
          <cell r="R1879">
            <v>0</v>
          </cell>
          <cell r="U1879">
            <v>0</v>
          </cell>
          <cell r="Y1879">
            <v>0</v>
          </cell>
        </row>
        <row r="1880">
          <cell r="R1880">
            <v>0</v>
          </cell>
          <cell r="U1880">
            <v>0</v>
          </cell>
          <cell r="Y1880">
            <v>0</v>
          </cell>
        </row>
        <row r="1881">
          <cell r="R1881">
            <v>0</v>
          </cell>
          <cell r="U1881">
            <v>0</v>
          </cell>
          <cell r="Y1881">
            <v>0</v>
          </cell>
        </row>
        <row r="1882">
          <cell r="R1882">
            <v>0</v>
          </cell>
          <cell r="U1882">
            <v>0</v>
          </cell>
          <cell r="Y1882">
            <v>0</v>
          </cell>
        </row>
        <row r="1883">
          <cell r="R1883">
            <v>0</v>
          </cell>
          <cell r="U1883">
            <v>0</v>
          </cell>
          <cell r="Y1883">
            <v>0</v>
          </cell>
        </row>
        <row r="1884">
          <cell r="R1884">
            <v>0</v>
          </cell>
          <cell r="U1884">
            <v>0</v>
          </cell>
          <cell r="Y1884">
            <v>0</v>
          </cell>
        </row>
        <row r="1885">
          <cell r="R1885">
            <v>0</v>
          </cell>
          <cell r="U1885">
            <v>0</v>
          </cell>
          <cell r="Y1885">
            <v>0</v>
          </cell>
        </row>
        <row r="1886">
          <cell r="R1886">
            <v>0</v>
          </cell>
          <cell r="U1886">
            <v>0</v>
          </cell>
          <cell r="Y1886">
            <v>0</v>
          </cell>
        </row>
        <row r="1887">
          <cell r="R1887">
            <v>0</v>
          </cell>
          <cell r="U1887">
            <v>0</v>
          </cell>
          <cell r="Y1887">
            <v>0</v>
          </cell>
        </row>
        <row r="1888">
          <cell r="R1888">
            <v>0</v>
          </cell>
          <cell r="U1888">
            <v>0</v>
          </cell>
          <cell r="Y1888">
            <v>0</v>
          </cell>
        </row>
        <row r="1889">
          <cell r="R1889">
            <v>0</v>
          </cell>
          <cell r="U1889">
            <v>0</v>
          </cell>
          <cell r="Y1889">
            <v>0</v>
          </cell>
        </row>
        <row r="1890">
          <cell r="R1890">
            <v>0</v>
          </cell>
          <cell r="U1890">
            <v>0</v>
          </cell>
          <cell r="Y1890">
            <v>0</v>
          </cell>
        </row>
        <row r="1891">
          <cell r="R1891">
            <v>0</v>
          </cell>
          <cell r="U1891">
            <v>0</v>
          </cell>
          <cell r="Y1891">
            <v>0</v>
          </cell>
        </row>
        <row r="1892">
          <cell r="R1892">
            <v>0</v>
          </cell>
          <cell r="U1892">
            <v>0</v>
          </cell>
          <cell r="Y1892">
            <v>0</v>
          </cell>
        </row>
        <row r="1893">
          <cell r="R1893">
            <v>0</v>
          </cell>
          <cell r="U1893">
            <v>0</v>
          </cell>
          <cell r="Y1893">
            <v>0</v>
          </cell>
        </row>
        <row r="1894">
          <cell r="R1894">
            <v>0</v>
          </cell>
          <cell r="U1894">
            <v>0</v>
          </cell>
          <cell r="Y1894">
            <v>0</v>
          </cell>
        </row>
        <row r="1895">
          <cell r="R1895">
            <v>0</v>
          </cell>
          <cell r="U1895">
            <v>0</v>
          </cell>
          <cell r="Y1895">
            <v>0</v>
          </cell>
        </row>
        <row r="1896">
          <cell r="R1896">
            <v>0</v>
          </cell>
          <cell r="U1896">
            <v>0</v>
          </cell>
          <cell r="Y1896">
            <v>0</v>
          </cell>
        </row>
        <row r="1897">
          <cell r="R1897">
            <v>0</v>
          </cell>
          <cell r="U1897">
            <v>0</v>
          </cell>
          <cell r="Y1897">
            <v>0</v>
          </cell>
        </row>
        <row r="1898">
          <cell r="R1898">
            <v>0</v>
          </cell>
          <cell r="U1898">
            <v>0</v>
          </cell>
          <cell r="Y1898">
            <v>0</v>
          </cell>
        </row>
        <row r="1899">
          <cell r="R1899">
            <v>0</v>
          </cell>
          <cell r="U1899">
            <v>0</v>
          </cell>
          <cell r="Y1899">
            <v>0</v>
          </cell>
        </row>
        <row r="1900">
          <cell r="R1900">
            <v>0</v>
          </cell>
          <cell r="U1900">
            <v>0</v>
          </cell>
          <cell r="Y1900">
            <v>0</v>
          </cell>
        </row>
        <row r="1901">
          <cell r="R1901">
            <v>0</v>
          </cell>
          <cell r="U1901">
            <v>0</v>
          </cell>
          <cell r="Y1901">
            <v>0</v>
          </cell>
        </row>
        <row r="1902">
          <cell r="R1902">
            <v>0</v>
          </cell>
          <cell r="U1902">
            <v>0</v>
          </cell>
          <cell r="Y1902">
            <v>0</v>
          </cell>
        </row>
        <row r="1903">
          <cell r="R1903">
            <v>0</v>
          </cell>
          <cell r="U1903">
            <v>0</v>
          </cell>
          <cell r="Y1903">
            <v>0</v>
          </cell>
        </row>
        <row r="1904">
          <cell r="R1904">
            <v>0</v>
          </cell>
          <cell r="U1904">
            <v>0</v>
          </cell>
          <cell r="Y1904">
            <v>0</v>
          </cell>
        </row>
        <row r="1905">
          <cell r="R1905">
            <v>0</v>
          </cell>
          <cell r="U1905">
            <v>0</v>
          </cell>
          <cell r="Y1905">
            <v>0</v>
          </cell>
        </row>
        <row r="1906">
          <cell r="R1906">
            <v>0</v>
          </cell>
          <cell r="U1906">
            <v>0</v>
          </cell>
          <cell r="Y1906">
            <v>0</v>
          </cell>
        </row>
        <row r="1907">
          <cell r="R1907">
            <v>0</v>
          </cell>
          <cell r="U1907">
            <v>0</v>
          </cell>
          <cell r="Y1907">
            <v>0</v>
          </cell>
        </row>
        <row r="1908">
          <cell r="R1908">
            <v>0</v>
          </cell>
          <cell r="U1908">
            <v>0</v>
          </cell>
          <cell r="Y1908">
            <v>0</v>
          </cell>
        </row>
        <row r="1909">
          <cell r="R1909">
            <v>0</v>
          </cell>
          <cell r="U1909">
            <v>0</v>
          </cell>
          <cell r="Y1909">
            <v>0</v>
          </cell>
        </row>
        <row r="1910">
          <cell r="R1910">
            <v>0</v>
          </cell>
          <cell r="U1910">
            <v>0</v>
          </cell>
          <cell r="Y1910">
            <v>0</v>
          </cell>
        </row>
        <row r="1911">
          <cell r="R1911">
            <v>0</v>
          </cell>
          <cell r="U1911">
            <v>0</v>
          </cell>
          <cell r="Y1911">
            <v>0</v>
          </cell>
        </row>
        <row r="1912">
          <cell r="R1912">
            <v>0</v>
          </cell>
          <cell r="U1912">
            <v>0</v>
          </cell>
          <cell r="Y1912">
            <v>0</v>
          </cell>
        </row>
        <row r="1913">
          <cell r="R1913">
            <v>0</v>
          </cell>
          <cell r="U1913">
            <v>0</v>
          </cell>
          <cell r="Y1913">
            <v>0</v>
          </cell>
        </row>
        <row r="1914">
          <cell r="R1914">
            <v>0</v>
          </cell>
          <cell r="U1914">
            <v>0</v>
          </cell>
          <cell r="Y1914">
            <v>0</v>
          </cell>
        </row>
        <row r="1915">
          <cell r="R1915">
            <v>0</v>
          </cell>
          <cell r="U1915">
            <v>0</v>
          </cell>
          <cell r="Y1915">
            <v>0</v>
          </cell>
        </row>
        <row r="1916">
          <cell r="R1916">
            <v>0</v>
          </cell>
          <cell r="U1916">
            <v>0</v>
          </cell>
          <cell r="Y1916">
            <v>0</v>
          </cell>
        </row>
        <row r="1917">
          <cell r="R1917">
            <v>0</v>
          </cell>
          <cell r="U1917">
            <v>0</v>
          </cell>
          <cell r="Y1917">
            <v>0</v>
          </cell>
        </row>
        <row r="1918">
          <cell r="R1918">
            <v>0</v>
          </cell>
          <cell r="U1918">
            <v>0</v>
          </cell>
          <cell r="Y1918">
            <v>0</v>
          </cell>
        </row>
        <row r="1919">
          <cell r="R1919">
            <v>0</v>
          </cell>
          <cell r="U1919">
            <v>0</v>
          </cell>
          <cell r="Y1919">
            <v>0</v>
          </cell>
        </row>
        <row r="1920">
          <cell r="R1920">
            <v>0</v>
          </cell>
          <cell r="U1920">
            <v>0</v>
          </cell>
          <cell r="Y1920">
            <v>0</v>
          </cell>
        </row>
        <row r="1921">
          <cell r="R1921">
            <v>0</v>
          </cell>
          <cell r="U1921">
            <v>0</v>
          </cell>
          <cell r="Y1921">
            <v>0</v>
          </cell>
        </row>
        <row r="1922">
          <cell r="R1922">
            <v>0</v>
          </cell>
          <cell r="U1922">
            <v>0</v>
          </cell>
          <cell r="Y1922">
            <v>0</v>
          </cell>
        </row>
        <row r="1923">
          <cell r="R1923">
            <v>0</v>
          </cell>
          <cell r="U1923">
            <v>0</v>
          </cell>
          <cell r="Y1923">
            <v>0</v>
          </cell>
        </row>
        <row r="1924">
          <cell r="R1924">
            <v>0</v>
          </cell>
          <cell r="U1924">
            <v>0</v>
          </cell>
          <cell r="Y1924">
            <v>0</v>
          </cell>
        </row>
        <row r="1925">
          <cell r="R1925">
            <v>0</v>
          </cell>
          <cell r="U1925">
            <v>0</v>
          </cell>
          <cell r="Y1925">
            <v>0</v>
          </cell>
        </row>
        <row r="1926">
          <cell r="R1926">
            <v>0</v>
          </cell>
          <cell r="U1926">
            <v>0</v>
          </cell>
          <cell r="Y1926">
            <v>0</v>
          </cell>
        </row>
        <row r="1927">
          <cell r="R1927">
            <v>0</v>
          </cell>
          <cell r="U1927">
            <v>0</v>
          </cell>
          <cell r="Y1927">
            <v>0</v>
          </cell>
        </row>
        <row r="1928">
          <cell r="R1928">
            <v>0</v>
          </cell>
          <cell r="U1928">
            <v>0</v>
          </cell>
          <cell r="Y1928">
            <v>0</v>
          </cell>
        </row>
        <row r="1929">
          <cell r="R1929">
            <v>0</v>
          </cell>
          <cell r="U1929">
            <v>0</v>
          </cell>
          <cell r="Y1929">
            <v>0</v>
          </cell>
        </row>
        <row r="1930">
          <cell r="R1930">
            <v>0</v>
          </cell>
          <cell r="U1930">
            <v>0</v>
          </cell>
          <cell r="Y1930">
            <v>0</v>
          </cell>
        </row>
        <row r="1931">
          <cell r="R1931">
            <v>0</v>
          </cell>
          <cell r="U1931">
            <v>0</v>
          </cell>
          <cell r="Y1931">
            <v>0</v>
          </cell>
        </row>
        <row r="1932">
          <cell r="R1932">
            <v>0</v>
          </cell>
          <cell r="U1932">
            <v>0</v>
          </cell>
          <cell r="Y1932">
            <v>0</v>
          </cell>
        </row>
        <row r="1933">
          <cell r="R1933">
            <v>0</v>
          </cell>
          <cell r="U1933">
            <v>0</v>
          </cell>
          <cell r="Y1933">
            <v>0</v>
          </cell>
        </row>
        <row r="1934">
          <cell r="R1934">
            <v>0</v>
          </cell>
          <cell r="U1934">
            <v>0</v>
          </cell>
          <cell r="Y1934">
            <v>0</v>
          </cell>
        </row>
        <row r="1935">
          <cell r="R1935">
            <v>0</v>
          </cell>
          <cell r="U1935">
            <v>0</v>
          </cell>
          <cell r="Y1935">
            <v>0</v>
          </cell>
        </row>
        <row r="1936">
          <cell r="R1936">
            <v>0</v>
          </cell>
          <cell r="U1936">
            <v>0</v>
          </cell>
          <cell r="Y1936">
            <v>0</v>
          </cell>
        </row>
        <row r="1937">
          <cell r="R1937">
            <v>0</v>
          </cell>
          <cell r="U1937">
            <v>0</v>
          </cell>
          <cell r="Y1937">
            <v>0</v>
          </cell>
        </row>
        <row r="1938">
          <cell r="R1938">
            <v>0</v>
          </cell>
          <cell r="U1938">
            <v>0</v>
          </cell>
          <cell r="Y1938">
            <v>0</v>
          </cell>
        </row>
        <row r="1939">
          <cell r="R1939">
            <v>0</v>
          </cell>
          <cell r="U1939">
            <v>0</v>
          </cell>
          <cell r="Y1939">
            <v>0</v>
          </cell>
        </row>
        <row r="1940">
          <cell r="R1940">
            <v>0</v>
          </cell>
          <cell r="U1940">
            <v>0</v>
          </cell>
          <cell r="Y1940">
            <v>0</v>
          </cell>
        </row>
        <row r="1941">
          <cell r="R1941">
            <v>0</v>
          </cell>
          <cell r="U1941">
            <v>0</v>
          </cell>
          <cell r="Y1941">
            <v>0</v>
          </cell>
        </row>
        <row r="1942">
          <cell r="R1942">
            <v>0</v>
          </cell>
          <cell r="U1942">
            <v>0</v>
          </cell>
          <cell r="Y1942">
            <v>0</v>
          </cell>
        </row>
        <row r="1943">
          <cell r="R1943">
            <v>0</v>
          </cell>
          <cell r="U1943">
            <v>0</v>
          </cell>
          <cell r="Y1943">
            <v>0</v>
          </cell>
        </row>
        <row r="1944">
          <cell r="R1944">
            <v>0</v>
          </cell>
          <cell r="U1944">
            <v>0</v>
          </cell>
          <cell r="Y1944">
            <v>0</v>
          </cell>
        </row>
        <row r="1945">
          <cell r="R1945">
            <v>0</v>
          </cell>
          <cell r="U1945">
            <v>0</v>
          </cell>
          <cell r="Y1945">
            <v>0</v>
          </cell>
        </row>
        <row r="1946">
          <cell r="R1946">
            <v>0</v>
          </cell>
          <cell r="U1946">
            <v>0</v>
          </cell>
          <cell r="Y1946">
            <v>0</v>
          </cell>
        </row>
        <row r="1947">
          <cell r="R1947">
            <v>0</v>
          </cell>
          <cell r="U1947">
            <v>0</v>
          </cell>
          <cell r="Y1947">
            <v>0</v>
          </cell>
        </row>
        <row r="1948">
          <cell r="U1948">
            <v>0</v>
          </cell>
          <cell r="Y1948">
            <v>0</v>
          </cell>
        </row>
        <row r="1949">
          <cell r="U1949">
            <v>0</v>
          </cell>
          <cell r="Y1949">
            <v>0</v>
          </cell>
        </row>
        <row r="1950">
          <cell r="U1950">
            <v>0</v>
          </cell>
          <cell r="Y1950">
            <v>0</v>
          </cell>
        </row>
        <row r="1951">
          <cell r="U1951">
            <v>0</v>
          </cell>
          <cell r="Y1951">
            <v>0</v>
          </cell>
        </row>
        <row r="1952">
          <cell r="U1952">
            <v>0</v>
          </cell>
          <cell r="Y1952">
            <v>0</v>
          </cell>
        </row>
        <row r="1953">
          <cell r="U1953">
            <v>0</v>
          </cell>
          <cell r="Y1953">
            <v>0</v>
          </cell>
        </row>
        <row r="1954">
          <cell r="U1954">
            <v>0</v>
          </cell>
          <cell r="Y1954">
            <v>0</v>
          </cell>
        </row>
        <row r="1955">
          <cell r="U1955">
            <v>0</v>
          </cell>
          <cell r="Y1955">
            <v>0</v>
          </cell>
        </row>
        <row r="1956">
          <cell r="U1956">
            <v>0</v>
          </cell>
          <cell r="Y1956">
            <v>0</v>
          </cell>
        </row>
        <row r="1957">
          <cell r="U1957">
            <v>0</v>
          </cell>
          <cell r="Y1957">
            <v>0</v>
          </cell>
        </row>
        <row r="1958">
          <cell r="U1958">
            <v>0</v>
          </cell>
          <cell r="Y1958">
            <v>0</v>
          </cell>
        </row>
        <row r="1959">
          <cell r="U1959">
            <v>0</v>
          </cell>
          <cell r="Y1959">
            <v>0</v>
          </cell>
        </row>
        <row r="1960">
          <cell r="U1960">
            <v>0</v>
          </cell>
          <cell r="Y1960">
            <v>0</v>
          </cell>
        </row>
        <row r="1961">
          <cell r="U1961">
            <v>0</v>
          </cell>
          <cell r="Y1961">
            <v>0</v>
          </cell>
        </row>
        <row r="1962">
          <cell r="U1962">
            <v>0</v>
          </cell>
          <cell r="Y1962">
            <v>0</v>
          </cell>
        </row>
        <row r="1963">
          <cell r="U1963">
            <v>0</v>
          </cell>
          <cell r="Y1963">
            <v>0</v>
          </cell>
        </row>
        <row r="1964">
          <cell r="U1964">
            <v>0</v>
          </cell>
          <cell r="Y1964">
            <v>0</v>
          </cell>
        </row>
        <row r="1965">
          <cell r="U1965">
            <v>0</v>
          </cell>
          <cell r="Y1965">
            <v>0</v>
          </cell>
        </row>
        <row r="1966">
          <cell r="U1966">
            <v>0</v>
          </cell>
          <cell r="Y1966">
            <v>0</v>
          </cell>
        </row>
        <row r="1967">
          <cell r="U1967">
            <v>0</v>
          </cell>
          <cell r="Y1967">
            <v>0</v>
          </cell>
        </row>
        <row r="1968">
          <cell r="U1968">
            <v>0</v>
          </cell>
          <cell r="Y1968">
            <v>0</v>
          </cell>
        </row>
        <row r="1969">
          <cell r="U1969">
            <v>0</v>
          </cell>
          <cell r="Y1969">
            <v>0</v>
          </cell>
        </row>
        <row r="1970">
          <cell r="U1970">
            <v>0</v>
          </cell>
          <cell r="Y1970">
            <v>0</v>
          </cell>
        </row>
        <row r="1971">
          <cell r="U1971">
            <v>0</v>
          </cell>
          <cell r="Y1971">
            <v>0</v>
          </cell>
        </row>
        <row r="1972">
          <cell r="U1972">
            <v>0</v>
          </cell>
          <cell r="Y1972">
            <v>0</v>
          </cell>
        </row>
        <row r="1973">
          <cell r="U1973">
            <v>0</v>
          </cell>
          <cell r="Y1973">
            <v>0</v>
          </cell>
        </row>
        <row r="1974">
          <cell r="U1974">
            <v>0</v>
          </cell>
          <cell r="Y1974">
            <v>0</v>
          </cell>
        </row>
        <row r="1975">
          <cell r="U1975">
            <v>0</v>
          </cell>
          <cell r="Y1975">
            <v>0</v>
          </cell>
        </row>
        <row r="1976">
          <cell r="U1976">
            <v>0</v>
          </cell>
          <cell r="Y1976">
            <v>0</v>
          </cell>
        </row>
        <row r="1977">
          <cell r="U1977">
            <v>0</v>
          </cell>
          <cell r="Y1977">
            <v>0</v>
          </cell>
        </row>
        <row r="1978">
          <cell r="U1978">
            <v>0</v>
          </cell>
          <cell r="Y1978">
            <v>0</v>
          </cell>
        </row>
        <row r="1979">
          <cell r="U1979">
            <v>0</v>
          </cell>
          <cell r="Y1979">
            <v>0</v>
          </cell>
        </row>
        <row r="1980">
          <cell r="U1980">
            <v>0</v>
          </cell>
          <cell r="Y1980">
            <v>0</v>
          </cell>
        </row>
        <row r="1981">
          <cell r="U1981">
            <v>0</v>
          </cell>
          <cell r="Y1981">
            <v>0</v>
          </cell>
        </row>
        <row r="1982">
          <cell r="U1982">
            <v>0</v>
          </cell>
          <cell r="Y1982">
            <v>0</v>
          </cell>
        </row>
        <row r="1983">
          <cell r="U1983">
            <v>0</v>
          </cell>
          <cell r="Y1983">
            <v>0</v>
          </cell>
        </row>
        <row r="1984">
          <cell r="U1984">
            <v>0</v>
          </cell>
          <cell r="Y1984">
            <v>0</v>
          </cell>
        </row>
        <row r="1985">
          <cell r="U1985">
            <v>0</v>
          </cell>
          <cell r="Y1985">
            <v>0</v>
          </cell>
        </row>
        <row r="1986">
          <cell r="U1986">
            <v>0</v>
          </cell>
          <cell r="Y1986">
            <v>0</v>
          </cell>
        </row>
        <row r="1987">
          <cell r="U1987">
            <v>0</v>
          </cell>
          <cell r="Y1987">
            <v>0</v>
          </cell>
        </row>
        <row r="1988">
          <cell r="U1988">
            <v>0</v>
          </cell>
          <cell r="Y1988">
            <v>0</v>
          </cell>
        </row>
        <row r="1989">
          <cell r="U1989">
            <v>0</v>
          </cell>
          <cell r="Y1989">
            <v>0</v>
          </cell>
        </row>
        <row r="1990">
          <cell r="U1990">
            <v>0</v>
          </cell>
          <cell r="Y1990">
            <v>0</v>
          </cell>
        </row>
        <row r="1991">
          <cell r="U1991">
            <v>0</v>
          </cell>
          <cell r="Y1991">
            <v>0</v>
          </cell>
        </row>
        <row r="1992">
          <cell r="U1992">
            <v>0</v>
          </cell>
          <cell r="Y1992">
            <v>0</v>
          </cell>
        </row>
        <row r="1993">
          <cell r="U1993">
            <v>0</v>
          </cell>
          <cell r="Y1993">
            <v>0</v>
          </cell>
        </row>
        <row r="1994">
          <cell r="U1994">
            <v>0</v>
          </cell>
          <cell r="Y1994">
            <v>0</v>
          </cell>
        </row>
        <row r="1995">
          <cell r="U1995">
            <v>0</v>
          </cell>
          <cell r="Y1995">
            <v>0</v>
          </cell>
        </row>
        <row r="1996">
          <cell r="U1996">
            <v>0</v>
          </cell>
          <cell r="Y1996">
            <v>0</v>
          </cell>
        </row>
        <row r="1997">
          <cell r="U1997">
            <v>0</v>
          </cell>
          <cell r="Y1997">
            <v>0</v>
          </cell>
        </row>
        <row r="1998">
          <cell r="U1998">
            <v>0</v>
          </cell>
          <cell r="Y1998">
            <v>0</v>
          </cell>
        </row>
        <row r="1999">
          <cell r="U1999">
            <v>0</v>
          </cell>
          <cell r="Y1999">
            <v>0</v>
          </cell>
        </row>
        <row r="2000">
          <cell r="U2000">
            <v>0</v>
          </cell>
          <cell r="Y2000">
            <v>0</v>
          </cell>
        </row>
        <row r="2001">
          <cell r="U2001">
            <v>0</v>
          </cell>
          <cell r="Y2001">
            <v>0</v>
          </cell>
        </row>
        <row r="2002">
          <cell r="U2002">
            <v>0</v>
          </cell>
          <cell r="Y2002">
            <v>0</v>
          </cell>
        </row>
        <row r="2003">
          <cell r="U2003">
            <v>0</v>
          </cell>
          <cell r="Y2003">
            <v>0</v>
          </cell>
        </row>
        <row r="2004">
          <cell r="U2004">
            <v>0</v>
          </cell>
          <cell r="Y2004">
            <v>0</v>
          </cell>
        </row>
        <row r="2005">
          <cell r="U2005">
            <v>0</v>
          </cell>
          <cell r="Y2005">
            <v>0</v>
          </cell>
        </row>
        <row r="2006">
          <cell r="U2006">
            <v>0</v>
          </cell>
          <cell r="Y2006">
            <v>0</v>
          </cell>
        </row>
        <row r="2007">
          <cell r="U2007">
            <v>0</v>
          </cell>
          <cell r="Y2007">
            <v>0</v>
          </cell>
        </row>
        <row r="2008">
          <cell r="U2008">
            <v>0</v>
          </cell>
          <cell r="Y2008">
            <v>0</v>
          </cell>
        </row>
        <row r="2009">
          <cell r="U2009">
            <v>0</v>
          </cell>
          <cell r="Y2009">
            <v>0</v>
          </cell>
        </row>
        <row r="2010">
          <cell r="U2010">
            <v>0</v>
          </cell>
          <cell r="Y2010">
            <v>0</v>
          </cell>
        </row>
        <row r="2011">
          <cell r="U2011">
            <v>0</v>
          </cell>
          <cell r="Y2011">
            <v>0</v>
          </cell>
        </row>
        <row r="2012">
          <cell r="U2012">
            <v>0</v>
          </cell>
          <cell r="Y2012">
            <v>0</v>
          </cell>
        </row>
        <row r="2013">
          <cell r="U2013">
            <v>0</v>
          </cell>
          <cell r="Y2013">
            <v>0</v>
          </cell>
        </row>
        <row r="2014">
          <cell r="U2014">
            <v>0</v>
          </cell>
          <cell r="Y2014">
            <v>0</v>
          </cell>
        </row>
        <row r="2015">
          <cell r="U2015">
            <v>0</v>
          </cell>
          <cell r="Y2015">
            <v>0</v>
          </cell>
        </row>
        <row r="2016">
          <cell r="U2016">
            <v>0</v>
          </cell>
          <cell r="Y2016">
            <v>0</v>
          </cell>
        </row>
        <row r="2017">
          <cell r="U2017">
            <v>0</v>
          </cell>
          <cell r="Y2017">
            <v>0</v>
          </cell>
        </row>
        <row r="2018">
          <cell r="U2018">
            <v>0</v>
          </cell>
          <cell r="Y2018">
            <v>0</v>
          </cell>
        </row>
        <row r="2019">
          <cell r="U2019">
            <v>0</v>
          </cell>
          <cell r="Y2019">
            <v>0</v>
          </cell>
        </row>
        <row r="2020">
          <cell r="U2020">
            <v>0</v>
          </cell>
          <cell r="Y2020">
            <v>0</v>
          </cell>
        </row>
        <row r="2021">
          <cell r="U2021">
            <v>0</v>
          </cell>
          <cell r="Y2021">
            <v>0</v>
          </cell>
        </row>
        <row r="2022">
          <cell r="U2022">
            <v>0</v>
          </cell>
          <cell r="Y2022">
            <v>0</v>
          </cell>
        </row>
        <row r="2023">
          <cell r="U2023">
            <v>0</v>
          </cell>
          <cell r="Y2023">
            <v>0</v>
          </cell>
        </row>
        <row r="2024">
          <cell r="U2024">
            <v>0</v>
          </cell>
          <cell r="Y2024">
            <v>0</v>
          </cell>
        </row>
        <row r="2025">
          <cell r="U2025">
            <v>0</v>
          </cell>
          <cell r="Y2025">
            <v>0</v>
          </cell>
        </row>
        <row r="2026">
          <cell r="U2026">
            <v>0</v>
          </cell>
          <cell r="Y2026">
            <v>0</v>
          </cell>
        </row>
        <row r="2027">
          <cell r="U2027">
            <v>0</v>
          </cell>
          <cell r="Y2027">
            <v>0</v>
          </cell>
        </row>
        <row r="2028">
          <cell r="U2028">
            <v>0</v>
          </cell>
          <cell r="Y2028">
            <v>0</v>
          </cell>
        </row>
        <row r="2029">
          <cell r="U2029">
            <v>0</v>
          </cell>
          <cell r="Y2029">
            <v>0</v>
          </cell>
        </row>
        <row r="2030">
          <cell r="U2030">
            <v>0</v>
          </cell>
          <cell r="Y2030">
            <v>0</v>
          </cell>
        </row>
        <row r="2031">
          <cell r="U2031">
            <v>0</v>
          </cell>
          <cell r="Y2031">
            <v>0</v>
          </cell>
        </row>
        <row r="2032">
          <cell r="U2032">
            <v>0</v>
          </cell>
          <cell r="Y2032">
            <v>0</v>
          </cell>
        </row>
        <row r="2033">
          <cell r="U2033">
            <v>0</v>
          </cell>
          <cell r="Y2033">
            <v>0</v>
          </cell>
        </row>
        <row r="2034">
          <cell r="U2034">
            <v>0</v>
          </cell>
          <cell r="Y2034">
            <v>0</v>
          </cell>
        </row>
        <row r="2035">
          <cell r="U2035">
            <v>0</v>
          </cell>
          <cell r="Y2035">
            <v>0</v>
          </cell>
        </row>
        <row r="2036">
          <cell r="U2036">
            <v>0</v>
          </cell>
          <cell r="Y2036">
            <v>0</v>
          </cell>
        </row>
        <row r="2037">
          <cell r="U2037">
            <v>0</v>
          </cell>
          <cell r="Y2037">
            <v>0</v>
          </cell>
        </row>
        <row r="2038">
          <cell r="U2038">
            <v>0</v>
          </cell>
          <cell r="Y2038">
            <v>0</v>
          </cell>
        </row>
        <row r="2039">
          <cell r="U2039">
            <v>0</v>
          </cell>
          <cell r="Y2039">
            <v>0</v>
          </cell>
        </row>
        <row r="2040">
          <cell r="U2040">
            <v>0</v>
          </cell>
          <cell r="Y2040">
            <v>0</v>
          </cell>
        </row>
        <row r="2041">
          <cell r="U2041">
            <v>0</v>
          </cell>
          <cell r="Y2041">
            <v>0</v>
          </cell>
        </row>
        <row r="2042">
          <cell r="U2042">
            <v>0</v>
          </cell>
          <cell r="Y2042">
            <v>0</v>
          </cell>
        </row>
        <row r="2043">
          <cell r="U2043">
            <v>0</v>
          </cell>
          <cell r="Y2043">
            <v>0</v>
          </cell>
        </row>
        <row r="2044">
          <cell r="U2044">
            <v>0</v>
          </cell>
          <cell r="Y2044">
            <v>0</v>
          </cell>
        </row>
        <row r="2045">
          <cell r="U2045">
            <v>0</v>
          </cell>
          <cell r="Y2045">
            <v>0</v>
          </cell>
        </row>
        <row r="2046">
          <cell r="U2046">
            <v>0</v>
          </cell>
          <cell r="Y2046">
            <v>0</v>
          </cell>
        </row>
        <row r="2047">
          <cell r="U2047">
            <v>0</v>
          </cell>
          <cell r="Y2047">
            <v>0</v>
          </cell>
        </row>
        <row r="2048">
          <cell r="U2048">
            <v>0</v>
          </cell>
          <cell r="Y2048">
            <v>0</v>
          </cell>
        </row>
        <row r="2049">
          <cell r="U2049">
            <v>0</v>
          </cell>
          <cell r="Y2049">
            <v>0</v>
          </cell>
        </row>
        <row r="2050">
          <cell r="U2050">
            <v>0</v>
          </cell>
          <cell r="Y2050">
            <v>0</v>
          </cell>
        </row>
        <row r="2051">
          <cell r="U2051">
            <v>0</v>
          </cell>
          <cell r="Y2051">
            <v>0</v>
          </cell>
        </row>
        <row r="2052">
          <cell r="U2052">
            <v>0</v>
          </cell>
          <cell r="Y2052">
            <v>0</v>
          </cell>
        </row>
        <row r="2053">
          <cell r="U2053">
            <v>0</v>
          </cell>
          <cell r="Y2053">
            <v>0</v>
          </cell>
        </row>
        <row r="2054">
          <cell r="U2054">
            <v>0</v>
          </cell>
          <cell r="Y2054">
            <v>0</v>
          </cell>
        </row>
        <row r="2055">
          <cell r="U2055">
            <v>0</v>
          </cell>
          <cell r="Y2055">
            <v>0</v>
          </cell>
        </row>
        <row r="2056">
          <cell r="U2056">
            <v>0</v>
          </cell>
          <cell r="Y2056">
            <v>0</v>
          </cell>
        </row>
        <row r="2057">
          <cell r="U2057">
            <v>0</v>
          </cell>
          <cell r="Y2057">
            <v>0</v>
          </cell>
        </row>
        <row r="2058">
          <cell r="U2058">
            <v>0</v>
          </cell>
          <cell r="Y2058">
            <v>0</v>
          </cell>
        </row>
        <row r="2059">
          <cell r="U2059">
            <v>0</v>
          </cell>
          <cell r="Y2059">
            <v>0</v>
          </cell>
        </row>
        <row r="2060">
          <cell r="U2060">
            <v>0</v>
          </cell>
          <cell r="Y2060">
            <v>0</v>
          </cell>
        </row>
        <row r="2061">
          <cell r="U2061">
            <v>0</v>
          </cell>
          <cell r="Y2061">
            <v>0</v>
          </cell>
        </row>
        <row r="2062">
          <cell r="U2062">
            <v>0</v>
          </cell>
          <cell r="Y2062">
            <v>0</v>
          </cell>
        </row>
        <row r="2063">
          <cell r="U2063">
            <v>0</v>
          </cell>
          <cell r="Y2063">
            <v>0</v>
          </cell>
        </row>
        <row r="2064">
          <cell r="U2064">
            <v>0</v>
          </cell>
          <cell r="Y2064">
            <v>0</v>
          </cell>
        </row>
        <row r="2065">
          <cell r="U2065">
            <v>0</v>
          </cell>
          <cell r="Y2065">
            <v>0</v>
          </cell>
        </row>
        <row r="2066">
          <cell r="U2066">
            <v>0</v>
          </cell>
          <cell r="Y2066">
            <v>0</v>
          </cell>
        </row>
        <row r="2067">
          <cell r="U2067">
            <v>0</v>
          </cell>
          <cell r="Y2067">
            <v>0</v>
          </cell>
        </row>
        <row r="2068">
          <cell r="U2068">
            <v>0</v>
          </cell>
          <cell r="Y2068">
            <v>0</v>
          </cell>
        </row>
        <row r="2069">
          <cell r="U2069">
            <v>0</v>
          </cell>
          <cell r="Y2069">
            <v>0</v>
          </cell>
        </row>
        <row r="2070">
          <cell r="U2070">
            <v>0</v>
          </cell>
          <cell r="Y2070">
            <v>0</v>
          </cell>
        </row>
        <row r="2071">
          <cell r="U2071">
            <v>0</v>
          </cell>
          <cell r="Y2071">
            <v>0</v>
          </cell>
        </row>
        <row r="2072">
          <cell r="U2072">
            <v>0</v>
          </cell>
          <cell r="Y2072">
            <v>0</v>
          </cell>
        </row>
        <row r="2073">
          <cell r="U2073">
            <v>0</v>
          </cell>
          <cell r="Y2073">
            <v>0</v>
          </cell>
        </row>
        <row r="2074">
          <cell r="U2074">
            <v>0</v>
          </cell>
          <cell r="Y2074">
            <v>0</v>
          </cell>
        </row>
        <row r="2075">
          <cell r="U2075">
            <v>0</v>
          </cell>
          <cell r="Y2075">
            <v>0</v>
          </cell>
        </row>
        <row r="2076">
          <cell r="U2076">
            <v>0</v>
          </cell>
          <cell r="Y2076">
            <v>0</v>
          </cell>
        </row>
        <row r="2077">
          <cell r="U2077">
            <v>0</v>
          </cell>
          <cell r="Y2077">
            <v>0</v>
          </cell>
        </row>
        <row r="2078">
          <cell r="U2078">
            <v>0</v>
          </cell>
          <cell r="Y2078">
            <v>0</v>
          </cell>
        </row>
        <row r="2079">
          <cell r="U2079">
            <v>0</v>
          </cell>
          <cell r="Y2079">
            <v>0</v>
          </cell>
        </row>
        <row r="2080">
          <cell r="U2080">
            <v>0</v>
          </cell>
          <cell r="Y2080">
            <v>0</v>
          </cell>
        </row>
        <row r="2081">
          <cell r="U2081">
            <v>0</v>
          </cell>
          <cell r="Y2081">
            <v>0</v>
          </cell>
        </row>
        <row r="2082">
          <cell r="U2082">
            <v>0</v>
          </cell>
          <cell r="Y2082">
            <v>0</v>
          </cell>
        </row>
        <row r="2083">
          <cell r="U2083">
            <v>0</v>
          </cell>
          <cell r="Y2083">
            <v>0</v>
          </cell>
        </row>
        <row r="2084">
          <cell r="U2084">
            <v>0</v>
          </cell>
          <cell r="Y2084">
            <v>0</v>
          </cell>
        </row>
        <row r="2085">
          <cell r="U2085">
            <v>0</v>
          </cell>
          <cell r="Y2085">
            <v>0</v>
          </cell>
        </row>
        <row r="2086">
          <cell r="U2086">
            <v>0</v>
          </cell>
          <cell r="Y2086">
            <v>0</v>
          </cell>
        </row>
        <row r="2087">
          <cell r="U2087">
            <v>0</v>
          </cell>
          <cell r="Y2087">
            <v>0</v>
          </cell>
        </row>
        <row r="2088">
          <cell r="U2088">
            <v>0</v>
          </cell>
          <cell r="Y2088">
            <v>0</v>
          </cell>
        </row>
        <row r="2089">
          <cell r="U2089">
            <v>0</v>
          </cell>
          <cell r="Y2089">
            <v>0</v>
          </cell>
        </row>
        <row r="2090">
          <cell r="U2090">
            <v>0</v>
          </cell>
          <cell r="Y2090">
            <v>0</v>
          </cell>
        </row>
        <row r="2091">
          <cell r="U2091">
            <v>0</v>
          </cell>
          <cell r="Y2091">
            <v>0</v>
          </cell>
        </row>
        <row r="2092">
          <cell r="U2092">
            <v>0</v>
          </cell>
          <cell r="Y2092">
            <v>0</v>
          </cell>
        </row>
        <row r="2093">
          <cell r="U2093">
            <v>0</v>
          </cell>
          <cell r="Y2093">
            <v>0</v>
          </cell>
        </row>
        <row r="2094">
          <cell r="U2094">
            <v>0</v>
          </cell>
          <cell r="Y2094">
            <v>0</v>
          </cell>
        </row>
        <row r="2095">
          <cell r="U2095">
            <v>0</v>
          </cell>
          <cell r="Y2095">
            <v>0</v>
          </cell>
        </row>
        <row r="2096">
          <cell r="U2096">
            <v>0</v>
          </cell>
          <cell r="Y2096">
            <v>0</v>
          </cell>
        </row>
        <row r="2097">
          <cell r="U2097">
            <v>0</v>
          </cell>
          <cell r="Y2097">
            <v>0</v>
          </cell>
        </row>
        <row r="2098">
          <cell r="U2098">
            <v>0</v>
          </cell>
          <cell r="Y2098">
            <v>0</v>
          </cell>
        </row>
        <row r="2099">
          <cell r="U2099">
            <v>0</v>
          </cell>
          <cell r="Y2099">
            <v>0</v>
          </cell>
        </row>
        <row r="2100">
          <cell r="U2100">
            <v>0</v>
          </cell>
          <cell r="Y2100">
            <v>0</v>
          </cell>
        </row>
        <row r="2101">
          <cell r="U2101">
            <v>0</v>
          </cell>
          <cell r="Y2101">
            <v>0</v>
          </cell>
        </row>
        <row r="2102">
          <cell r="U2102">
            <v>0</v>
          </cell>
          <cell r="Y2102">
            <v>0</v>
          </cell>
        </row>
        <row r="2103">
          <cell r="U2103">
            <v>0</v>
          </cell>
          <cell r="Y2103">
            <v>0</v>
          </cell>
        </row>
        <row r="2104">
          <cell r="U2104">
            <v>0</v>
          </cell>
          <cell r="Y2104">
            <v>0</v>
          </cell>
        </row>
        <row r="2105">
          <cell r="U2105">
            <v>0</v>
          </cell>
          <cell r="Y2105">
            <v>0</v>
          </cell>
        </row>
        <row r="2106">
          <cell r="U2106">
            <v>0</v>
          </cell>
          <cell r="Y2106">
            <v>0</v>
          </cell>
        </row>
        <row r="2107">
          <cell r="U2107">
            <v>0</v>
          </cell>
          <cell r="Y2107">
            <v>0</v>
          </cell>
        </row>
        <row r="2108">
          <cell r="U2108">
            <v>0</v>
          </cell>
          <cell r="Y2108">
            <v>0</v>
          </cell>
        </row>
        <row r="2109">
          <cell r="U2109">
            <v>0</v>
          </cell>
          <cell r="Y2109">
            <v>0</v>
          </cell>
        </row>
        <row r="2110">
          <cell r="U2110">
            <v>0</v>
          </cell>
          <cell r="Y2110">
            <v>0</v>
          </cell>
        </row>
        <row r="2111">
          <cell r="U2111">
            <v>0</v>
          </cell>
          <cell r="Y2111">
            <v>0</v>
          </cell>
        </row>
        <row r="2112">
          <cell r="U2112">
            <v>0</v>
          </cell>
          <cell r="Y2112">
            <v>0</v>
          </cell>
        </row>
        <row r="2113">
          <cell r="U2113">
            <v>0</v>
          </cell>
          <cell r="Y2113">
            <v>0</v>
          </cell>
        </row>
        <row r="2114">
          <cell r="U2114">
            <v>0</v>
          </cell>
          <cell r="Y2114">
            <v>0</v>
          </cell>
        </row>
        <row r="2115">
          <cell r="U2115">
            <v>0</v>
          </cell>
          <cell r="Y2115">
            <v>0</v>
          </cell>
        </row>
        <row r="2116">
          <cell r="U2116">
            <v>0</v>
          </cell>
          <cell r="Y2116">
            <v>0</v>
          </cell>
        </row>
        <row r="2117">
          <cell r="U2117">
            <v>0</v>
          </cell>
          <cell r="Y2117">
            <v>0</v>
          </cell>
        </row>
        <row r="2118">
          <cell r="U2118">
            <v>0</v>
          </cell>
          <cell r="Y2118">
            <v>0</v>
          </cell>
        </row>
        <row r="2119">
          <cell r="U2119">
            <v>0</v>
          </cell>
          <cell r="Y2119">
            <v>0</v>
          </cell>
        </row>
        <row r="2120">
          <cell r="U2120">
            <v>0</v>
          </cell>
          <cell r="Y2120">
            <v>0</v>
          </cell>
        </row>
        <row r="2121">
          <cell r="U2121">
            <v>0</v>
          </cell>
          <cell r="Y2121">
            <v>0</v>
          </cell>
        </row>
        <row r="2122">
          <cell r="U2122">
            <v>0</v>
          </cell>
          <cell r="Y2122">
            <v>0</v>
          </cell>
        </row>
        <row r="2123">
          <cell r="U2123">
            <v>0</v>
          </cell>
          <cell r="Y2123">
            <v>0</v>
          </cell>
        </row>
        <row r="2124">
          <cell r="U2124">
            <v>0</v>
          </cell>
          <cell r="Y2124">
            <v>0</v>
          </cell>
        </row>
        <row r="2125">
          <cell r="U2125">
            <v>0</v>
          </cell>
          <cell r="Y2125">
            <v>0</v>
          </cell>
        </row>
        <row r="2126">
          <cell r="U2126">
            <v>0</v>
          </cell>
          <cell r="Y2126">
            <v>0</v>
          </cell>
        </row>
        <row r="2127">
          <cell r="U2127">
            <v>0</v>
          </cell>
          <cell r="Y2127">
            <v>0</v>
          </cell>
        </row>
        <row r="2128">
          <cell r="U2128">
            <v>0</v>
          </cell>
          <cell r="Y2128">
            <v>0</v>
          </cell>
        </row>
        <row r="2129">
          <cell r="U2129">
            <v>0</v>
          </cell>
          <cell r="Y2129">
            <v>0</v>
          </cell>
        </row>
        <row r="2130">
          <cell r="U2130">
            <v>0</v>
          </cell>
          <cell r="Y2130">
            <v>0</v>
          </cell>
        </row>
        <row r="2131">
          <cell r="U2131">
            <v>0</v>
          </cell>
          <cell r="Y2131">
            <v>0</v>
          </cell>
        </row>
        <row r="2132">
          <cell r="U2132">
            <v>0</v>
          </cell>
          <cell r="Y2132">
            <v>0</v>
          </cell>
        </row>
        <row r="2133">
          <cell r="U2133">
            <v>0</v>
          </cell>
          <cell r="Y2133">
            <v>0</v>
          </cell>
        </row>
        <row r="2134">
          <cell r="U2134">
            <v>0</v>
          </cell>
          <cell r="Y2134">
            <v>0</v>
          </cell>
        </row>
        <row r="2135">
          <cell r="U2135">
            <v>0</v>
          </cell>
          <cell r="Y2135">
            <v>0</v>
          </cell>
        </row>
        <row r="2136">
          <cell r="U2136">
            <v>0</v>
          </cell>
          <cell r="Y2136">
            <v>0</v>
          </cell>
        </row>
        <row r="2137">
          <cell r="U2137">
            <v>0</v>
          </cell>
          <cell r="Y2137">
            <v>0</v>
          </cell>
        </row>
        <row r="2138">
          <cell r="U2138">
            <v>0</v>
          </cell>
          <cell r="Y2138">
            <v>0</v>
          </cell>
        </row>
        <row r="2139">
          <cell r="U2139">
            <v>0</v>
          </cell>
          <cell r="Y2139">
            <v>0</v>
          </cell>
        </row>
        <row r="2140">
          <cell r="U2140">
            <v>0</v>
          </cell>
          <cell r="Y2140">
            <v>0</v>
          </cell>
        </row>
        <row r="2141">
          <cell r="U2141">
            <v>0</v>
          </cell>
          <cell r="Y2141">
            <v>0</v>
          </cell>
        </row>
        <row r="2142">
          <cell r="U2142">
            <v>0</v>
          </cell>
          <cell r="Y2142">
            <v>0</v>
          </cell>
        </row>
        <row r="2143">
          <cell r="U2143">
            <v>0</v>
          </cell>
          <cell r="Y2143">
            <v>0</v>
          </cell>
        </row>
        <row r="2144">
          <cell r="U2144">
            <v>0</v>
          </cell>
          <cell r="Y2144">
            <v>0</v>
          </cell>
        </row>
        <row r="2145">
          <cell r="U2145">
            <v>0</v>
          </cell>
          <cell r="Y2145">
            <v>0</v>
          </cell>
        </row>
        <row r="2146">
          <cell r="U2146">
            <v>0</v>
          </cell>
          <cell r="Y2146">
            <v>0</v>
          </cell>
        </row>
        <row r="2147">
          <cell r="U2147">
            <v>0</v>
          </cell>
          <cell r="Y2147">
            <v>0</v>
          </cell>
        </row>
        <row r="2148">
          <cell r="U2148">
            <v>0</v>
          </cell>
          <cell r="Y2148">
            <v>0</v>
          </cell>
        </row>
        <row r="2149">
          <cell r="U2149">
            <v>0</v>
          </cell>
          <cell r="Y2149">
            <v>0</v>
          </cell>
        </row>
        <row r="2150">
          <cell r="U2150">
            <v>0</v>
          </cell>
          <cell r="Y2150">
            <v>0</v>
          </cell>
        </row>
        <row r="2151">
          <cell r="U2151">
            <v>0</v>
          </cell>
          <cell r="Y2151">
            <v>0</v>
          </cell>
        </row>
        <row r="2152">
          <cell r="U2152">
            <v>0</v>
          </cell>
          <cell r="Y2152">
            <v>0</v>
          </cell>
        </row>
        <row r="2153">
          <cell r="U2153">
            <v>0</v>
          </cell>
          <cell r="Y2153">
            <v>0</v>
          </cell>
        </row>
        <row r="2154">
          <cell r="U2154">
            <v>0</v>
          </cell>
          <cell r="Y2154">
            <v>0</v>
          </cell>
        </row>
        <row r="2155">
          <cell r="U2155">
            <v>0</v>
          </cell>
          <cell r="Y2155">
            <v>0</v>
          </cell>
        </row>
        <row r="2156">
          <cell r="U2156">
            <v>0</v>
          </cell>
          <cell r="Y2156">
            <v>0</v>
          </cell>
        </row>
        <row r="2157">
          <cell r="U2157">
            <v>0</v>
          </cell>
          <cell r="Y2157">
            <v>0</v>
          </cell>
        </row>
        <row r="2158">
          <cell r="U2158">
            <v>0</v>
          </cell>
          <cell r="Y2158">
            <v>0</v>
          </cell>
        </row>
        <row r="2159">
          <cell r="U2159">
            <v>0</v>
          </cell>
          <cell r="Y2159">
            <v>0</v>
          </cell>
        </row>
        <row r="2160">
          <cell r="U2160">
            <v>0</v>
          </cell>
          <cell r="Y2160">
            <v>0</v>
          </cell>
        </row>
        <row r="2161">
          <cell r="U2161">
            <v>0</v>
          </cell>
          <cell r="Y2161">
            <v>0</v>
          </cell>
        </row>
        <row r="2162">
          <cell r="U2162">
            <v>0</v>
          </cell>
          <cell r="Y2162">
            <v>0</v>
          </cell>
        </row>
        <row r="2163">
          <cell r="U2163">
            <v>0</v>
          </cell>
          <cell r="Y2163">
            <v>0</v>
          </cell>
        </row>
        <row r="2164">
          <cell r="U2164">
            <v>0</v>
          </cell>
          <cell r="Y2164">
            <v>0</v>
          </cell>
        </row>
        <row r="2165">
          <cell r="U2165">
            <v>0</v>
          </cell>
          <cell r="Y2165">
            <v>0</v>
          </cell>
        </row>
        <row r="2166">
          <cell r="U2166">
            <v>0</v>
          </cell>
          <cell r="Y2166">
            <v>0</v>
          </cell>
        </row>
        <row r="2167">
          <cell r="U2167">
            <v>0</v>
          </cell>
          <cell r="Y2167">
            <v>0</v>
          </cell>
        </row>
        <row r="2168">
          <cell r="U2168">
            <v>0</v>
          </cell>
          <cell r="Y2168">
            <v>0</v>
          </cell>
        </row>
        <row r="2169">
          <cell r="U2169">
            <v>0</v>
          </cell>
          <cell r="Y2169">
            <v>0</v>
          </cell>
        </row>
        <row r="2170">
          <cell r="U2170">
            <v>0</v>
          </cell>
          <cell r="Y2170">
            <v>0</v>
          </cell>
        </row>
        <row r="2171">
          <cell r="U2171">
            <v>0</v>
          </cell>
          <cell r="Y2171">
            <v>0</v>
          </cell>
        </row>
        <row r="2172">
          <cell r="U2172">
            <v>0</v>
          </cell>
          <cell r="Y2172">
            <v>0</v>
          </cell>
        </row>
        <row r="2173">
          <cell r="U2173">
            <v>0</v>
          </cell>
          <cell r="Y2173">
            <v>0</v>
          </cell>
        </row>
        <row r="2174">
          <cell r="U2174">
            <v>0</v>
          </cell>
          <cell r="Y2174">
            <v>0</v>
          </cell>
        </row>
        <row r="2175">
          <cell r="U2175">
            <v>0</v>
          </cell>
          <cell r="Y2175">
            <v>0</v>
          </cell>
        </row>
        <row r="2176">
          <cell r="U2176">
            <v>0</v>
          </cell>
          <cell r="Y2176">
            <v>0</v>
          </cell>
        </row>
        <row r="2177">
          <cell r="U2177">
            <v>0</v>
          </cell>
          <cell r="Y2177">
            <v>0</v>
          </cell>
        </row>
        <row r="2178">
          <cell r="U2178">
            <v>0</v>
          </cell>
          <cell r="Y2178">
            <v>0</v>
          </cell>
        </row>
        <row r="2179">
          <cell r="U2179">
            <v>0</v>
          </cell>
          <cell r="Y2179">
            <v>0</v>
          </cell>
        </row>
        <row r="2180">
          <cell r="U2180">
            <v>0</v>
          </cell>
          <cell r="Y2180">
            <v>0</v>
          </cell>
        </row>
        <row r="2181">
          <cell r="U2181">
            <v>0</v>
          </cell>
          <cell r="Y2181">
            <v>0</v>
          </cell>
        </row>
        <row r="2182">
          <cell r="U2182">
            <v>0</v>
          </cell>
          <cell r="Y2182">
            <v>0</v>
          </cell>
        </row>
        <row r="2183">
          <cell r="U2183">
            <v>0</v>
          </cell>
          <cell r="Y2183">
            <v>0</v>
          </cell>
        </row>
        <row r="2184">
          <cell r="U2184">
            <v>0</v>
          </cell>
          <cell r="Y2184">
            <v>0</v>
          </cell>
        </row>
        <row r="2185">
          <cell r="U2185">
            <v>0</v>
          </cell>
          <cell r="Y2185">
            <v>0</v>
          </cell>
        </row>
        <row r="2186">
          <cell r="U2186">
            <v>0</v>
          </cell>
          <cell r="Y2186">
            <v>0</v>
          </cell>
        </row>
        <row r="2187">
          <cell r="U2187">
            <v>0</v>
          </cell>
          <cell r="Y2187">
            <v>0</v>
          </cell>
        </row>
        <row r="2188">
          <cell r="U2188">
            <v>0</v>
          </cell>
          <cell r="Y2188">
            <v>0</v>
          </cell>
        </row>
        <row r="2189">
          <cell r="U2189">
            <v>0</v>
          </cell>
          <cell r="Y2189">
            <v>0</v>
          </cell>
        </row>
        <row r="2190">
          <cell r="U2190">
            <v>0</v>
          </cell>
          <cell r="Y2190">
            <v>0</v>
          </cell>
        </row>
        <row r="2191">
          <cell r="U2191">
            <v>0</v>
          </cell>
          <cell r="Y2191">
            <v>0</v>
          </cell>
        </row>
        <row r="2192">
          <cell r="U2192">
            <v>0</v>
          </cell>
          <cell r="Y2192">
            <v>0</v>
          </cell>
        </row>
        <row r="2193">
          <cell r="U2193">
            <v>0</v>
          </cell>
          <cell r="Y2193">
            <v>0</v>
          </cell>
        </row>
        <row r="2194">
          <cell r="U2194">
            <v>0</v>
          </cell>
          <cell r="Y2194">
            <v>0</v>
          </cell>
        </row>
        <row r="2195">
          <cell r="U2195">
            <v>0</v>
          </cell>
          <cell r="Y2195">
            <v>0</v>
          </cell>
        </row>
        <row r="2196">
          <cell r="U2196">
            <v>0</v>
          </cell>
          <cell r="Y2196">
            <v>0</v>
          </cell>
        </row>
        <row r="2197">
          <cell r="U2197">
            <v>0</v>
          </cell>
          <cell r="Y2197">
            <v>0</v>
          </cell>
        </row>
        <row r="2198">
          <cell r="U2198">
            <v>0</v>
          </cell>
          <cell r="Y2198">
            <v>0</v>
          </cell>
        </row>
        <row r="2199">
          <cell r="U2199">
            <v>0</v>
          </cell>
          <cell r="Y2199">
            <v>0</v>
          </cell>
        </row>
        <row r="2200">
          <cell r="U2200">
            <v>0</v>
          </cell>
          <cell r="Y2200">
            <v>0</v>
          </cell>
        </row>
        <row r="2201">
          <cell r="U2201">
            <v>0</v>
          </cell>
          <cell r="Y2201">
            <v>0</v>
          </cell>
        </row>
        <row r="2202">
          <cell r="U2202">
            <v>0</v>
          </cell>
          <cell r="Y2202">
            <v>0</v>
          </cell>
        </row>
        <row r="2203">
          <cell r="U2203">
            <v>0</v>
          </cell>
          <cell r="Y2203">
            <v>0</v>
          </cell>
        </row>
        <row r="2204">
          <cell r="U2204">
            <v>0</v>
          </cell>
          <cell r="Y2204">
            <v>0</v>
          </cell>
        </row>
        <row r="2205">
          <cell r="U2205">
            <v>0</v>
          </cell>
          <cell r="Y2205">
            <v>0</v>
          </cell>
        </row>
        <row r="2206">
          <cell r="U2206">
            <v>0</v>
          </cell>
          <cell r="Y2206">
            <v>0</v>
          </cell>
        </row>
        <row r="2207">
          <cell r="U2207">
            <v>0</v>
          </cell>
          <cell r="Y2207">
            <v>0</v>
          </cell>
        </row>
        <row r="2208">
          <cell r="U2208">
            <v>0</v>
          </cell>
          <cell r="Y2208">
            <v>0</v>
          </cell>
        </row>
        <row r="2209">
          <cell r="U2209">
            <v>0</v>
          </cell>
          <cell r="Y2209">
            <v>0</v>
          </cell>
        </row>
        <row r="2210">
          <cell r="U2210">
            <v>0</v>
          </cell>
          <cell r="Y2210">
            <v>0</v>
          </cell>
        </row>
        <row r="2211">
          <cell r="U2211">
            <v>0</v>
          </cell>
          <cell r="Y2211">
            <v>0</v>
          </cell>
        </row>
        <row r="2212">
          <cell r="U2212">
            <v>0</v>
          </cell>
          <cell r="Y2212">
            <v>0</v>
          </cell>
        </row>
        <row r="2213">
          <cell r="U2213">
            <v>0</v>
          </cell>
          <cell r="Y2213">
            <v>0</v>
          </cell>
        </row>
        <row r="2214">
          <cell r="U2214">
            <v>0</v>
          </cell>
          <cell r="Y2214">
            <v>0</v>
          </cell>
        </row>
        <row r="2215">
          <cell r="U2215">
            <v>0</v>
          </cell>
          <cell r="Y2215">
            <v>0</v>
          </cell>
        </row>
        <row r="2216">
          <cell r="U2216">
            <v>0</v>
          </cell>
          <cell r="Y2216">
            <v>0</v>
          </cell>
        </row>
        <row r="2217">
          <cell r="U2217">
            <v>0</v>
          </cell>
          <cell r="Y2217">
            <v>0</v>
          </cell>
        </row>
        <row r="2218">
          <cell r="U2218">
            <v>0</v>
          </cell>
          <cell r="Y2218">
            <v>0</v>
          </cell>
        </row>
        <row r="2219">
          <cell r="U2219">
            <v>0</v>
          </cell>
          <cell r="Y2219">
            <v>0</v>
          </cell>
        </row>
        <row r="2220">
          <cell r="U2220">
            <v>0</v>
          </cell>
          <cell r="Y2220">
            <v>0</v>
          </cell>
        </row>
        <row r="2221">
          <cell r="U2221">
            <v>0</v>
          </cell>
          <cell r="Y2221">
            <v>0</v>
          </cell>
        </row>
        <row r="2222">
          <cell r="U2222">
            <v>0</v>
          </cell>
          <cell r="Y2222">
            <v>0</v>
          </cell>
        </row>
        <row r="2223">
          <cell r="U2223">
            <v>0</v>
          </cell>
          <cell r="Y2223">
            <v>0</v>
          </cell>
        </row>
        <row r="2224">
          <cell r="U2224">
            <v>0</v>
          </cell>
          <cell r="Y2224">
            <v>0</v>
          </cell>
        </row>
        <row r="2225">
          <cell r="U2225">
            <v>0</v>
          </cell>
          <cell r="Y2225">
            <v>0</v>
          </cell>
        </row>
        <row r="2226">
          <cell r="U2226">
            <v>0</v>
          </cell>
          <cell r="Y2226">
            <v>0</v>
          </cell>
        </row>
        <row r="2227">
          <cell r="U2227">
            <v>0</v>
          </cell>
          <cell r="Y2227">
            <v>0</v>
          </cell>
        </row>
        <row r="2228">
          <cell r="U2228">
            <v>0</v>
          </cell>
          <cell r="Y2228">
            <v>0</v>
          </cell>
        </row>
        <row r="2229">
          <cell r="U2229">
            <v>0</v>
          </cell>
          <cell r="Y2229">
            <v>0</v>
          </cell>
        </row>
        <row r="2230">
          <cell r="U2230">
            <v>0</v>
          </cell>
          <cell r="Y2230">
            <v>0</v>
          </cell>
        </row>
        <row r="2231">
          <cell r="U2231">
            <v>0</v>
          </cell>
          <cell r="Y2231">
            <v>0</v>
          </cell>
        </row>
        <row r="2232">
          <cell r="U2232">
            <v>0</v>
          </cell>
          <cell r="Y2232">
            <v>0</v>
          </cell>
        </row>
        <row r="2233">
          <cell r="U2233">
            <v>0</v>
          </cell>
          <cell r="Y2233">
            <v>0</v>
          </cell>
        </row>
        <row r="2234">
          <cell r="U2234">
            <v>0</v>
          </cell>
          <cell r="Y2234">
            <v>0</v>
          </cell>
        </row>
        <row r="2235">
          <cell r="U2235">
            <v>0</v>
          </cell>
          <cell r="Y2235">
            <v>0</v>
          </cell>
        </row>
        <row r="2236">
          <cell r="U2236">
            <v>0</v>
          </cell>
          <cell r="Y2236">
            <v>0</v>
          </cell>
        </row>
        <row r="2237">
          <cell r="U2237">
            <v>0</v>
          </cell>
          <cell r="Y2237">
            <v>0</v>
          </cell>
        </row>
        <row r="2238">
          <cell r="U2238">
            <v>0</v>
          </cell>
          <cell r="Y2238">
            <v>0</v>
          </cell>
        </row>
        <row r="2239">
          <cell r="U2239">
            <v>0</v>
          </cell>
          <cell r="Y2239">
            <v>0</v>
          </cell>
        </row>
        <row r="2240">
          <cell r="U2240">
            <v>0</v>
          </cell>
          <cell r="Y2240">
            <v>0</v>
          </cell>
        </row>
        <row r="2241">
          <cell r="U2241">
            <v>0</v>
          </cell>
          <cell r="Y2241">
            <v>0</v>
          </cell>
        </row>
        <row r="2242">
          <cell r="U2242">
            <v>0</v>
          </cell>
          <cell r="Y2242">
            <v>0</v>
          </cell>
        </row>
        <row r="2243">
          <cell r="U2243">
            <v>0</v>
          </cell>
          <cell r="Y2243">
            <v>0</v>
          </cell>
        </row>
        <row r="2244">
          <cell r="U2244">
            <v>0</v>
          </cell>
          <cell r="Y2244">
            <v>0</v>
          </cell>
        </row>
        <row r="2245">
          <cell r="U2245">
            <v>0</v>
          </cell>
          <cell r="Y2245">
            <v>0</v>
          </cell>
        </row>
        <row r="2246">
          <cell r="U2246">
            <v>0</v>
          </cell>
          <cell r="Y2246">
            <v>0</v>
          </cell>
        </row>
        <row r="2247">
          <cell r="U2247">
            <v>0</v>
          </cell>
          <cell r="Y2247">
            <v>0</v>
          </cell>
        </row>
        <row r="2248">
          <cell r="U2248">
            <v>0</v>
          </cell>
          <cell r="Y2248">
            <v>0</v>
          </cell>
        </row>
        <row r="2249">
          <cell r="U2249">
            <v>0</v>
          </cell>
          <cell r="Y2249">
            <v>0</v>
          </cell>
        </row>
        <row r="2250">
          <cell r="U2250">
            <v>0</v>
          </cell>
          <cell r="Y2250">
            <v>0</v>
          </cell>
        </row>
        <row r="2251">
          <cell r="U2251">
            <v>0</v>
          </cell>
          <cell r="Y2251">
            <v>0</v>
          </cell>
        </row>
        <row r="2252">
          <cell r="U2252">
            <v>0</v>
          </cell>
          <cell r="Y2252">
            <v>0</v>
          </cell>
        </row>
        <row r="2253">
          <cell r="U2253">
            <v>0</v>
          </cell>
          <cell r="Y2253">
            <v>0</v>
          </cell>
        </row>
        <row r="2254">
          <cell r="U2254">
            <v>0</v>
          </cell>
          <cell r="Y2254">
            <v>0</v>
          </cell>
        </row>
        <row r="2255">
          <cell r="U2255">
            <v>0</v>
          </cell>
          <cell r="Y2255">
            <v>0</v>
          </cell>
        </row>
        <row r="2256">
          <cell r="U2256">
            <v>0</v>
          </cell>
          <cell r="Y2256">
            <v>0</v>
          </cell>
        </row>
        <row r="2257">
          <cell r="U2257">
            <v>0</v>
          </cell>
          <cell r="Y2257">
            <v>0</v>
          </cell>
        </row>
        <row r="2258">
          <cell r="U2258">
            <v>0</v>
          </cell>
          <cell r="Y2258">
            <v>0</v>
          </cell>
        </row>
        <row r="2259">
          <cell r="U2259">
            <v>0</v>
          </cell>
          <cell r="Y2259">
            <v>0</v>
          </cell>
        </row>
        <row r="2260">
          <cell r="U2260">
            <v>0</v>
          </cell>
          <cell r="Y2260">
            <v>0</v>
          </cell>
        </row>
        <row r="2261">
          <cell r="U2261">
            <v>0</v>
          </cell>
          <cell r="Y2261">
            <v>0</v>
          </cell>
        </row>
        <row r="2262">
          <cell r="U2262">
            <v>0</v>
          </cell>
          <cell r="Y2262">
            <v>0</v>
          </cell>
        </row>
        <row r="2263">
          <cell r="U2263">
            <v>0</v>
          </cell>
          <cell r="Y2263">
            <v>0</v>
          </cell>
        </row>
        <row r="2264">
          <cell r="U2264">
            <v>0</v>
          </cell>
          <cell r="Y2264">
            <v>0</v>
          </cell>
        </row>
        <row r="2265">
          <cell r="U2265">
            <v>0</v>
          </cell>
          <cell r="Y2265">
            <v>0</v>
          </cell>
        </row>
        <row r="2266">
          <cell r="U2266">
            <v>0</v>
          </cell>
          <cell r="Y2266">
            <v>0</v>
          </cell>
        </row>
        <row r="2267">
          <cell r="U2267">
            <v>0</v>
          </cell>
          <cell r="Y2267">
            <v>0</v>
          </cell>
        </row>
        <row r="2268">
          <cell r="U2268">
            <v>0</v>
          </cell>
          <cell r="Y2268">
            <v>0</v>
          </cell>
        </row>
        <row r="2269">
          <cell r="U2269">
            <v>0</v>
          </cell>
          <cell r="Y2269">
            <v>0</v>
          </cell>
        </row>
        <row r="2270">
          <cell r="U2270">
            <v>0</v>
          </cell>
          <cell r="Y2270">
            <v>0</v>
          </cell>
        </row>
        <row r="2271">
          <cell r="U2271">
            <v>0</v>
          </cell>
          <cell r="Y2271">
            <v>0</v>
          </cell>
        </row>
        <row r="2272">
          <cell r="U2272">
            <v>0</v>
          </cell>
          <cell r="Y2272">
            <v>0</v>
          </cell>
        </row>
        <row r="2273">
          <cell r="U2273">
            <v>0</v>
          </cell>
          <cell r="Y2273">
            <v>0</v>
          </cell>
        </row>
        <row r="2274">
          <cell r="U2274">
            <v>0</v>
          </cell>
          <cell r="Y2274">
            <v>0</v>
          </cell>
        </row>
        <row r="2275">
          <cell r="U2275">
            <v>0</v>
          </cell>
          <cell r="Y2275">
            <v>0</v>
          </cell>
        </row>
        <row r="2276">
          <cell r="U2276">
            <v>0</v>
          </cell>
          <cell r="Y2276">
            <v>0</v>
          </cell>
        </row>
        <row r="2277">
          <cell r="U2277">
            <v>0</v>
          </cell>
          <cell r="Y2277">
            <v>0</v>
          </cell>
        </row>
        <row r="2278">
          <cell r="U2278">
            <v>0</v>
          </cell>
          <cell r="Y2278">
            <v>0</v>
          </cell>
        </row>
        <row r="2279">
          <cell r="U2279">
            <v>0</v>
          </cell>
          <cell r="Y2279">
            <v>0</v>
          </cell>
        </row>
        <row r="2280">
          <cell r="U2280">
            <v>0</v>
          </cell>
          <cell r="Y2280">
            <v>0</v>
          </cell>
        </row>
        <row r="2281">
          <cell r="U2281">
            <v>0</v>
          </cell>
          <cell r="Y2281">
            <v>0</v>
          </cell>
        </row>
        <row r="2282">
          <cell r="U2282">
            <v>0</v>
          </cell>
          <cell r="Y2282">
            <v>0</v>
          </cell>
        </row>
        <row r="2283">
          <cell r="U2283">
            <v>0</v>
          </cell>
          <cell r="Y2283">
            <v>0</v>
          </cell>
        </row>
        <row r="2284">
          <cell r="U2284">
            <v>0</v>
          </cell>
          <cell r="Y2284">
            <v>0</v>
          </cell>
        </row>
        <row r="2285">
          <cell r="U2285">
            <v>0</v>
          </cell>
          <cell r="Y2285">
            <v>0</v>
          </cell>
        </row>
        <row r="2286">
          <cell r="U2286">
            <v>0</v>
          </cell>
          <cell r="Y2286">
            <v>0</v>
          </cell>
        </row>
        <row r="2287">
          <cell r="U2287">
            <v>0</v>
          </cell>
          <cell r="Y2287">
            <v>0</v>
          </cell>
        </row>
        <row r="2288">
          <cell r="U2288">
            <v>0</v>
          </cell>
          <cell r="Y2288">
            <v>0</v>
          </cell>
        </row>
        <row r="2289">
          <cell r="U2289">
            <v>0</v>
          </cell>
          <cell r="Y2289">
            <v>0</v>
          </cell>
        </row>
        <row r="2290">
          <cell r="U2290">
            <v>0</v>
          </cell>
          <cell r="Y2290">
            <v>0</v>
          </cell>
        </row>
        <row r="2291">
          <cell r="U2291">
            <v>0</v>
          </cell>
          <cell r="Y2291">
            <v>0</v>
          </cell>
        </row>
        <row r="2292">
          <cell r="U2292">
            <v>0</v>
          </cell>
          <cell r="Y2292">
            <v>0</v>
          </cell>
        </row>
        <row r="2293">
          <cell r="U2293">
            <v>0</v>
          </cell>
          <cell r="Y2293">
            <v>0</v>
          </cell>
        </row>
        <row r="2294">
          <cell r="U2294">
            <v>0</v>
          </cell>
          <cell r="Y2294">
            <v>0</v>
          </cell>
        </row>
        <row r="2295">
          <cell r="U2295">
            <v>0</v>
          </cell>
          <cell r="Y2295">
            <v>0</v>
          </cell>
        </row>
        <row r="2296">
          <cell r="U2296">
            <v>0</v>
          </cell>
          <cell r="Y2296">
            <v>0</v>
          </cell>
        </row>
        <row r="2297">
          <cell r="U2297">
            <v>0</v>
          </cell>
          <cell r="Y2297">
            <v>0</v>
          </cell>
        </row>
        <row r="2298">
          <cell r="U2298">
            <v>0</v>
          </cell>
          <cell r="Y2298">
            <v>0</v>
          </cell>
        </row>
        <row r="2299">
          <cell r="U2299">
            <v>0</v>
          </cell>
          <cell r="Y2299">
            <v>0</v>
          </cell>
        </row>
        <row r="2300">
          <cell r="U2300">
            <v>0</v>
          </cell>
          <cell r="Y2300">
            <v>0</v>
          </cell>
        </row>
        <row r="2301">
          <cell r="U2301">
            <v>0</v>
          </cell>
          <cell r="Y2301">
            <v>0</v>
          </cell>
        </row>
        <row r="2302">
          <cell r="U2302">
            <v>0</v>
          </cell>
          <cell r="Y2302">
            <v>0</v>
          </cell>
        </row>
        <row r="2303">
          <cell r="U2303">
            <v>0</v>
          </cell>
          <cell r="Y2303">
            <v>0</v>
          </cell>
        </row>
        <row r="2304">
          <cell r="U2304">
            <v>0</v>
          </cell>
          <cell r="Y2304">
            <v>0</v>
          </cell>
        </row>
        <row r="2305">
          <cell r="U2305">
            <v>0</v>
          </cell>
          <cell r="Y2305">
            <v>0</v>
          </cell>
        </row>
        <row r="2306">
          <cell r="U2306">
            <v>0</v>
          </cell>
          <cell r="Y2306">
            <v>0</v>
          </cell>
        </row>
        <row r="2307">
          <cell r="U2307">
            <v>0</v>
          </cell>
          <cell r="Y2307">
            <v>0</v>
          </cell>
        </row>
        <row r="2308">
          <cell r="U2308">
            <v>0</v>
          </cell>
          <cell r="Y2308">
            <v>0</v>
          </cell>
        </row>
        <row r="2309">
          <cell r="U2309">
            <v>0</v>
          </cell>
          <cell r="Y2309">
            <v>0</v>
          </cell>
        </row>
        <row r="2310">
          <cell r="U2310">
            <v>0</v>
          </cell>
          <cell r="Y2310">
            <v>0</v>
          </cell>
        </row>
        <row r="2311">
          <cell r="U2311">
            <v>0</v>
          </cell>
          <cell r="Y2311">
            <v>0</v>
          </cell>
        </row>
        <row r="2312">
          <cell r="U2312">
            <v>0</v>
          </cell>
          <cell r="Y2312">
            <v>0</v>
          </cell>
        </row>
        <row r="2313">
          <cell r="U2313">
            <v>0</v>
          </cell>
          <cell r="Y2313">
            <v>0</v>
          </cell>
        </row>
        <row r="2314">
          <cell r="U2314">
            <v>0</v>
          </cell>
          <cell r="Y2314">
            <v>0</v>
          </cell>
        </row>
        <row r="2315">
          <cell r="U2315">
            <v>0</v>
          </cell>
          <cell r="Y2315">
            <v>0</v>
          </cell>
        </row>
        <row r="2316">
          <cell r="U2316">
            <v>0</v>
          </cell>
          <cell r="Y2316">
            <v>0</v>
          </cell>
        </row>
        <row r="2317">
          <cell r="U2317">
            <v>0</v>
          </cell>
          <cell r="Y2317">
            <v>0</v>
          </cell>
        </row>
        <row r="2318">
          <cell r="U2318">
            <v>0</v>
          </cell>
          <cell r="Y2318">
            <v>0</v>
          </cell>
        </row>
        <row r="2319">
          <cell r="U2319">
            <v>0</v>
          </cell>
          <cell r="Y2319">
            <v>0</v>
          </cell>
        </row>
        <row r="2320">
          <cell r="U2320">
            <v>0</v>
          </cell>
          <cell r="Y2320">
            <v>0</v>
          </cell>
        </row>
        <row r="2321">
          <cell r="U2321">
            <v>0</v>
          </cell>
          <cell r="Y2321">
            <v>0</v>
          </cell>
        </row>
        <row r="2322">
          <cell r="U2322">
            <v>0</v>
          </cell>
          <cell r="Y2322">
            <v>0</v>
          </cell>
        </row>
        <row r="2323">
          <cell r="U2323">
            <v>0</v>
          </cell>
          <cell r="Y2323">
            <v>0</v>
          </cell>
        </row>
        <row r="2324">
          <cell r="U2324">
            <v>0</v>
          </cell>
          <cell r="Y2324">
            <v>0</v>
          </cell>
        </row>
        <row r="2325">
          <cell r="U2325">
            <v>0</v>
          </cell>
          <cell r="Y2325">
            <v>0</v>
          </cell>
        </row>
        <row r="2326">
          <cell r="U2326">
            <v>0</v>
          </cell>
          <cell r="Y2326">
            <v>0</v>
          </cell>
        </row>
        <row r="2327">
          <cell r="U2327">
            <v>0</v>
          </cell>
          <cell r="Y2327">
            <v>0</v>
          </cell>
        </row>
        <row r="2328">
          <cell r="U2328">
            <v>0</v>
          </cell>
          <cell r="Y2328">
            <v>0</v>
          </cell>
        </row>
        <row r="2329">
          <cell r="U2329">
            <v>0</v>
          </cell>
          <cell r="Y2329">
            <v>0</v>
          </cell>
        </row>
        <row r="2330">
          <cell r="U2330">
            <v>0</v>
          </cell>
          <cell r="Y2330">
            <v>0</v>
          </cell>
        </row>
        <row r="2331">
          <cell r="U2331">
            <v>0</v>
          </cell>
          <cell r="Y2331">
            <v>0</v>
          </cell>
        </row>
        <row r="2332">
          <cell r="U2332">
            <v>0</v>
          </cell>
          <cell r="Y2332">
            <v>0</v>
          </cell>
        </row>
        <row r="2333">
          <cell r="U2333">
            <v>0</v>
          </cell>
          <cell r="Y2333">
            <v>0</v>
          </cell>
        </row>
        <row r="2334">
          <cell r="U2334">
            <v>0</v>
          </cell>
          <cell r="Y2334">
            <v>0</v>
          </cell>
        </row>
        <row r="2335">
          <cell r="U2335">
            <v>0</v>
          </cell>
          <cell r="Y2335">
            <v>0</v>
          </cell>
        </row>
        <row r="2336">
          <cell r="U2336">
            <v>0</v>
          </cell>
          <cell r="Y2336">
            <v>0</v>
          </cell>
        </row>
        <row r="2337">
          <cell r="U2337">
            <v>0</v>
          </cell>
          <cell r="Y2337">
            <v>0</v>
          </cell>
        </row>
        <row r="2338">
          <cell r="U2338">
            <v>0</v>
          </cell>
          <cell r="Y2338">
            <v>0</v>
          </cell>
        </row>
        <row r="2339">
          <cell r="U2339">
            <v>0</v>
          </cell>
          <cell r="Y2339">
            <v>0</v>
          </cell>
        </row>
        <row r="2340">
          <cell r="U2340">
            <v>0</v>
          </cell>
          <cell r="Y2340">
            <v>0</v>
          </cell>
        </row>
        <row r="2341">
          <cell r="U2341">
            <v>0</v>
          </cell>
          <cell r="Y2341">
            <v>0</v>
          </cell>
        </row>
        <row r="2342">
          <cell r="U2342">
            <v>0</v>
          </cell>
          <cell r="Y2342">
            <v>0</v>
          </cell>
        </row>
        <row r="2343">
          <cell r="U2343">
            <v>0</v>
          </cell>
          <cell r="Y2343">
            <v>0</v>
          </cell>
        </row>
        <row r="2344">
          <cell r="U2344">
            <v>0</v>
          </cell>
          <cell r="Y2344">
            <v>0</v>
          </cell>
        </row>
        <row r="2345">
          <cell r="U2345">
            <v>0</v>
          </cell>
          <cell r="Y2345">
            <v>0</v>
          </cell>
        </row>
        <row r="2346">
          <cell r="U2346">
            <v>0</v>
          </cell>
          <cell r="Y2346">
            <v>0</v>
          </cell>
        </row>
        <row r="2347">
          <cell r="U2347">
            <v>0</v>
          </cell>
          <cell r="Y2347">
            <v>0</v>
          </cell>
        </row>
        <row r="2348">
          <cell r="U2348">
            <v>0</v>
          </cell>
          <cell r="Y2348">
            <v>0</v>
          </cell>
        </row>
        <row r="2349">
          <cell r="U2349">
            <v>0</v>
          </cell>
          <cell r="Y2349">
            <v>0</v>
          </cell>
        </row>
        <row r="2350">
          <cell r="U2350">
            <v>0</v>
          </cell>
          <cell r="Y2350">
            <v>0</v>
          </cell>
        </row>
        <row r="2351">
          <cell r="U2351">
            <v>0</v>
          </cell>
          <cell r="Y2351">
            <v>0</v>
          </cell>
        </row>
        <row r="2352">
          <cell r="U2352">
            <v>0</v>
          </cell>
          <cell r="Y2352">
            <v>0</v>
          </cell>
        </row>
        <row r="2353">
          <cell r="U2353">
            <v>0</v>
          </cell>
          <cell r="Y2353">
            <v>0</v>
          </cell>
        </row>
        <row r="2354">
          <cell r="U2354">
            <v>0</v>
          </cell>
          <cell r="Y2354">
            <v>0</v>
          </cell>
        </row>
        <row r="2355">
          <cell r="U2355">
            <v>0</v>
          </cell>
          <cell r="Y2355">
            <v>0</v>
          </cell>
        </row>
        <row r="2356">
          <cell r="U2356">
            <v>0</v>
          </cell>
          <cell r="Y2356">
            <v>0</v>
          </cell>
        </row>
        <row r="2357">
          <cell r="U2357">
            <v>0</v>
          </cell>
          <cell r="Y2357">
            <v>0</v>
          </cell>
        </row>
        <row r="2358">
          <cell r="U2358">
            <v>0</v>
          </cell>
          <cell r="Y2358">
            <v>0</v>
          </cell>
        </row>
        <row r="2359">
          <cell r="U2359">
            <v>0</v>
          </cell>
          <cell r="Y2359">
            <v>0</v>
          </cell>
        </row>
        <row r="2360">
          <cell r="U2360">
            <v>0</v>
          </cell>
          <cell r="Y2360">
            <v>0</v>
          </cell>
        </row>
        <row r="2361">
          <cell r="U2361">
            <v>0</v>
          </cell>
          <cell r="Y2361">
            <v>0</v>
          </cell>
        </row>
        <row r="2362">
          <cell r="U2362">
            <v>0</v>
          </cell>
          <cell r="Y2362">
            <v>0</v>
          </cell>
        </row>
        <row r="2363">
          <cell r="U2363">
            <v>0</v>
          </cell>
          <cell r="Y2363">
            <v>0</v>
          </cell>
        </row>
        <row r="2364">
          <cell r="U2364">
            <v>0</v>
          </cell>
          <cell r="Y2364">
            <v>0</v>
          </cell>
        </row>
        <row r="2365">
          <cell r="U2365">
            <v>0</v>
          </cell>
          <cell r="Y2365">
            <v>0</v>
          </cell>
        </row>
        <row r="2366">
          <cell r="U2366">
            <v>0</v>
          </cell>
          <cell r="Y2366">
            <v>0</v>
          </cell>
        </row>
        <row r="2367">
          <cell r="U2367">
            <v>0</v>
          </cell>
          <cell r="Y2367">
            <v>0</v>
          </cell>
        </row>
        <row r="2368">
          <cell r="U2368">
            <v>0</v>
          </cell>
          <cell r="Y2368">
            <v>0</v>
          </cell>
        </row>
        <row r="2369">
          <cell r="U2369">
            <v>0</v>
          </cell>
          <cell r="Y2369">
            <v>0</v>
          </cell>
        </row>
        <row r="2370">
          <cell r="U2370">
            <v>0</v>
          </cell>
          <cell r="Y2370">
            <v>0</v>
          </cell>
        </row>
        <row r="2371">
          <cell r="U2371">
            <v>0</v>
          </cell>
          <cell r="Y2371">
            <v>0</v>
          </cell>
        </row>
        <row r="2372">
          <cell r="U2372">
            <v>0</v>
          </cell>
          <cell r="Y2372">
            <v>0</v>
          </cell>
        </row>
        <row r="2373">
          <cell r="U2373">
            <v>0</v>
          </cell>
          <cell r="Y2373">
            <v>0</v>
          </cell>
        </row>
        <row r="2374">
          <cell r="U2374">
            <v>0</v>
          </cell>
          <cell r="Y2374">
            <v>0</v>
          </cell>
        </row>
        <row r="2375">
          <cell r="U2375">
            <v>0</v>
          </cell>
          <cell r="Y2375">
            <v>0</v>
          </cell>
        </row>
        <row r="2376">
          <cell r="U2376">
            <v>0</v>
          </cell>
          <cell r="Y2376">
            <v>0</v>
          </cell>
        </row>
        <row r="2377">
          <cell r="U2377">
            <v>0</v>
          </cell>
          <cell r="Y2377">
            <v>0</v>
          </cell>
        </row>
        <row r="2378">
          <cell r="U2378">
            <v>0</v>
          </cell>
          <cell r="Y2378">
            <v>0</v>
          </cell>
        </row>
        <row r="2379">
          <cell r="U2379">
            <v>0</v>
          </cell>
          <cell r="Y2379">
            <v>0</v>
          </cell>
        </row>
        <row r="2380">
          <cell r="U2380">
            <v>0</v>
          </cell>
          <cell r="Y2380">
            <v>0</v>
          </cell>
        </row>
        <row r="2381">
          <cell r="U2381">
            <v>0</v>
          </cell>
          <cell r="Y2381">
            <v>0</v>
          </cell>
        </row>
        <row r="2382">
          <cell r="U2382">
            <v>0</v>
          </cell>
          <cell r="Y2382">
            <v>0</v>
          </cell>
        </row>
        <row r="2383">
          <cell r="U2383">
            <v>0</v>
          </cell>
          <cell r="Y2383">
            <v>0</v>
          </cell>
        </row>
        <row r="2384">
          <cell r="U2384">
            <v>0</v>
          </cell>
          <cell r="Y2384">
            <v>0</v>
          </cell>
        </row>
        <row r="2385">
          <cell r="U2385">
            <v>0</v>
          </cell>
          <cell r="Y2385">
            <v>0</v>
          </cell>
        </row>
        <row r="2386">
          <cell r="U2386">
            <v>0</v>
          </cell>
          <cell r="Y2386">
            <v>0</v>
          </cell>
        </row>
        <row r="2387">
          <cell r="U2387">
            <v>0</v>
          </cell>
          <cell r="Y2387">
            <v>0</v>
          </cell>
        </row>
        <row r="2388">
          <cell r="U2388">
            <v>0</v>
          </cell>
          <cell r="Y2388">
            <v>0</v>
          </cell>
        </row>
        <row r="2389">
          <cell r="U2389">
            <v>0</v>
          </cell>
          <cell r="Y2389">
            <v>0</v>
          </cell>
        </row>
        <row r="2390">
          <cell r="U2390">
            <v>0</v>
          </cell>
          <cell r="Y2390">
            <v>0</v>
          </cell>
        </row>
        <row r="2391">
          <cell r="U2391">
            <v>0</v>
          </cell>
          <cell r="Y2391">
            <v>0</v>
          </cell>
        </row>
        <row r="2392">
          <cell r="U2392">
            <v>0</v>
          </cell>
          <cell r="Y2392">
            <v>0</v>
          </cell>
        </row>
        <row r="2393">
          <cell r="U2393">
            <v>0</v>
          </cell>
          <cell r="Y2393">
            <v>0</v>
          </cell>
        </row>
        <row r="2394">
          <cell r="U2394">
            <v>0</v>
          </cell>
          <cell r="Y2394">
            <v>0</v>
          </cell>
        </row>
        <row r="2395">
          <cell r="U2395">
            <v>0</v>
          </cell>
          <cell r="Y2395">
            <v>0</v>
          </cell>
        </row>
        <row r="2396">
          <cell r="U2396">
            <v>0</v>
          </cell>
          <cell r="Y2396">
            <v>0</v>
          </cell>
        </row>
        <row r="2397">
          <cell r="U2397">
            <v>0</v>
          </cell>
          <cell r="Y2397">
            <v>0</v>
          </cell>
        </row>
        <row r="2398">
          <cell r="U2398">
            <v>0</v>
          </cell>
          <cell r="Y2398">
            <v>0</v>
          </cell>
        </row>
        <row r="2399">
          <cell r="U2399">
            <v>0</v>
          </cell>
          <cell r="Y2399">
            <v>0</v>
          </cell>
        </row>
        <row r="2400">
          <cell r="U2400">
            <v>0</v>
          </cell>
          <cell r="Y2400">
            <v>0</v>
          </cell>
        </row>
        <row r="2401">
          <cell r="U2401">
            <v>0</v>
          </cell>
          <cell r="Y2401">
            <v>0</v>
          </cell>
        </row>
        <row r="2402">
          <cell r="U2402">
            <v>0</v>
          </cell>
          <cell r="Y2402">
            <v>0</v>
          </cell>
        </row>
        <row r="2403">
          <cell r="U2403">
            <v>0</v>
          </cell>
          <cell r="Y2403">
            <v>0</v>
          </cell>
        </row>
        <row r="2404">
          <cell r="U2404">
            <v>0</v>
          </cell>
          <cell r="Y2404">
            <v>0</v>
          </cell>
        </row>
        <row r="2405">
          <cell r="U2405">
            <v>0</v>
          </cell>
          <cell r="Y2405">
            <v>0</v>
          </cell>
        </row>
        <row r="2406">
          <cell r="U2406">
            <v>0</v>
          </cell>
          <cell r="Y2406">
            <v>0</v>
          </cell>
        </row>
        <row r="2407">
          <cell r="U2407">
            <v>0</v>
          </cell>
          <cell r="Y2407">
            <v>0</v>
          </cell>
        </row>
        <row r="2408">
          <cell r="U2408">
            <v>0</v>
          </cell>
          <cell r="Y2408">
            <v>0</v>
          </cell>
        </row>
        <row r="2409">
          <cell r="U2409">
            <v>0</v>
          </cell>
          <cell r="Y2409">
            <v>0</v>
          </cell>
        </row>
        <row r="2410">
          <cell r="U2410">
            <v>0</v>
          </cell>
          <cell r="Y2410">
            <v>0</v>
          </cell>
        </row>
        <row r="2411">
          <cell r="U2411">
            <v>0</v>
          </cell>
          <cell r="Y2411">
            <v>0</v>
          </cell>
        </row>
        <row r="2412">
          <cell r="U2412">
            <v>0</v>
          </cell>
          <cell r="Y2412">
            <v>0</v>
          </cell>
        </row>
        <row r="2413">
          <cell r="U2413">
            <v>0</v>
          </cell>
          <cell r="Y2413">
            <v>0</v>
          </cell>
        </row>
        <row r="2414">
          <cell r="U2414">
            <v>0</v>
          </cell>
          <cell r="Y2414">
            <v>0</v>
          </cell>
        </row>
        <row r="2415">
          <cell r="U2415">
            <v>0</v>
          </cell>
          <cell r="Y2415">
            <v>0</v>
          </cell>
        </row>
        <row r="2416">
          <cell r="U2416">
            <v>0</v>
          </cell>
          <cell r="Y2416">
            <v>0</v>
          </cell>
        </row>
        <row r="2417">
          <cell r="U2417">
            <v>0</v>
          </cell>
          <cell r="Y2417">
            <v>0</v>
          </cell>
        </row>
        <row r="2418">
          <cell r="U2418">
            <v>0</v>
          </cell>
          <cell r="Y2418">
            <v>0</v>
          </cell>
        </row>
        <row r="2419">
          <cell r="U2419">
            <v>0</v>
          </cell>
          <cell r="Y2419">
            <v>0</v>
          </cell>
        </row>
        <row r="2420">
          <cell r="U2420">
            <v>0</v>
          </cell>
          <cell r="Y2420">
            <v>0</v>
          </cell>
        </row>
        <row r="2421">
          <cell r="U2421">
            <v>0</v>
          </cell>
          <cell r="Y2421">
            <v>0</v>
          </cell>
        </row>
        <row r="2422">
          <cell r="U2422">
            <v>0</v>
          </cell>
          <cell r="Y2422">
            <v>0</v>
          </cell>
        </row>
        <row r="2423">
          <cell r="U2423">
            <v>0</v>
          </cell>
          <cell r="Y2423">
            <v>0</v>
          </cell>
        </row>
        <row r="2424">
          <cell r="U2424">
            <v>0</v>
          </cell>
          <cell r="Y2424">
            <v>0</v>
          </cell>
        </row>
        <row r="2425">
          <cell r="U2425">
            <v>0</v>
          </cell>
          <cell r="Y2425">
            <v>0</v>
          </cell>
        </row>
        <row r="2426">
          <cell r="U2426">
            <v>0</v>
          </cell>
          <cell r="Y2426">
            <v>0</v>
          </cell>
        </row>
        <row r="2427">
          <cell r="U2427">
            <v>0</v>
          </cell>
          <cell r="Y2427">
            <v>0</v>
          </cell>
        </row>
        <row r="2428">
          <cell r="U2428">
            <v>0</v>
          </cell>
          <cell r="Y2428">
            <v>0</v>
          </cell>
        </row>
        <row r="2429">
          <cell r="U2429">
            <v>0</v>
          </cell>
          <cell r="Y2429">
            <v>0</v>
          </cell>
        </row>
        <row r="2430">
          <cell r="U2430">
            <v>0</v>
          </cell>
          <cell r="Y2430">
            <v>0</v>
          </cell>
        </row>
        <row r="2431">
          <cell r="U2431">
            <v>0</v>
          </cell>
          <cell r="Y2431">
            <v>0</v>
          </cell>
        </row>
        <row r="2432">
          <cell r="U2432">
            <v>0</v>
          </cell>
          <cell r="Y2432">
            <v>0</v>
          </cell>
        </row>
        <row r="2433">
          <cell r="U2433">
            <v>0</v>
          </cell>
          <cell r="Y2433">
            <v>0</v>
          </cell>
        </row>
        <row r="2434">
          <cell r="U2434">
            <v>0</v>
          </cell>
          <cell r="Y2434">
            <v>0</v>
          </cell>
        </row>
        <row r="2435">
          <cell r="U2435">
            <v>0</v>
          </cell>
          <cell r="Y2435">
            <v>0</v>
          </cell>
        </row>
        <row r="2436">
          <cell r="U2436">
            <v>0</v>
          </cell>
          <cell r="Y2436">
            <v>0</v>
          </cell>
        </row>
        <row r="2437">
          <cell r="U2437">
            <v>0</v>
          </cell>
          <cell r="Y2437">
            <v>0</v>
          </cell>
        </row>
        <row r="2438">
          <cell r="U2438">
            <v>0</v>
          </cell>
          <cell r="Y2438">
            <v>0</v>
          </cell>
        </row>
        <row r="2439">
          <cell r="U2439">
            <v>0</v>
          </cell>
          <cell r="Y2439">
            <v>0</v>
          </cell>
        </row>
        <row r="2440">
          <cell r="U2440">
            <v>0</v>
          </cell>
          <cell r="Y2440">
            <v>0</v>
          </cell>
        </row>
        <row r="2441">
          <cell r="U2441">
            <v>0</v>
          </cell>
          <cell r="Y2441">
            <v>0</v>
          </cell>
        </row>
        <row r="2442">
          <cell r="U2442">
            <v>0</v>
          </cell>
          <cell r="Y2442">
            <v>0</v>
          </cell>
        </row>
        <row r="2443">
          <cell r="U2443">
            <v>0</v>
          </cell>
          <cell r="Y2443">
            <v>0</v>
          </cell>
        </row>
        <row r="2444">
          <cell r="U2444">
            <v>0</v>
          </cell>
          <cell r="Y2444">
            <v>0</v>
          </cell>
        </row>
        <row r="2445">
          <cell r="U2445">
            <v>0</v>
          </cell>
          <cell r="Y2445">
            <v>0</v>
          </cell>
        </row>
        <row r="2446">
          <cell r="U2446">
            <v>0</v>
          </cell>
          <cell r="Y2446">
            <v>0</v>
          </cell>
        </row>
        <row r="2447">
          <cell r="U2447">
            <v>0</v>
          </cell>
          <cell r="Y2447">
            <v>0</v>
          </cell>
        </row>
        <row r="2448">
          <cell r="U2448">
            <v>0</v>
          </cell>
          <cell r="Y2448">
            <v>0</v>
          </cell>
        </row>
        <row r="2449">
          <cell r="U2449">
            <v>0</v>
          </cell>
          <cell r="Y2449">
            <v>0</v>
          </cell>
        </row>
        <row r="2450">
          <cell r="U2450">
            <v>0</v>
          </cell>
          <cell r="Y2450">
            <v>0</v>
          </cell>
        </row>
        <row r="2451">
          <cell r="U2451">
            <v>0</v>
          </cell>
          <cell r="Y2451">
            <v>0</v>
          </cell>
        </row>
        <row r="2452">
          <cell r="U2452">
            <v>0</v>
          </cell>
          <cell r="Y2452">
            <v>0</v>
          </cell>
        </row>
        <row r="2453">
          <cell r="U2453">
            <v>0</v>
          </cell>
          <cell r="Y2453">
            <v>0</v>
          </cell>
        </row>
        <row r="2454">
          <cell r="U2454">
            <v>0</v>
          </cell>
          <cell r="Y2454">
            <v>0</v>
          </cell>
        </row>
        <row r="2455">
          <cell r="U2455">
            <v>0</v>
          </cell>
          <cell r="Y2455">
            <v>0</v>
          </cell>
        </row>
        <row r="2456">
          <cell r="U2456">
            <v>0</v>
          </cell>
          <cell r="Y2456">
            <v>0</v>
          </cell>
        </row>
        <row r="2457">
          <cell r="U2457">
            <v>0</v>
          </cell>
          <cell r="Y2457">
            <v>0</v>
          </cell>
        </row>
        <row r="2458">
          <cell r="U2458">
            <v>0</v>
          </cell>
          <cell r="Y2458">
            <v>0</v>
          </cell>
        </row>
        <row r="2459">
          <cell r="U2459">
            <v>0</v>
          </cell>
          <cell r="Y2459">
            <v>0</v>
          </cell>
        </row>
        <row r="2460">
          <cell r="U2460">
            <v>0</v>
          </cell>
          <cell r="Y2460">
            <v>0</v>
          </cell>
        </row>
        <row r="2461">
          <cell r="U2461">
            <v>0</v>
          </cell>
          <cell r="Y2461">
            <v>0</v>
          </cell>
        </row>
        <row r="2462">
          <cell r="U2462">
            <v>0</v>
          </cell>
          <cell r="Y2462">
            <v>0</v>
          </cell>
        </row>
        <row r="2463">
          <cell r="U2463">
            <v>0</v>
          </cell>
          <cell r="Y2463">
            <v>0</v>
          </cell>
        </row>
        <row r="2464">
          <cell r="U2464">
            <v>0</v>
          </cell>
          <cell r="Y2464">
            <v>0</v>
          </cell>
        </row>
        <row r="2465">
          <cell r="U2465">
            <v>0</v>
          </cell>
          <cell r="Y2465">
            <v>0</v>
          </cell>
        </row>
        <row r="2466">
          <cell r="U2466">
            <v>0</v>
          </cell>
          <cell r="Y2466">
            <v>0</v>
          </cell>
        </row>
        <row r="2467">
          <cell r="U2467">
            <v>0</v>
          </cell>
          <cell r="Y2467">
            <v>0</v>
          </cell>
        </row>
        <row r="2468">
          <cell r="U2468">
            <v>0</v>
          </cell>
          <cell r="Y2468">
            <v>0</v>
          </cell>
        </row>
        <row r="2469">
          <cell r="U2469">
            <v>0</v>
          </cell>
          <cell r="Y2469">
            <v>0</v>
          </cell>
        </row>
        <row r="2470">
          <cell r="U2470">
            <v>0</v>
          </cell>
          <cell r="Y2470">
            <v>0</v>
          </cell>
        </row>
        <row r="2471">
          <cell r="U2471">
            <v>0</v>
          </cell>
          <cell r="Y2471">
            <v>0</v>
          </cell>
        </row>
        <row r="2472">
          <cell r="U2472">
            <v>0</v>
          </cell>
          <cell r="Y2472">
            <v>0</v>
          </cell>
        </row>
        <row r="2473">
          <cell r="U2473">
            <v>0</v>
          </cell>
          <cell r="Y2473">
            <v>0</v>
          </cell>
        </row>
        <row r="2474">
          <cell r="U2474">
            <v>0</v>
          </cell>
          <cell r="Y2474">
            <v>0</v>
          </cell>
        </row>
        <row r="2475">
          <cell r="U2475">
            <v>0</v>
          </cell>
          <cell r="Y2475">
            <v>0</v>
          </cell>
        </row>
        <row r="2476">
          <cell r="U2476">
            <v>0</v>
          </cell>
          <cell r="Y2476">
            <v>0</v>
          </cell>
        </row>
        <row r="2477">
          <cell r="U2477">
            <v>0</v>
          </cell>
          <cell r="Y2477">
            <v>0</v>
          </cell>
        </row>
        <row r="2478">
          <cell r="U2478">
            <v>0</v>
          </cell>
          <cell r="Y2478">
            <v>0</v>
          </cell>
        </row>
        <row r="2479">
          <cell r="U2479">
            <v>0</v>
          </cell>
          <cell r="Y2479">
            <v>0</v>
          </cell>
        </row>
        <row r="2480">
          <cell r="U2480">
            <v>0</v>
          </cell>
          <cell r="Y2480">
            <v>0</v>
          </cell>
        </row>
        <row r="2481">
          <cell r="U2481">
            <v>0</v>
          </cell>
          <cell r="Y2481">
            <v>0</v>
          </cell>
        </row>
        <row r="2482">
          <cell r="U2482">
            <v>0</v>
          </cell>
          <cell r="Y2482">
            <v>0</v>
          </cell>
        </row>
        <row r="2483">
          <cell r="U2483">
            <v>0</v>
          </cell>
          <cell r="Y2483">
            <v>0</v>
          </cell>
        </row>
        <row r="2484">
          <cell r="U2484">
            <v>0</v>
          </cell>
          <cell r="Y2484">
            <v>0</v>
          </cell>
        </row>
        <row r="2485">
          <cell r="U2485">
            <v>0</v>
          </cell>
          <cell r="Y2485">
            <v>0</v>
          </cell>
        </row>
        <row r="2486">
          <cell r="U2486">
            <v>0</v>
          </cell>
          <cell r="Y2486">
            <v>0</v>
          </cell>
        </row>
        <row r="2487">
          <cell r="U2487">
            <v>0</v>
          </cell>
          <cell r="Y2487">
            <v>0</v>
          </cell>
        </row>
        <row r="2488">
          <cell r="U2488">
            <v>0</v>
          </cell>
          <cell r="Y2488">
            <v>0</v>
          </cell>
        </row>
        <row r="2489">
          <cell r="U2489">
            <v>0</v>
          </cell>
          <cell r="Y2489">
            <v>0</v>
          </cell>
        </row>
        <row r="2490">
          <cell r="U2490">
            <v>0</v>
          </cell>
          <cell r="Y2490">
            <v>0</v>
          </cell>
        </row>
        <row r="2491">
          <cell r="U2491">
            <v>0</v>
          </cell>
          <cell r="Y2491">
            <v>0</v>
          </cell>
        </row>
        <row r="2492">
          <cell r="U2492">
            <v>0</v>
          </cell>
          <cell r="Y2492">
            <v>0</v>
          </cell>
        </row>
        <row r="2493">
          <cell r="U2493">
            <v>0</v>
          </cell>
          <cell r="Y2493">
            <v>0</v>
          </cell>
        </row>
        <row r="2494">
          <cell r="U2494">
            <v>0</v>
          </cell>
          <cell r="Y2494">
            <v>0</v>
          </cell>
        </row>
        <row r="2495">
          <cell r="U2495">
            <v>0</v>
          </cell>
          <cell r="Y2495">
            <v>0</v>
          </cell>
        </row>
        <row r="2496">
          <cell r="U2496">
            <v>0</v>
          </cell>
          <cell r="Y2496">
            <v>0</v>
          </cell>
        </row>
        <row r="2497">
          <cell r="U2497">
            <v>0</v>
          </cell>
          <cell r="Y2497">
            <v>0</v>
          </cell>
        </row>
        <row r="2498">
          <cell r="U2498">
            <v>0</v>
          </cell>
          <cell r="Y2498">
            <v>0</v>
          </cell>
        </row>
        <row r="2499">
          <cell r="U2499">
            <v>0</v>
          </cell>
          <cell r="Y2499">
            <v>0</v>
          </cell>
        </row>
        <row r="2500">
          <cell r="U2500">
            <v>0</v>
          </cell>
          <cell r="Y2500">
            <v>0</v>
          </cell>
        </row>
        <row r="2501">
          <cell r="U2501">
            <v>0</v>
          </cell>
          <cell r="Y2501">
            <v>0</v>
          </cell>
        </row>
        <row r="2502">
          <cell r="U2502">
            <v>0</v>
          </cell>
          <cell r="Y2502">
            <v>0</v>
          </cell>
        </row>
        <row r="2503">
          <cell r="U2503">
            <v>0</v>
          </cell>
          <cell r="Y2503">
            <v>0</v>
          </cell>
        </row>
        <row r="2504">
          <cell r="U2504">
            <v>0</v>
          </cell>
          <cell r="Y2504">
            <v>0</v>
          </cell>
        </row>
        <row r="2505">
          <cell r="U2505">
            <v>0</v>
          </cell>
          <cell r="Y2505">
            <v>0</v>
          </cell>
        </row>
        <row r="2506">
          <cell r="U2506">
            <v>0</v>
          </cell>
          <cell r="Y2506">
            <v>0</v>
          </cell>
        </row>
        <row r="2507">
          <cell r="U2507">
            <v>0</v>
          </cell>
          <cell r="Y2507">
            <v>0</v>
          </cell>
        </row>
        <row r="2508">
          <cell r="U2508">
            <v>0</v>
          </cell>
          <cell r="Y2508">
            <v>0</v>
          </cell>
        </row>
        <row r="2509">
          <cell r="U2509">
            <v>0</v>
          </cell>
          <cell r="Y2509">
            <v>0</v>
          </cell>
        </row>
        <row r="2510">
          <cell r="U2510">
            <v>0</v>
          </cell>
          <cell r="Y2510">
            <v>0</v>
          </cell>
        </row>
        <row r="2511">
          <cell r="U2511">
            <v>0</v>
          </cell>
          <cell r="Y2511">
            <v>0</v>
          </cell>
        </row>
        <row r="2512">
          <cell r="U2512">
            <v>0</v>
          </cell>
          <cell r="Y2512">
            <v>0</v>
          </cell>
        </row>
        <row r="2513">
          <cell r="U2513">
            <v>0</v>
          </cell>
          <cell r="Y2513">
            <v>0</v>
          </cell>
        </row>
        <row r="2514">
          <cell r="U2514">
            <v>0</v>
          </cell>
          <cell r="Y2514">
            <v>0</v>
          </cell>
        </row>
        <row r="2515">
          <cell r="U2515">
            <v>0</v>
          </cell>
          <cell r="Y2515">
            <v>0</v>
          </cell>
        </row>
        <row r="2516">
          <cell r="U2516">
            <v>0</v>
          </cell>
          <cell r="Y2516">
            <v>0</v>
          </cell>
        </row>
        <row r="2517">
          <cell r="U2517">
            <v>0</v>
          </cell>
          <cell r="Y2517">
            <v>0</v>
          </cell>
        </row>
        <row r="2518">
          <cell r="U2518">
            <v>0</v>
          </cell>
          <cell r="Y2518">
            <v>0</v>
          </cell>
        </row>
        <row r="2519">
          <cell r="U2519">
            <v>0</v>
          </cell>
          <cell r="Y2519">
            <v>0</v>
          </cell>
        </row>
        <row r="2520">
          <cell r="U2520">
            <v>0</v>
          </cell>
          <cell r="Y2520">
            <v>0</v>
          </cell>
        </row>
        <row r="2521">
          <cell r="U2521">
            <v>0</v>
          </cell>
          <cell r="Y2521">
            <v>0</v>
          </cell>
        </row>
        <row r="2522">
          <cell r="U2522">
            <v>0</v>
          </cell>
          <cell r="Y2522">
            <v>0</v>
          </cell>
        </row>
        <row r="2523">
          <cell r="U2523">
            <v>0</v>
          </cell>
          <cell r="Y2523">
            <v>0</v>
          </cell>
        </row>
        <row r="2524">
          <cell r="U2524">
            <v>0</v>
          </cell>
          <cell r="Y2524">
            <v>0</v>
          </cell>
        </row>
        <row r="2525">
          <cell r="U2525">
            <v>0</v>
          </cell>
          <cell r="Y2525">
            <v>0</v>
          </cell>
        </row>
        <row r="2526">
          <cell r="U2526">
            <v>0</v>
          </cell>
          <cell r="Y2526">
            <v>0</v>
          </cell>
        </row>
        <row r="2527">
          <cell r="U2527">
            <v>0</v>
          </cell>
          <cell r="Y2527">
            <v>0</v>
          </cell>
        </row>
        <row r="2528">
          <cell r="U2528">
            <v>0</v>
          </cell>
          <cell r="Y2528">
            <v>0</v>
          </cell>
        </row>
        <row r="2529">
          <cell r="U2529">
            <v>0</v>
          </cell>
          <cell r="Y2529">
            <v>0</v>
          </cell>
        </row>
        <row r="2530">
          <cell r="U2530">
            <v>0</v>
          </cell>
          <cell r="Y2530">
            <v>0</v>
          </cell>
        </row>
        <row r="2531">
          <cell r="U2531">
            <v>0</v>
          </cell>
          <cell r="Y2531">
            <v>0</v>
          </cell>
        </row>
        <row r="2532">
          <cell r="U2532">
            <v>0</v>
          </cell>
          <cell r="Y2532">
            <v>0</v>
          </cell>
        </row>
        <row r="2533">
          <cell r="U2533">
            <v>0</v>
          </cell>
          <cell r="Y2533">
            <v>0</v>
          </cell>
        </row>
        <row r="2534">
          <cell r="U2534">
            <v>0</v>
          </cell>
          <cell r="Y2534">
            <v>0</v>
          </cell>
        </row>
        <row r="2535">
          <cell r="U2535">
            <v>0</v>
          </cell>
          <cell r="Y2535">
            <v>0</v>
          </cell>
        </row>
        <row r="2536">
          <cell r="U2536">
            <v>0</v>
          </cell>
          <cell r="Y2536">
            <v>0</v>
          </cell>
        </row>
        <row r="2537">
          <cell r="U2537">
            <v>0</v>
          </cell>
          <cell r="Y2537">
            <v>0</v>
          </cell>
        </row>
        <row r="2538">
          <cell r="U2538">
            <v>0</v>
          </cell>
          <cell r="Y2538">
            <v>0</v>
          </cell>
        </row>
        <row r="2539">
          <cell r="U2539">
            <v>0</v>
          </cell>
          <cell r="Y2539">
            <v>0</v>
          </cell>
        </row>
        <row r="2540">
          <cell r="U2540">
            <v>0</v>
          </cell>
          <cell r="Y2540">
            <v>0</v>
          </cell>
        </row>
        <row r="2541">
          <cell r="U2541">
            <v>0</v>
          </cell>
          <cell r="Y2541">
            <v>0</v>
          </cell>
        </row>
        <row r="2542">
          <cell r="U2542">
            <v>0</v>
          </cell>
          <cell r="Y2542">
            <v>0</v>
          </cell>
        </row>
        <row r="2543">
          <cell r="U2543">
            <v>0</v>
          </cell>
          <cell r="Y2543">
            <v>0</v>
          </cell>
        </row>
        <row r="2544">
          <cell r="U2544">
            <v>0</v>
          </cell>
          <cell r="Y2544">
            <v>0</v>
          </cell>
        </row>
        <row r="2545">
          <cell r="U2545">
            <v>0</v>
          </cell>
          <cell r="Y2545">
            <v>0</v>
          </cell>
        </row>
        <row r="2546">
          <cell r="U2546">
            <v>0</v>
          </cell>
          <cell r="Y2546">
            <v>0</v>
          </cell>
        </row>
        <row r="2547">
          <cell r="U2547">
            <v>0</v>
          </cell>
          <cell r="Y2547">
            <v>0</v>
          </cell>
        </row>
        <row r="2548">
          <cell r="U2548">
            <v>0</v>
          </cell>
          <cell r="Y2548">
            <v>0</v>
          </cell>
        </row>
        <row r="2549">
          <cell r="U2549">
            <v>0</v>
          </cell>
          <cell r="Y2549">
            <v>0</v>
          </cell>
        </row>
        <row r="2550">
          <cell r="U2550">
            <v>0</v>
          </cell>
          <cell r="Y2550">
            <v>0</v>
          </cell>
        </row>
        <row r="2551">
          <cell r="U2551">
            <v>0</v>
          </cell>
          <cell r="Y2551">
            <v>0</v>
          </cell>
        </row>
        <row r="2552">
          <cell r="U2552">
            <v>0</v>
          </cell>
          <cell r="Y2552">
            <v>0</v>
          </cell>
        </row>
        <row r="2553">
          <cell r="U2553">
            <v>0</v>
          </cell>
          <cell r="Y2553">
            <v>0</v>
          </cell>
        </row>
        <row r="2554">
          <cell r="U2554">
            <v>0</v>
          </cell>
          <cell r="Y2554">
            <v>0</v>
          </cell>
        </row>
        <row r="2555">
          <cell r="U2555">
            <v>0</v>
          </cell>
          <cell r="Y2555">
            <v>0</v>
          </cell>
        </row>
        <row r="2556">
          <cell r="U2556">
            <v>0</v>
          </cell>
          <cell r="Y2556">
            <v>0</v>
          </cell>
        </row>
        <row r="2557">
          <cell r="U2557">
            <v>0</v>
          </cell>
          <cell r="Y2557">
            <v>0</v>
          </cell>
        </row>
        <row r="2558">
          <cell r="U2558">
            <v>0</v>
          </cell>
          <cell r="Y2558">
            <v>0</v>
          </cell>
        </row>
        <row r="2559">
          <cell r="U2559">
            <v>0</v>
          </cell>
          <cell r="Y2559">
            <v>0</v>
          </cell>
        </row>
        <row r="2560">
          <cell r="U2560">
            <v>0</v>
          </cell>
          <cell r="Y2560">
            <v>0</v>
          </cell>
        </row>
        <row r="2561">
          <cell r="U2561">
            <v>0</v>
          </cell>
          <cell r="Y2561">
            <v>0</v>
          </cell>
        </row>
        <row r="2562">
          <cell r="U2562">
            <v>0</v>
          </cell>
          <cell r="Y2562">
            <v>0</v>
          </cell>
        </row>
        <row r="2563">
          <cell r="U2563">
            <v>0</v>
          </cell>
          <cell r="Y2563">
            <v>0</v>
          </cell>
        </row>
        <row r="2564">
          <cell r="U2564">
            <v>0</v>
          </cell>
          <cell r="Y2564">
            <v>0</v>
          </cell>
        </row>
        <row r="2565">
          <cell r="U2565">
            <v>0</v>
          </cell>
          <cell r="Y2565">
            <v>0</v>
          </cell>
        </row>
        <row r="2566">
          <cell r="U2566">
            <v>0</v>
          </cell>
          <cell r="Y2566">
            <v>0</v>
          </cell>
        </row>
        <row r="2567">
          <cell r="U2567">
            <v>0</v>
          </cell>
          <cell r="Y2567">
            <v>0</v>
          </cell>
        </row>
        <row r="2568">
          <cell r="U2568">
            <v>0</v>
          </cell>
          <cell r="Y2568">
            <v>0</v>
          </cell>
        </row>
        <row r="2569">
          <cell r="U2569">
            <v>0</v>
          </cell>
          <cell r="Y2569">
            <v>0</v>
          </cell>
        </row>
        <row r="2570">
          <cell r="U2570">
            <v>0</v>
          </cell>
          <cell r="Y2570">
            <v>0</v>
          </cell>
        </row>
        <row r="2571">
          <cell r="U2571">
            <v>0</v>
          </cell>
          <cell r="Y2571">
            <v>0</v>
          </cell>
        </row>
        <row r="2572">
          <cell r="U2572">
            <v>0</v>
          </cell>
          <cell r="Y2572">
            <v>0</v>
          </cell>
        </row>
        <row r="2573">
          <cell r="U2573">
            <v>0</v>
          </cell>
          <cell r="Y2573">
            <v>0</v>
          </cell>
        </row>
        <row r="2574">
          <cell r="U2574">
            <v>0</v>
          </cell>
          <cell r="Y2574">
            <v>0</v>
          </cell>
        </row>
        <row r="2575">
          <cell r="U2575">
            <v>0</v>
          </cell>
          <cell r="Y2575">
            <v>0</v>
          </cell>
        </row>
        <row r="2576">
          <cell r="U2576">
            <v>0</v>
          </cell>
          <cell r="Y2576">
            <v>0</v>
          </cell>
        </row>
        <row r="2577">
          <cell r="U2577">
            <v>0</v>
          </cell>
          <cell r="Y2577">
            <v>0</v>
          </cell>
        </row>
        <row r="2578">
          <cell r="U2578">
            <v>0</v>
          </cell>
          <cell r="Y2578">
            <v>0</v>
          </cell>
        </row>
        <row r="2579">
          <cell r="U2579">
            <v>0</v>
          </cell>
          <cell r="Y2579">
            <v>0</v>
          </cell>
        </row>
        <row r="2580">
          <cell r="U2580">
            <v>0</v>
          </cell>
          <cell r="Y2580">
            <v>0</v>
          </cell>
        </row>
        <row r="2581">
          <cell r="U2581">
            <v>0</v>
          </cell>
          <cell r="Y2581">
            <v>0</v>
          </cell>
        </row>
        <row r="2582">
          <cell r="U2582">
            <v>0</v>
          </cell>
          <cell r="Y2582">
            <v>0</v>
          </cell>
        </row>
        <row r="2583">
          <cell r="U2583">
            <v>0</v>
          </cell>
          <cell r="Y2583">
            <v>0</v>
          </cell>
        </row>
        <row r="2584">
          <cell r="U2584">
            <v>0</v>
          </cell>
          <cell r="Y2584">
            <v>0</v>
          </cell>
        </row>
        <row r="2585">
          <cell r="U2585">
            <v>0</v>
          </cell>
          <cell r="Y2585">
            <v>0</v>
          </cell>
        </row>
        <row r="2586">
          <cell r="U2586">
            <v>0</v>
          </cell>
          <cell r="Y2586">
            <v>0</v>
          </cell>
        </row>
        <row r="2587">
          <cell r="U2587">
            <v>0</v>
          </cell>
          <cell r="Y2587">
            <v>0</v>
          </cell>
        </row>
        <row r="2588">
          <cell r="U2588">
            <v>0</v>
          </cell>
          <cell r="Y2588">
            <v>0</v>
          </cell>
        </row>
        <row r="2589">
          <cell r="U2589">
            <v>0</v>
          </cell>
          <cell r="Y2589">
            <v>0</v>
          </cell>
        </row>
        <row r="2590">
          <cell r="U2590">
            <v>0</v>
          </cell>
          <cell r="Y2590">
            <v>0</v>
          </cell>
        </row>
        <row r="2591">
          <cell r="U2591">
            <v>0</v>
          </cell>
          <cell r="Y2591">
            <v>0</v>
          </cell>
        </row>
        <row r="2592">
          <cell r="U2592">
            <v>0</v>
          </cell>
          <cell r="Y2592">
            <v>0</v>
          </cell>
        </row>
        <row r="2593">
          <cell r="U2593">
            <v>0</v>
          </cell>
          <cell r="Y2593">
            <v>0</v>
          </cell>
        </row>
        <row r="2594">
          <cell r="U2594">
            <v>0</v>
          </cell>
          <cell r="Y2594">
            <v>0</v>
          </cell>
        </row>
        <row r="2595">
          <cell r="U2595">
            <v>0</v>
          </cell>
          <cell r="Y2595">
            <v>0</v>
          </cell>
        </row>
        <row r="2596">
          <cell r="U2596">
            <v>0</v>
          </cell>
          <cell r="Y2596">
            <v>0</v>
          </cell>
        </row>
        <row r="2597">
          <cell r="U2597">
            <v>0</v>
          </cell>
          <cell r="Y2597">
            <v>0</v>
          </cell>
        </row>
        <row r="2598">
          <cell r="U2598">
            <v>0</v>
          </cell>
          <cell r="Y2598">
            <v>0</v>
          </cell>
        </row>
        <row r="2599">
          <cell r="U2599">
            <v>0</v>
          </cell>
          <cell r="Y2599">
            <v>0</v>
          </cell>
        </row>
        <row r="2600">
          <cell r="U2600">
            <v>0</v>
          </cell>
          <cell r="Y2600">
            <v>0</v>
          </cell>
        </row>
        <row r="2601">
          <cell r="U2601">
            <v>0</v>
          </cell>
          <cell r="Y2601">
            <v>0</v>
          </cell>
        </row>
        <row r="2602">
          <cell r="U2602">
            <v>0</v>
          </cell>
          <cell r="Y2602">
            <v>0</v>
          </cell>
        </row>
        <row r="2603">
          <cell r="U2603">
            <v>0</v>
          </cell>
          <cell r="Y2603">
            <v>0</v>
          </cell>
        </row>
        <row r="2604">
          <cell r="U2604">
            <v>0</v>
          </cell>
          <cell r="Y2604">
            <v>0</v>
          </cell>
        </row>
        <row r="2605">
          <cell r="U2605">
            <v>0</v>
          </cell>
          <cell r="Y2605">
            <v>0</v>
          </cell>
        </row>
        <row r="2606">
          <cell r="U2606">
            <v>0</v>
          </cell>
          <cell r="Y2606">
            <v>0</v>
          </cell>
        </row>
        <row r="2607">
          <cell r="U2607">
            <v>0</v>
          </cell>
          <cell r="Y2607">
            <v>0</v>
          </cell>
        </row>
        <row r="2608">
          <cell r="U2608">
            <v>0</v>
          </cell>
          <cell r="Y2608">
            <v>0</v>
          </cell>
        </row>
        <row r="2609">
          <cell r="U2609">
            <v>0</v>
          </cell>
          <cell r="Y2609">
            <v>0</v>
          </cell>
        </row>
        <row r="2610">
          <cell r="U2610">
            <v>0</v>
          </cell>
          <cell r="Y2610">
            <v>0</v>
          </cell>
        </row>
        <row r="2611">
          <cell r="U2611">
            <v>0</v>
          </cell>
          <cell r="Y2611">
            <v>0</v>
          </cell>
        </row>
        <row r="2612">
          <cell r="U2612">
            <v>0</v>
          </cell>
          <cell r="Y2612">
            <v>0</v>
          </cell>
        </row>
        <row r="2613">
          <cell r="U2613">
            <v>0</v>
          </cell>
          <cell r="Y2613">
            <v>0</v>
          </cell>
        </row>
        <row r="2614">
          <cell r="U2614">
            <v>0</v>
          </cell>
          <cell r="Y2614">
            <v>0</v>
          </cell>
        </row>
        <row r="2615">
          <cell r="U2615">
            <v>0</v>
          </cell>
          <cell r="Y2615">
            <v>0</v>
          </cell>
        </row>
        <row r="2616">
          <cell r="U2616">
            <v>0</v>
          </cell>
          <cell r="Y2616">
            <v>0</v>
          </cell>
        </row>
        <row r="2617">
          <cell r="U2617">
            <v>0</v>
          </cell>
          <cell r="Y2617">
            <v>0</v>
          </cell>
        </row>
        <row r="2618">
          <cell r="U2618">
            <v>0</v>
          </cell>
          <cell r="Y2618">
            <v>0</v>
          </cell>
        </row>
        <row r="2619">
          <cell r="U2619">
            <v>0</v>
          </cell>
          <cell r="Y2619">
            <v>0</v>
          </cell>
        </row>
        <row r="2620">
          <cell r="U2620">
            <v>0</v>
          </cell>
          <cell r="Y2620">
            <v>0</v>
          </cell>
        </row>
        <row r="2621">
          <cell r="U2621">
            <v>0</v>
          </cell>
          <cell r="Y2621">
            <v>0</v>
          </cell>
        </row>
        <row r="2622">
          <cell r="U2622">
            <v>0</v>
          </cell>
          <cell r="Y2622">
            <v>0</v>
          </cell>
        </row>
        <row r="2623">
          <cell r="U2623">
            <v>0</v>
          </cell>
          <cell r="Y2623">
            <v>0</v>
          </cell>
        </row>
        <row r="2624">
          <cell r="U2624">
            <v>0</v>
          </cell>
          <cell r="Y2624">
            <v>0</v>
          </cell>
        </row>
        <row r="2625">
          <cell r="U2625">
            <v>0</v>
          </cell>
          <cell r="Y2625">
            <v>0</v>
          </cell>
        </row>
        <row r="2626">
          <cell r="U2626">
            <v>0</v>
          </cell>
          <cell r="Y2626">
            <v>0</v>
          </cell>
        </row>
        <row r="2627">
          <cell r="U2627">
            <v>0</v>
          </cell>
          <cell r="Y2627">
            <v>0</v>
          </cell>
        </row>
        <row r="2628">
          <cell r="U2628">
            <v>0</v>
          </cell>
          <cell r="Y2628">
            <v>0</v>
          </cell>
        </row>
        <row r="2629">
          <cell r="U2629">
            <v>0</v>
          </cell>
          <cell r="Y2629">
            <v>0</v>
          </cell>
        </row>
        <row r="2630">
          <cell r="U2630">
            <v>0</v>
          </cell>
          <cell r="Y2630">
            <v>0</v>
          </cell>
        </row>
        <row r="2631">
          <cell r="U2631">
            <v>0</v>
          </cell>
          <cell r="Y2631">
            <v>0</v>
          </cell>
        </row>
        <row r="2632">
          <cell r="U2632">
            <v>0</v>
          </cell>
          <cell r="Y2632">
            <v>0</v>
          </cell>
        </row>
        <row r="2633">
          <cell r="U2633">
            <v>0</v>
          </cell>
          <cell r="Y2633">
            <v>0</v>
          </cell>
        </row>
        <row r="2634">
          <cell r="U2634">
            <v>0</v>
          </cell>
          <cell r="Y2634">
            <v>0</v>
          </cell>
        </row>
        <row r="2635">
          <cell r="U2635">
            <v>0</v>
          </cell>
          <cell r="Y2635">
            <v>0</v>
          </cell>
        </row>
        <row r="2636">
          <cell r="U2636">
            <v>0</v>
          </cell>
          <cell r="Y2636">
            <v>0</v>
          </cell>
        </row>
        <row r="2637">
          <cell r="U2637">
            <v>0</v>
          </cell>
          <cell r="Y2637">
            <v>0</v>
          </cell>
        </row>
        <row r="2638">
          <cell r="U2638">
            <v>0</v>
          </cell>
          <cell r="Y2638">
            <v>0</v>
          </cell>
        </row>
        <row r="2639">
          <cell r="U2639">
            <v>0</v>
          </cell>
          <cell r="Y2639">
            <v>0</v>
          </cell>
        </row>
        <row r="2640">
          <cell r="U2640">
            <v>0</v>
          </cell>
          <cell r="Y2640">
            <v>0</v>
          </cell>
        </row>
        <row r="2641">
          <cell r="U2641">
            <v>0</v>
          </cell>
          <cell r="Y2641">
            <v>0</v>
          </cell>
        </row>
        <row r="2642">
          <cell r="U2642">
            <v>0</v>
          </cell>
          <cell r="Y2642">
            <v>0</v>
          </cell>
        </row>
        <row r="2643">
          <cell r="U2643">
            <v>0</v>
          </cell>
          <cell r="Y2643">
            <v>0</v>
          </cell>
        </row>
        <row r="2644">
          <cell r="U2644">
            <v>0</v>
          </cell>
          <cell r="Y2644">
            <v>0</v>
          </cell>
        </row>
        <row r="2645">
          <cell r="U2645">
            <v>0</v>
          </cell>
          <cell r="Y2645">
            <v>0</v>
          </cell>
        </row>
        <row r="2646">
          <cell r="U2646">
            <v>0</v>
          </cell>
          <cell r="Y2646">
            <v>0</v>
          </cell>
        </row>
        <row r="2647">
          <cell r="U2647">
            <v>0</v>
          </cell>
          <cell r="Y2647">
            <v>0</v>
          </cell>
        </row>
        <row r="2648">
          <cell r="U2648">
            <v>0</v>
          </cell>
          <cell r="Y2648">
            <v>0</v>
          </cell>
        </row>
        <row r="2649">
          <cell r="U2649">
            <v>0</v>
          </cell>
          <cell r="Y2649">
            <v>0</v>
          </cell>
        </row>
        <row r="2650">
          <cell r="U2650">
            <v>0</v>
          </cell>
          <cell r="Y2650">
            <v>0</v>
          </cell>
        </row>
        <row r="2651">
          <cell r="U2651">
            <v>0</v>
          </cell>
          <cell r="Y2651">
            <v>0</v>
          </cell>
        </row>
        <row r="2652">
          <cell r="U2652">
            <v>0</v>
          </cell>
          <cell r="Y2652">
            <v>0</v>
          </cell>
        </row>
        <row r="2653">
          <cell r="U2653">
            <v>0</v>
          </cell>
          <cell r="Y2653">
            <v>0</v>
          </cell>
        </row>
        <row r="2654">
          <cell r="U2654">
            <v>0</v>
          </cell>
          <cell r="Y2654">
            <v>0</v>
          </cell>
        </row>
        <row r="2655">
          <cell r="U2655">
            <v>0</v>
          </cell>
          <cell r="Y2655">
            <v>0</v>
          </cell>
        </row>
        <row r="2656">
          <cell r="U2656">
            <v>0</v>
          </cell>
          <cell r="Y2656">
            <v>0</v>
          </cell>
        </row>
        <row r="2657">
          <cell r="U2657">
            <v>0</v>
          </cell>
          <cell r="Y2657">
            <v>0</v>
          </cell>
        </row>
        <row r="2658">
          <cell r="U2658">
            <v>0</v>
          </cell>
          <cell r="Y2658">
            <v>0</v>
          </cell>
        </row>
        <row r="2659">
          <cell r="U2659">
            <v>0</v>
          </cell>
          <cell r="Y2659">
            <v>0</v>
          </cell>
        </row>
        <row r="2660">
          <cell r="U2660">
            <v>0</v>
          </cell>
          <cell r="Y2660">
            <v>0</v>
          </cell>
        </row>
        <row r="2661">
          <cell r="U2661">
            <v>0</v>
          </cell>
          <cell r="Y2661">
            <v>0</v>
          </cell>
        </row>
        <row r="2662">
          <cell r="U2662">
            <v>0</v>
          </cell>
          <cell r="Y2662">
            <v>0</v>
          </cell>
        </row>
        <row r="2663">
          <cell r="U2663">
            <v>0</v>
          </cell>
          <cell r="Y2663">
            <v>0</v>
          </cell>
        </row>
        <row r="2664">
          <cell r="U2664">
            <v>0</v>
          </cell>
          <cell r="Y2664">
            <v>0</v>
          </cell>
        </row>
        <row r="2665">
          <cell r="U2665">
            <v>0</v>
          </cell>
          <cell r="Y2665">
            <v>0</v>
          </cell>
        </row>
        <row r="2666">
          <cell r="U2666">
            <v>0</v>
          </cell>
          <cell r="Y2666">
            <v>0</v>
          </cell>
        </row>
        <row r="2667">
          <cell r="U2667">
            <v>0</v>
          </cell>
          <cell r="Y2667">
            <v>0</v>
          </cell>
        </row>
        <row r="2668">
          <cell r="U2668">
            <v>0</v>
          </cell>
          <cell r="Y2668">
            <v>0</v>
          </cell>
        </row>
        <row r="2669">
          <cell r="U2669">
            <v>0</v>
          </cell>
          <cell r="Y2669">
            <v>0</v>
          </cell>
        </row>
        <row r="2670">
          <cell r="U2670">
            <v>0</v>
          </cell>
          <cell r="Y2670">
            <v>0</v>
          </cell>
        </row>
        <row r="2671">
          <cell r="U2671">
            <v>0</v>
          </cell>
          <cell r="Y2671">
            <v>0</v>
          </cell>
        </row>
        <row r="2672">
          <cell r="U2672">
            <v>0</v>
          </cell>
          <cell r="Y2672">
            <v>0</v>
          </cell>
        </row>
        <row r="2673">
          <cell r="U2673">
            <v>0</v>
          </cell>
          <cell r="Y2673">
            <v>0</v>
          </cell>
        </row>
        <row r="2674">
          <cell r="U2674">
            <v>0</v>
          </cell>
          <cell r="Y2674">
            <v>0</v>
          </cell>
        </row>
        <row r="2675">
          <cell r="U2675">
            <v>0</v>
          </cell>
          <cell r="Y2675">
            <v>0</v>
          </cell>
        </row>
        <row r="2676">
          <cell r="U2676">
            <v>0</v>
          </cell>
          <cell r="Y2676">
            <v>0</v>
          </cell>
        </row>
        <row r="2677">
          <cell r="U2677">
            <v>0</v>
          </cell>
          <cell r="Y2677">
            <v>0</v>
          </cell>
        </row>
        <row r="2678">
          <cell r="U2678">
            <v>0</v>
          </cell>
          <cell r="Y2678">
            <v>0</v>
          </cell>
        </row>
        <row r="2679">
          <cell r="U2679">
            <v>0</v>
          </cell>
          <cell r="Y2679">
            <v>0</v>
          </cell>
        </row>
        <row r="2680">
          <cell r="U2680">
            <v>0</v>
          </cell>
          <cell r="Y2680">
            <v>0</v>
          </cell>
        </row>
        <row r="2681">
          <cell r="U2681">
            <v>0</v>
          </cell>
          <cell r="Y2681">
            <v>0</v>
          </cell>
        </row>
        <row r="2682">
          <cell r="U2682">
            <v>0</v>
          </cell>
          <cell r="Y2682">
            <v>0</v>
          </cell>
        </row>
        <row r="2683">
          <cell r="U2683">
            <v>0</v>
          </cell>
          <cell r="Y2683">
            <v>0</v>
          </cell>
        </row>
        <row r="2684">
          <cell r="U2684">
            <v>0</v>
          </cell>
          <cell r="Y2684">
            <v>0</v>
          </cell>
        </row>
        <row r="2685">
          <cell r="U2685">
            <v>0</v>
          </cell>
          <cell r="Y2685">
            <v>0</v>
          </cell>
        </row>
        <row r="2686">
          <cell r="U2686">
            <v>0</v>
          </cell>
          <cell r="Y2686">
            <v>0</v>
          </cell>
        </row>
        <row r="2687">
          <cell r="U2687">
            <v>0</v>
          </cell>
          <cell r="Y2687">
            <v>0</v>
          </cell>
        </row>
        <row r="2688">
          <cell r="U2688">
            <v>0</v>
          </cell>
          <cell r="Y2688">
            <v>0</v>
          </cell>
        </row>
        <row r="2689">
          <cell r="U2689">
            <v>0</v>
          </cell>
          <cell r="Y2689">
            <v>0</v>
          </cell>
        </row>
        <row r="2690">
          <cell r="U2690">
            <v>0</v>
          </cell>
          <cell r="Y2690">
            <v>0</v>
          </cell>
        </row>
        <row r="2691">
          <cell r="U2691">
            <v>0</v>
          </cell>
          <cell r="Y2691">
            <v>0</v>
          </cell>
        </row>
        <row r="2692">
          <cell r="U2692">
            <v>0</v>
          </cell>
          <cell r="Y2692">
            <v>0</v>
          </cell>
        </row>
        <row r="2693">
          <cell r="U2693">
            <v>0</v>
          </cell>
          <cell r="Y2693">
            <v>0</v>
          </cell>
        </row>
        <row r="2694">
          <cell r="U2694">
            <v>0</v>
          </cell>
          <cell r="Y2694">
            <v>0</v>
          </cell>
        </row>
        <row r="2695">
          <cell r="U2695">
            <v>0</v>
          </cell>
          <cell r="Y2695">
            <v>0</v>
          </cell>
        </row>
        <row r="2696">
          <cell r="U2696">
            <v>0</v>
          </cell>
          <cell r="Y2696">
            <v>0</v>
          </cell>
        </row>
        <row r="2697">
          <cell r="U2697">
            <v>0</v>
          </cell>
          <cell r="Y2697">
            <v>0</v>
          </cell>
        </row>
        <row r="2698">
          <cell r="U2698">
            <v>0</v>
          </cell>
          <cell r="Y2698">
            <v>0</v>
          </cell>
        </row>
        <row r="2699">
          <cell r="U2699">
            <v>0</v>
          </cell>
          <cell r="Y2699">
            <v>0</v>
          </cell>
        </row>
        <row r="2700">
          <cell r="U2700">
            <v>0</v>
          </cell>
          <cell r="Y2700">
            <v>0</v>
          </cell>
        </row>
        <row r="2701">
          <cell r="U2701">
            <v>0</v>
          </cell>
          <cell r="Y2701">
            <v>0</v>
          </cell>
        </row>
        <row r="2702">
          <cell r="U2702">
            <v>0</v>
          </cell>
          <cell r="Y2702">
            <v>0</v>
          </cell>
        </row>
        <row r="2703">
          <cell r="U2703">
            <v>0</v>
          </cell>
          <cell r="Y2703">
            <v>0</v>
          </cell>
        </row>
        <row r="2704">
          <cell r="U2704">
            <v>0</v>
          </cell>
          <cell r="Y2704">
            <v>0</v>
          </cell>
        </row>
        <row r="2705">
          <cell r="U2705">
            <v>0</v>
          </cell>
          <cell r="Y2705">
            <v>0</v>
          </cell>
        </row>
        <row r="2706">
          <cell r="U2706">
            <v>0</v>
          </cell>
          <cell r="Y2706">
            <v>0</v>
          </cell>
        </row>
        <row r="2707">
          <cell r="U2707">
            <v>0</v>
          </cell>
          <cell r="Y2707">
            <v>0</v>
          </cell>
        </row>
        <row r="2708">
          <cell r="U2708">
            <v>0</v>
          </cell>
          <cell r="Y2708">
            <v>0</v>
          </cell>
        </row>
        <row r="2709">
          <cell r="U2709">
            <v>0</v>
          </cell>
          <cell r="Y2709">
            <v>0</v>
          </cell>
        </row>
        <row r="2710">
          <cell r="U2710">
            <v>0</v>
          </cell>
          <cell r="Y2710">
            <v>0</v>
          </cell>
        </row>
        <row r="2711">
          <cell r="U2711">
            <v>0</v>
          </cell>
          <cell r="Y2711">
            <v>0</v>
          </cell>
        </row>
        <row r="2712">
          <cell r="U2712">
            <v>0</v>
          </cell>
          <cell r="Y2712">
            <v>0</v>
          </cell>
        </row>
        <row r="2713">
          <cell r="U2713">
            <v>0</v>
          </cell>
          <cell r="Y2713">
            <v>0</v>
          </cell>
        </row>
        <row r="2714">
          <cell r="U2714">
            <v>0</v>
          </cell>
          <cell r="Y2714">
            <v>0</v>
          </cell>
        </row>
        <row r="2715">
          <cell r="U2715">
            <v>0</v>
          </cell>
          <cell r="Y2715">
            <v>0</v>
          </cell>
        </row>
        <row r="2716">
          <cell r="U2716">
            <v>0</v>
          </cell>
          <cell r="Y2716">
            <v>0</v>
          </cell>
        </row>
        <row r="2717">
          <cell r="U2717">
            <v>0</v>
          </cell>
          <cell r="Y2717">
            <v>0</v>
          </cell>
        </row>
        <row r="2718">
          <cell r="U2718">
            <v>0</v>
          </cell>
          <cell r="Y2718">
            <v>0</v>
          </cell>
        </row>
        <row r="2719">
          <cell r="U2719">
            <v>0</v>
          </cell>
          <cell r="Y2719">
            <v>0</v>
          </cell>
        </row>
        <row r="2720">
          <cell r="U2720">
            <v>0</v>
          </cell>
          <cell r="Y2720">
            <v>0</v>
          </cell>
        </row>
        <row r="2721">
          <cell r="U2721">
            <v>0</v>
          </cell>
          <cell r="Y2721">
            <v>0</v>
          </cell>
        </row>
        <row r="2722">
          <cell r="U2722">
            <v>0</v>
          </cell>
          <cell r="Y2722">
            <v>0</v>
          </cell>
        </row>
        <row r="2723">
          <cell r="U2723">
            <v>0</v>
          </cell>
          <cell r="Y2723">
            <v>0</v>
          </cell>
        </row>
        <row r="2724">
          <cell r="U2724">
            <v>0</v>
          </cell>
          <cell r="Y2724">
            <v>0</v>
          </cell>
        </row>
        <row r="2725">
          <cell r="U2725">
            <v>0</v>
          </cell>
          <cell r="Y2725">
            <v>0</v>
          </cell>
        </row>
        <row r="2726">
          <cell r="U2726">
            <v>0</v>
          </cell>
          <cell r="Y2726">
            <v>0</v>
          </cell>
        </row>
        <row r="2727">
          <cell r="U2727">
            <v>0</v>
          </cell>
          <cell r="Y2727">
            <v>0</v>
          </cell>
        </row>
        <row r="2728">
          <cell r="U2728">
            <v>0</v>
          </cell>
          <cell r="Y2728">
            <v>0</v>
          </cell>
        </row>
        <row r="2729">
          <cell r="U2729">
            <v>0</v>
          </cell>
          <cell r="Y2729">
            <v>0</v>
          </cell>
        </row>
        <row r="2730">
          <cell r="U2730">
            <v>0</v>
          </cell>
          <cell r="Y2730">
            <v>0</v>
          </cell>
        </row>
        <row r="2731">
          <cell r="U2731">
            <v>0</v>
          </cell>
          <cell r="Y2731">
            <v>0</v>
          </cell>
        </row>
        <row r="2732">
          <cell r="U2732">
            <v>0</v>
          </cell>
          <cell r="Y2732">
            <v>0</v>
          </cell>
        </row>
        <row r="2733">
          <cell r="U2733">
            <v>0</v>
          </cell>
          <cell r="Y2733">
            <v>0</v>
          </cell>
        </row>
        <row r="2734">
          <cell r="U2734">
            <v>0</v>
          </cell>
          <cell r="Y2734">
            <v>0</v>
          </cell>
        </row>
        <row r="2735">
          <cell r="U2735">
            <v>0</v>
          </cell>
          <cell r="Y2735">
            <v>0</v>
          </cell>
        </row>
        <row r="2736">
          <cell r="U2736">
            <v>0</v>
          </cell>
          <cell r="Y2736">
            <v>0</v>
          </cell>
        </row>
        <row r="2737">
          <cell r="U2737">
            <v>0</v>
          </cell>
          <cell r="Y2737">
            <v>0</v>
          </cell>
        </row>
        <row r="2738">
          <cell r="U2738">
            <v>0</v>
          </cell>
          <cell r="Y2738">
            <v>0</v>
          </cell>
        </row>
        <row r="2739">
          <cell r="U2739">
            <v>0</v>
          </cell>
          <cell r="Y2739">
            <v>0</v>
          </cell>
        </row>
        <row r="2740">
          <cell r="U2740">
            <v>0</v>
          </cell>
          <cell r="Y2740">
            <v>0</v>
          </cell>
        </row>
        <row r="2741">
          <cell r="U2741">
            <v>0</v>
          </cell>
          <cell r="Y2741">
            <v>0</v>
          </cell>
        </row>
        <row r="2742">
          <cell r="U2742">
            <v>0</v>
          </cell>
          <cell r="Y2742">
            <v>0</v>
          </cell>
        </row>
        <row r="2743">
          <cell r="U2743">
            <v>0</v>
          </cell>
          <cell r="Y2743">
            <v>0</v>
          </cell>
        </row>
        <row r="2744">
          <cell r="U2744">
            <v>0</v>
          </cell>
          <cell r="Y2744">
            <v>0</v>
          </cell>
        </row>
        <row r="2745">
          <cell r="U2745">
            <v>0</v>
          </cell>
          <cell r="Y2745">
            <v>0</v>
          </cell>
        </row>
        <row r="2746">
          <cell r="U2746">
            <v>0</v>
          </cell>
          <cell r="Y2746">
            <v>0</v>
          </cell>
        </row>
        <row r="2747">
          <cell r="U2747">
            <v>0</v>
          </cell>
          <cell r="Y2747">
            <v>0</v>
          </cell>
        </row>
        <row r="2748">
          <cell r="U2748">
            <v>0</v>
          </cell>
          <cell r="Y2748">
            <v>0</v>
          </cell>
        </row>
        <row r="2749">
          <cell r="U2749">
            <v>0</v>
          </cell>
          <cell r="Y2749">
            <v>0</v>
          </cell>
        </row>
        <row r="2750">
          <cell r="U2750">
            <v>0</v>
          </cell>
          <cell r="Y2750">
            <v>0</v>
          </cell>
        </row>
        <row r="2751">
          <cell r="U2751">
            <v>0</v>
          </cell>
          <cell r="Y2751">
            <v>0</v>
          </cell>
        </row>
        <row r="2752">
          <cell r="U2752">
            <v>0</v>
          </cell>
          <cell r="Y2752">
            <v>0</v>
          </cell>
        </row>
        <row r="2753">
          <cell r="U2753">
            <v>0</v>
          </cell>
          <cell r="Y2753">
            <v>0</v>
          </cell>
        </row>
        <row r="2754">
          <cell r="U2754">
            <v>0</v>
          </cell>
          <cell r="Y2754">
            <v>0</v>
          </cell>
        </row>
        <row r="2755">
          <cell r="U2755">
            <v>0</v>
          </cell>
          <cell r="Y2755">
            <v>0</v>
          </cell>
        </row>
        <row r="2756">
          <cell r="U2756">
            <v>0</v>
          </cell>
          <cell r="Y2756">
            <v>0</v>
          </cell>
        </row>
        <row r="2757">
          <cell r="U2757">
            <v>0</v>
          </cell>
          <cell r="Y2757">
            <v>0</v>
          </cell>
        </row>
        <row r="2758">
          <cell r="U2758">
            <v>0</v>
          </cell>
          <cell r="Y2758">
            <v>0</v>
          </cell>
        </row>
        <row r="2759">
          <cell r="U2759">
            <v>0</v>
          </cell>
          <cell r="Y2759">
            <v>0</v>
          </cell>
        </row>
        <row r="2760">
          <cell r="U2760">
            <v>0</v>
          </cell>
          <cell r="Y2760">
            <v>0</v>
          </cell>
        </row>
        <row r="2761">
          <cell r="U2761">
            <v>0</v>
          </cell>
          <cell r="Y2761">
            <v>0</v>
          </cell>
        </row>
        <row r="2762">
          <cell r="U2762">
            <v>0</v>
          </cell>
          <cell r="Y2762">
            <v>0</v>
          </cell>
        </row>
        <row r="2763">
          <cell r="U2763">
            <v>0</v>
          </cell>
          <cell r="Y2763">
            <v>0</v>
          </cell>
        </row>
        <row r="2764">
          <cell r="U2764">
            <v>0</v>
          </cell>
          <cell r="Y2764">
            <v>0</v>
          </cell>
        </row>
        <row r="2765">
          <cell r="U2765">
            <v>0</v>
          </cell>
          <cell r="Y2765">
            <v>0</v>
          </cell>
        </row>
        <row r="2766">
          <cell r="U2766">
            <v>0</v>
          </cell>
          <cell r="Y2766">
            <v>0</v>
          </cell>
        </row>
        <row r="2767">
          <cell r="U2767">
            <v>0</v>
          </cell>
          <cell r="Y2767">
            <v>0</v>
          </cell>
        </row>
        <row r="2768">
          <cell r="U2768">
            <v>0</v>
          </cell>
          <cell r="Y2768">
            <v>0</v>
          </cell>
        </row>
        <row r="2769">
          <cell r="U2769">
            <v>0</v>
          </cell>
          <cell r="Y2769">
            <v>0</v>
          </cell>
        </row>
        <row r="2770">
          <cell r="U2770">
            <v>0</v>
          </cell>
          <cell r="Y2770">
            <v>0</v>
          </cell>
        </row>
        <row r="2771">
          <cell r="U2771">
            <v>0</v>
          </cell>
          <cell r="Y2771">
            <v>0</v>
          </cell>
        </row>
        <row r="2772">
          <cell r="U2772">
            <v>0</v>
          </cell>
          <cell r="Y2772">
            <v>0</v>
          </cell>
        </row>
        <row r="2773">
          <cell r="U2773">
            <v>0</v>
          </cell>
          <cell r="Y2773">
            <v>0</v>
          </cell>
        </row>
        <row r="2774">
          <cell r="U2774">
            <v>0</v>
          </cell>
          <cell r="Y2774">
            <v>0</v>
          </cell>
        </row>
        <row r="2775">
          <cell r="U2775">
            <v>0</v>
          </cell>
          <cell r="Y2775">
            <v>0</v>
          </cell>
        </row>
        <row r="2776">
          <cell r="U2776">
            <v>0</v>
          </cell>
          <cell r="Y2776">
            <v>0</v>
          </cell>
        </row>
        <row r="2777">
          <cell r="U2777">
            <v>0</v>
          </cell>
          <cell r="Y2777">
            <v>0</v>
          </cell>
        </row>
        <row r="2778">
          <cell r="U2778">
            <v>0</v>
          </cell>
          <cell r="Y2778">
            <v>0</v>
          </cell>
        </row>
        <row r="2779">
          <cell r="U2779">
            <v>0</v>
          </cell>
          <cell r="Y2779">
            <v>0</v>
          </cell>
        </row>
        <row r="2780">
          <cell r="U2780">
            <v>0</v>
          </cell>
          <cell r="Y2780">
            <v>0</v>
          </cell>
        </row>
        <row r="2781">
          <cell r="U2781">
            <v>0</v>
          </cell>
          <cell r="Y2781">
            <v>0</v>
          </cell>
        </row>
        <row r="2782">
          <cell r="U2782">
            <v>0</v>
          </cell>
          <cell r="Y2782">
            <v>0</v>
          </cell>
        </row>
        <row r="2783">
          <cell r="U2783">
            <v>0</v>
          </cell>
          <cell r="Y2783">
            <v>0</v>
          </cell>
        </row>
        <row r="2784">
          <cell r="U2784">
            <v>0</v>
          </cell>
          <cell r="Y2784">
            <v>0</v>
          </cell>
        </row>
        <row r="2785">
          <cell r="U2785">
            <v>0</v>
          </cell>
          <cell r="Y2785">
            <v>0</v>
          </cell>
        </row>
        <row r="2786">
          <cell r="U2786">
            <v>0</v>
          </cell>
          <cell r="Y2786">
            <v>0</v>
          </cell>
        </row>
        <row r="2787">
          <cell r="U2787">
            <v>0</v>
          </cell>
          <cell r="Y2787">
            <v>0</v>
          </cell>
        </row>
        <row r="2788">
          <cell r="U2788">
            <v>0</v>
          </cell>
          <cell r="Y2788">
            <v>0</v>
          </cell>
        </row>
        <row r="2789">
          <cell r="U2789">
            <v>0</v>
          </cell>
          <cell r="Y2789">
            <v>0</v>
          </cell>
        </row>
        <row r="2790">
          <cell r="U2790">
            <v>0</v>
          </cell>
          <cell r="Y2790">
            <v>0</v>
          </cell>
        </row>
        <row r="2791">
          <cell r="U2791">
            <v>0</v>
          </cell>
          <cell r="Y2791">
            <v>0</v>
          </cell>
        </row>
        <row r="2792">
          <cell r="U2792">
            <v>0</v>
          </cell>
          <cell r="Y2792">
            <v>0</v>
          </cell>
        </row>
        <row r="2793">
          <cell r="U2793">
            <v>0</v>
          </cell>
          <cell r="Y2793">
            <v>0</v>
          </cell>
        </row>
        <row r="2794">
          <cell r="U2794">
            <v>0</v>
          </cell>
          <cell r="Y2794">
            <v>0</v>
          </cell>
        </row>
        <row r="2795">
          <cell r="U2795">
            <v>0</v>
          </cell>
          <cell r="Y2795">
            <v>0</v>
          </cell>
        </row>
        <row r="2796">
          <cell r="U2796">
            <v>0</v>
          </cell>
          <cell r="Y2796">
            <v>0</v>
          </cell>
        </row>
        <row r="2797">
          <cell r="U2797">
            <v>0</v>
          </cell>
          <cell r="Y2797">
            <v>0</v>
          </cell>
        </row>
        <row r="2798">
          <cell r="U2798">
            <v>0</v>
          </cell>
          <cell r="Y2798">
            <v>0</v>
          </cell>
        </row>
        <row r="2799">
          <cell r="U2799">
            <v>0</v>
          </cell>
          <cell r="Y2799">
            <v>0</v>
          </cell>
        </row>
        <row r="2800">
          <cell r="U2800">
            <v>0</v>
          </cell>
          <cell r="Y2800">
            <v>0</v>
          </cell>
        </row>
        <row r="2801">
          <cell r="U2801">
            <v>0</v>
          </cell>
          <cell r="Y2801">
            <v>0</v>
          </cell>
        </row>
        <row r="2802">
          <cell r="U2802">
            <v>0</v>
          </cell>
          <cell r="Y2802">
            <v>0</v>
          </cell>
        </row>
        <row r="2803">
          <cell r="U2803">
            <v>0</v>
          </cell>
          <cell r="Y2803">
            <v>0</v>
          </cell>
        </row>
        <row r="2804">
          <cell r="U2804">
            <v>0</v>
          </cell>
          <cell r="Y2804">
            <v>0</v>
          </cell>
        </row>
        <row r="2805">
          <cell r="U2805">
            <v>0</v>
          </cell>
          <cell r="Y2805">
            <v>0</v>
          </cell>
        </row>
        <row r="2806">
          <cell r="U2806">
            <v>0</v>
          </cell>
          <cell r="Y2806">
            <v>0</v>
          </cell>
        </row>
        <row r="2807">
          <cell r="U2807">
            <v>0</v>
          </cell>
          <cell r="Y2807">
            <v>0</v>
          </cell>
        </row>
        <row r="2808">
          <cell r="U2808">
            <v>0</v>
          </cell>
          <cell r="Y2808">
            <v>0</v>
          </cell>
        </row>
        <row r="2809">
          <cell r="U2809">
            <v>0</v>
          </cell>
          <cell r="Y2809">
            <v>0</v>
          </cell>
        </row>
        <row r="2810">
          <cell r="U2810">
            <v>0</v>
          </cell>
          <cell r="Y2810">
            <v>0</v>
          </cell>
        </row>
        <row r="2811">
          <cell r="U2811">
            <v>0</v>
          </cell>
          <cell r="Y2811">
            <v>0</v>
          </cell>
        </row>
        <row r="2812">
          <cell r="U2812">
            <v>0</v>
          </cell>
          <cell r="Y2812">
            <v>0</v>
          </cell>
        </row>
        <row r="2813">
          <cell r="U2813">
            <v>0</v>
          </cell>
          <cell r="Y2813">
            <v>0</v>
          </cell>
        </row>
        <row r="2814">
          <cell r="U2814">
            <v>0</v>
          </cell>
          <cell r="Y2814">
            <v>0</v>
          </cell>
        </row>
        <row r="2815">
          <cell r="U2815">
            <v>0</v>
          </cell>
          <cell r="Y2815">
            <v>0</v>
          </cell>
        </row>
        <row r="2816">
          <cell r="U2816">
            <v>0</v>
          </cell>
          <cell r="Y2816">
            <v>0</v>
          </cell>
        </row>
        <row r="2817">
          <cell r="U2817">
            <v>0</v>
          </cell>
          <cell r="Y2817">
            <v>0</v>
          </cell>
        </row>
        <row r="2818">
          <cell r="U2818">
            <v>0</v>
          </cell>
          <cell r="Y2818">
            <v>0</v>
          </cell>
        </row>
        <row r="2819">
          <cell r="U2819">
            <v>0</v>
          </cell>
          <cell r="Y2819">
            <v>0</v>
          </cell>
        </row>
        <row r="2820">
          <cell r="U2820">
            <v>0</v>
          </cell>
          <cell r="Y2820">
            <v>0</v>
          </cell>
        </row>
        <row r="2821">
          <cell r="U2821">
            <v>0</v>
          </cell>
          <cell r="Y2821">
            <v>0</v>
          </cell>
        </row>
        <row r="2822">
          <cell r="U2822">
            <v>0</v>
          </cell>
          <cell r="Y2822">
            <v>0</v>
          </cell>
        </row>
        <row r="2823">
          <cell r="U2823">
            <v>0</v>
          </cell>
          <cell r="Y2823">
            <v>0</v>
          </cell>
        </row>
        <row r="2824">
          <cell r="U2824">
            <v>0</v>
          </cell>
          <cell r="Y2824">
            <v>0</v>
          </cell>
        </row>
        <row r="2825">
          <cell r="U2825">
            <v>0</v>
          </cell>
          <cell r="Y2825">
            <v>0</v>
          </cell>
        </row>
        <row r="2826">
          <cell r="U2826">
            <v>0</v>
          </cell>
          <cell r="Y2826">
            <v>0</v>
          </cell>
        </row>
        <row r="2827">
          <cell r="U2827">
            <v>0</v>
          </cell>
          <cell r="Y2827">
            <v>0</v>
          </cell>
        </row>
        <row r="2828">
          <cell r="U2828">
            <v>0</v>
          </cell>
          <cell r="Y2828">
            <v>0</v>
          </cell>
        </row>
        <row r="2829">
          <cell r="U2829">
            <v>0</v>
          </cell>
          <cell r="Y2829">
            <v>0</v>
          </cell>
        </row>
        <row r="2830">
          <cell r="U2830">
            <v>0</v>
          </cell>
          <cell r="Y2830">
            <v>0</v>
          </cell>
        </row>
        <row r="2831">
          <cell r="U2831">
            <v>0</v>
          </cell>
          <cell r="Y2831">
            <v>0</v>
          </cell>
        </row>
        <row r="2832">
          <cell r="U2832">
            <v>0</v>
          </cell>
          <cell r="Y2832">
            <v>0</v>
          </cell>
        </row>
        <row r="2833">
          <cell r="U2833">
            <v>0</v>
          </cell>
          <cell r="Y2833">
            <v>0</v>
          </cell>
        </row>
        <row r="2834">
          <cell r="U2834">
            <v>0</v>
          </cell>
          <cell r="Y2834">
            <v>0</v>
          </cell>
        </row>
        <row r="2835">
          <cell r="U2835">
            <v>0</v>
          </cell>
          <cell r="Y2835">
            <v>0</v>
          </cell>
        </row>
        <row r="2836">
          <cell r="U2836">
            <v>0</v>
          </cell>
          <cell r="Y2836">
            <v>0</v>
          </cell>
        </row>
        <row r="2837">
          <cell r="U2837">
            <v>0</v>
          </cell>
          <cell r="Y2837">
            <v>0</v>
          </cell>
        </row>
        <row r="2838">
          <cell r="U2838">
            <v>0</v>
          </cell>
          <cell r="Y2838">
            <v>0</v>
          </cell>
        </row>
        <row r="2839">
          <cell r="U2839">
            <v>0</v>
          </cell>
          <cell r="Y2839">
            <v>0</v>
          </cell>
        </row>
        <row r="2840">
          <cell r="U2840">
            <v>0</v>
          </cell>
          <cell r="Y2840">
            <v>0</v>
          </cell>
        </row>
        <row r="2841">
          <cell r="U2841">
            <v>0</v>
          </cell>
          <cell r="Y2841">
            <v>0</v>
          </cell>
        </row>
        <row r="2842">
          <cell r="U2842">
            <v>0</v>
          </cell>
          <cell r="Y2842">
            <v>0</v>
          </cell>
        </row>
        <row r="2843">
          <cell r="U2843">
            <v>0</v>
          </cell>
          <cell r="Y2843">
            <v>0</v>
          </cell>
        </row>
        <row r="2844">
          <cell r="U2844">
            <v>0</v>
          </cell>
          <cell r="Y2844">
            <v>0</v>
          </cell>
        </row>
        <row r="2845">
          <cell r="U2845">
            <v>0</v>
          </cell>
          <cell r="Y2845">
            <v>0</v>
          </cell>
        </row>
        <row r="2846">
          <cell r="U2846">
            <v>0</v>
          </cell>
          <cell r="Y2846">
            <v>0</v>
          </cell>
        </row>
        <row r="2847">
          <cell r="U2847">
            <v>0</v>
          </cell>
          <cell r="Y2847">
            <v>0</v>
          </cell>
        </row>
        <row r="2848">
          <cell r="U2848">
            <v>0</v>
          </cell>
          <cell r="Y2848">
            <v>0</v>
          </cell>
        </row>
        <row r="2849">
          <cell r="U2849">
            <v>0</v>
          </cell>
          <cell r="Y2849">
            <v>0</v>
          </cell>
        </row>
        <row r="2850">
          <cell r="U2850">
            <v>0</v>
          </cell>
          <cell r="Y2850">
            <v>0</v>
          </cell>
        </row>
        <row r="2851">
          <cell r="U2851">
            <v>0</v>
          </cell>
          <cell r="Y2851">
            <v>0</v>
          </cell>
        </row>
        <row r="2852">
          <cell r="U2852">
            <v>0</v>
          </cell>
          <cell r="Y2852">
            <v>0</v>
          </cell>
        </row>
        <row r="2853">
          <cell r="U2853">
            <v>0</v>
          </cell>
          <cell r="Y2853">
            <v>0</v>
          </cell>
        </row>
        <row r="2854">
          <cell r="U2854">
            <v>0</v>
          </cell>
          <cell r="Y2854">
            <v>0</v>
          </cell>
        </row>
        <row r="2855">
          <cell r="U2855">
            <v>0</v>
          </cell>
          <cell r="Y2855">
            <v>0</v>
          </cell>
        </row>
        <row r="2856">
          <cell r="U2856">
            <v>0</v>
          </cell>
          <cell r="Y2856">
            <v>0</v>
          </cell>
        </row>
        <row r="2857">
          <cell r="U2857">
            <v>0</v>
          </cell>
          <cell r="Y2857">
            <v>0</v>
          </cell>
        </row>
        <row r="2858">
          <cell r="U2858">
            <v>0</v>
          </cell>
          <cell r="Y2858">
            <v>0</v>
          </cell>
        </row>
        <row r="2859">
          <cell r="U2859">
            <v>0</v>
          </cell>
          <cell r="Y2859">
            <v>0</v>
          </cell>
        </row>
        <row r="2860">
          <cell r="U2860">
            <v>0</v>
          </cell>
          <cell r="Y2860">
            <v>0</v>
          </cell>
        </row>
        <row r="2861">
          <cell r="U2861">
            <v>0</v>
          </cell>
          <cell r="Y2861">
            <v>0</v>
          </cell>
        </row>
        <row r="2862">
          <cell r="U2862">
            <v>0</v>
          </cell>
          <cell r="Y2862">
            <v>0</v>
          </cell>
        </row>
        <row r="2863">
          <cell r="U2863">
            <v>0</v>
          </cell>
          <cell r="Y2863">
            <v>0</v>
          </cell>
        </row>
        <row r="2864">
          <cell r="U2864">
            <v>0</v>
          </cell>
          <cell r="Y2864">
            <v>0</v>
          </cell>
        </row>
        <row r="2865">
          <cell r="U2865">
            <v>0</v>
          </cell>
          <cell r="Y2865">
            <v>0</v>
          </cell>
        </row>
        <row r="2866">
          <cell r="U2866">
            <v>0</v>
          </cell>
          <cell r="Y2866">
            <v>0</v>
          </cell>
        </row>
        <row r="2867">
          <cell r="U2867">
            <v>0</v>
          </cell>
          <cell r="Y2867">
            <v>0</v>
          </cell>
        </row>
        <row r="2868">
          <cell r="U2868">
            <v>0</v>
          </cell>
          <cell r="Y2868">
            <v>0</v>
          </cell>
        </row>
        <row r="2869">
          <cell r="U2869">
            <v>0</v>
          </cell>
          <cell r="Y2869">
            <v>0</v>
          </cell>
        </row>
        <row r="2870">
          <cell r="U2870">
            <v>0</v>
          </cell>
          <cell r="Y2870">
            <v>0</v>
          </cell>
        </row>
        <row r="2871">
          <cell r="U2871">
            <v>0</v>
          </cell>
          <cell r="Y2871">
            <v>0</v>
          </cell>
        </row>
        <row r="2872">
          <cell r="U2872">
            <v>0</v>
          </cell>
          <cell r="Y2872">
            <v>0</v>
          </cell>
        </row>
        <row r="2873">
          <cell r="U2873">
            <v>0</v>
          </cell>
          <cell r="Y2873">
            <v>0</v>
          </cell>
        </row>
        <row r="2874">
          <cell r="U2874">
            <v>0</v>
          </cell>
          <cell r="Y2874">
            <v>0</v>
          </cell>
        </row>
        <row r="2875">
          <cell r="U2875">
            <v>0</v>
          </cell>
          <cell r="Y2875">
            <v>0</v>
          </cell>
        </row>
        <row r="2876">
          <cell r="U2876">
            <v>0</v>
          </cell>
          <cell r="Y2876">
            <v>0</v>
          </cell>
        </row>
        <row r="2877">
          <cell r="U2877">
            <v>0</v>
          </cell>
          <cell r="Y2877">
            <v>0</v>
          </cell>
        </row>
        <row r="2878">
          <cell r="U2878">
            <v>0</v>
          </cell>
          <cell r="Y2878">
            <v>0</v>
          </cell>
        </row>
        <row r="2879">
          <cell r="U2879">
            <v>0</v>
          </cell>
          <cell r="Y2879">
            <v>0</v>
          </cell>
        </row>
        <row r="2880">
          <cell r="U2880">
            <v>0</v>
          </cell>
          <cell r="Y2880">
            <v>0</v>
          </cell>
        </row>
        <row r="2881">
          <cell r="U2881">
            <v>0</v>
          </cell>
          <cell r="Y2881">
            <v>0</v>
          </cell>
        </row>
        <row r="2882">
          <cell r="U2882">
            <v>0</v>
          </cell>
          <cell r="Y2882">
            <v>0</v>
          </cell>
        </row>
        <row r="2883">
          <cell r="U2883">
            <v>0</v>
          </cell>
          <cell r="Y2883">
            <v>0</v>
          </cell>
        </row>
        <row r="2884">
          <cell r="U2884">
            <v>0</v>
          </cell>
          <cell r="Y2884">
            <v>0</v>
          </cell>
        </row>
        <row r="2885">
          <cell r="U2885">
            <v>0</v>
          </cell>
          <cell r="Y2885">
            <v>0</v>
          </cell>
        </row>
        <row r="2886">
          <cell r="U2886">
            <v>0</v>
          </cell>
          <cell r="Y2886">
            <v>0</v>
          </cell>
        </row>
        <row r="2887">
          <cell r="U2887">
            <v>0</v>
          </cell>
          <cell r="Y2887">
            <v>0</v>
          </cell>
        </row>
        <row r="2888">
          <cell r="U2888">
            <v>0</v>
          </cell>
          <cell r="Y2888">
            <v>0</v>
          </cell>
        </row>
        <row r="2889">
          <cell r="U2889">
            <v>0</v>
          </cell>
          <cell r="Y2889">
            <v>0</v>
          </cell>
        </row>
        <row r="2890">
          <cell r="U2890">
            <v>0</v>
          </cell>
          <cell r="Y2890">
            <v>0</v>
          </cell>
        </row>
        <row r="2891">
          <cell r="U2891">
            <v>0</v>
          </cell>
          <cell r="Y2891">
            <v>0</v>
          </cell>
        </row>
        <row r="2892">
          <cell r="U2892">
            <v>0</v>
          </cell>
          <cell r="Y2892">
            <v>0</v>
          </cell>
        </row>
        <row r="2893">
          <cell r="U2893">
            <v>0</v>
          </cell>
          <cell r="Y2893">
            <v>0</v>
          </cell>
        </row>
        <row r="2894">
          <cell r="U2894">
            <v>0</v>
          </cell>
          <cell r="Y2894">
            <v>0</v>
          </cell>
        </row>
        <row r="2895">
          <cell r="U2895">
            <v>0</v>
          </cell>
          <cell r="Y2895">
            <v>0</v>
          </cell>
        </row>
        <row r="2896">
          <cell r="U2896">
            <v>0</v>
          </cell>
          <cell r="Y2896">
            <v>0</v>
          </cell>
        </row>
        <row r="2897">
          <cell r="U2897">
            <v>0</v>
          </cell>
          <cell r="Y2897">
            <v>0</v>
          </cell>
        </row>
        <row r="2898">
          <cell r="U2898">
            <v>0</v>
          </cell>
          <cell r="Y2898">
            <v>0</v>
          </cell>
        </row>
        <row r="2899">
          <cell r="U2899">
            <v>0</v>
          </cell>
          <cell r="Y2899">
            <v>0</v>
          </cell>
        </row>
        <row r="2900">
          <cell r="U2900">
            <v>0</v>
          </cell>
          <cell r="Y2900">
            <v>0</v>
          </cell>
        </row>
        <row r="2901">
          <cell r="U2901">
            <v>0</v>
          </cell>
          <cell r="Y2901">
            <v>0</v>
          </cell>
        </row>
        <row r="2902">
          <cell r="U2902">
            <v>0</v>
          </cell>
          <cell r="Y2902">
            <v>0</v>
          </cell>
        </row>
        <row r="2903">
          <cell r="U2903">
            <v>0</v>
          </cell>
          <cell r="Y2903">
            <v>0</v>
          </cell>
        </row>
        <row r="2904">
          <cell r="U2904">
            <v>0</v>
          </cell>
          <cell r="Y2904">
            <v>0</v>
          </cell>
        </row>
        <row r="2905">
          <cell r="U2905">
            <v>0</v>
          </cell>
          <cell r="Y2905">
            <v>0</v>
          </cell>
        </row>
        <row r="2906">
          <cell r="U2906">
            <v>0</v>
          </cell>
          <cell r="Y2906">
            <v>0</v>
          </cell>
        </row>
        <row r="2907">
          <cell r="U2907">
            <v>0</v>
          </cell>
          <cell r="Y2907">
            <v>0</v>
          </cell>
        </row>
        <row r="2908">
          <cell r="U2908">
            <v>0</v>
          </cell>
          <cell r="Y2908">
            <v>0</v>
          </cell>
        </row>
        <row r="2909">
          <cell r="U2909">
            <v>0</v>
          </cell>
          <cell r="Y2909">
            <v>0</v>
          </cell>
        </row>
        <row r="2910">
          <cell r="U2910">
            <v>0</v>
          </cell>
          <cell r="Y2910">
            <v>0</v>
          </cell>
        </row>
        <row r="2911">
          <cell r="U2911">
            <v>0</v>
          </cell>
          <cell r="Y2911">
            <v>0</v>
          </cell>
        </row>
        <row r="2912">
          <cell r="U2912">
            <v>0</v>
          </cell>
          <cell r="Y2912">
            <v>0</v>
          </cell>
        </row>
        <row r="2913">
          <cell r="U2913">
            <v>0</v>
          </cell>
          <cell r="Y2913">
            <v>0</v>
          </cell>
        </row>
        <row r="2914">
          <cell r="U2914">
            <v>0</v>
          </cell>
          <cell r="Y2914">
            <v>0</v>
          </cell>
        </row>
        <row r="2915">
          <cell r="U2915">
            <v>0</v>
          </cell>
          <cell r="Y2915">
            <v>0</v>
          </cell>
        </row>
        <row r="2916">
          <cell r="U2916">
            <v>0</v>
          </cell>
          <cell r="Y2916">
            <v>0</v>
          </cell>
        </row>
        <row r="2917">
          <cell r="U2917">
            <v>0</v>
          </cell>
          <cell r="Y2917">
            <v>0</v>
          </cell>
        </row>
        <row r="2918">
          <cell r="U2918">
            <v>0</v>
          </cell>
          <cell r="Y2918">
            <v>0</v>
          </cell>
        </row>
        <row r="2919">
          <cell r="U2919">
            <v>0</v>
          </cell>
          <cell r="Y2919">
            <v>0</v>
          </cell>
        </row>
        <row r="2920">
          <cell r="U2920">
            <v>0</v>
          </cell>
          <cell r="Y2920">
            <v>0</v>
          </cell>
        </row>
        <row r="2921">
          <cell r="U2921">
            <v>0</v>
          </cell>
          <cell r="Y2921">
            <v>0</v>
          </cell>
        </row>
        <row r="2922">
          <cell r="U2922">
            <v>0</v>
          </cell>
          <cell r="Y2922">
            <v>0</v>
          </cell>
        </row>
        <row r="2923">
          <cell r="U2923">
            <v>0</v>
          </cell>
          <cell r="Y2923">
            <v>0</v>
          </cell>
        </row>
        <row r="2924">
          <cell r="U2924">
            <v>0</v>
          </cell>
          <cell r="Y2924">
            <v>0</v>
          </cell>
        </row>
        <row r="2925">
          <cell r="U2925">
            <v>0</v>
          </cell>
          <cell r="Y2925">
            <v>0</v>
          </cell>
        </row>
        <row r="2926">
          <cell r="U2926">
            <v>0</v>
          </cell>
          <cell r="Y2926">
            <v>0</v>
          </cell>
        </row>
        <row r="2927">
          <cell r="U2927">
            <v>0</v>
          </cell>
          <cell r="Y2927">
            <v>0</v>
          </cell>
        </row>
        <row r="2928">
          <cell r="U2928">
            <v>0</v>
          </cell>
          <cell r="Y2928">
            <v>0</v>
          </cell>
        </row>
        <row r="2929">
          <cell r="U2929">
            <v>0</v>
          </cell>
          <cell r="Y2929">
            <v>0</v>
          </cell>
        </row>
        <row r="2930">
          <cell r="U2930">
            <v>0</v>
          </cell>
          <cell r="Y2930">
            <v>0</v>
          </cell>
        </row>
        <row r="2931">
          <cell r="U2931">
            <v>0</v>
          </cell>
          <cell r="Y2931">
            <v>0</v>
          </cell>
        </row>
        <row r="2932">
          <cell r="U2932">
            <v>0</v>
          </cell>
          <cell r="Y2932">
            <v>0</v>
          </cell>
        </row>
        <row r="2933">
          <cell r="U2933">
            <v>0</v>
          </cell>
          <cell r="Y2933">
            <v>0</v>
          </cell>
        </row>
        <row r="2934">
          <cell r="U2934">
            <v>0</v>
          </cell>
          <cell r="Y2934">
            <v>0</v>
          </cell>
        </row>
        <row r="2935">
          <cell r="U2935">
            <v>0</v>
          </cell>
          <cell r="Y2935">
            <v>0</v>
          </cell>
        </row>
        <row r="2936">
          <cell r="U2936">
            <v>0</v>
          </cell>
          <cell r="Y2936">
            <v>0</v>
          </cell>
        </row>
        <row r="2937">
          <cell r="U2937">
            <v>0</v>
          </cell>
          <cell r="Y2937">
            <v>0</v>
          </cell>
        </row>
        <row r="2938">
          <cell r="U2938">
            <v>0</v>
          </cell>
          <cell r="Y2938">
            <v>0</v>
          </cell>
        </row>
        <row r="2939">
          <cell r="U2939">
            <v>0</v>
          </cell>
          <cell r="Y2939">
            <v>0</v>
          </cell>
        </row>
        <row r="2940">
          <cell r="U2940">
            <v>0</v>
          </cell>
          <cell r="Y2940">
            <v>0</v>
          </cell>
        </row>
        <row r="2941">
          <cell r="U2941">
            <v>0</v>
          </cell>
          <cell r="Y2941">
            <v>0</v>
          </cell>
        </row>
        <row r="2942">
          <cell r="U2942">
            <v>0</v>
          </cell>
          <cell r="Y2942">
            <v>0</v>
          </cell>
        </row>
        <row r="2943">
          <cell r="U2943">
            <v>0</v>
          </cell>
          <cell r="Y2943">
            <v>0</v>
          </cell>
        </row>
        <row r="2944">
          <cell r="U2944">
            <v>0</v>
          </cell>
          <cell r="Y2944">
            <v>0</v>
          </cell>
        </row>
        <row r="2945">
          <cell r="U2945">
            <v>0</v>
          </cell>
          <cell r="Y2945">
            <v>0</v>
          </cell>
        </row>
        <row r="2946">
          <cell r="U2946">
            <v>0</v>
          </cell>
          <cell r="Y2946">
            <v>0</v>
          </cell>
        </row>
        <row r="2947">
          <cell r="U2947">
            <v>0</v>
          </cell>
          <cell r="Y2947">
            <v>0</v>
          </cell>
        </row>
        <row r="2948">
          <cell r="U2948">
            <v>0</v>
          </cell>
          <cell r="Y2948">
            <v>0</v>
          </cell>
        </row>
        <row r="2949">
          <cell r="U2949">
            <v>0</v>
          </cell>
          <cell r="Y2949">
            <v>0</v>
          </cell>
        </row>
        <row r="2950">
          <cell r="U2950">
            <v>0</v>
          </cell>
          <cell r="Y2950">
            <v>0</v>
          </cell>
        </row>
        <row r="2951">
          <cell r="U2951">
            <v>0</v>
          </cell>
          <cell r="Y2951">
            <v>0</v>
          </cell>
        </row>
        <row r="2952">
          <cell r="U2952">
            <v>0</v>
          </cell>
          <cell r="Y2952">
            <v>0</v>
          </cell>
        </row>
        <row r="2953">
          <cell r="U2953">
            <v>0</v>
          </cell>
          <cell r="Y2953">
            <v>0</v>
          </cell>
        </row>
        <row r="2954">
          <cell r="U2954">
            <v>0</v>
          </cell>
          <cell r="Y2954">
            <v>0</v>
          </cell>
        </row>
        <row r="2955">
          <cell r="U2955">
            <v>0</v>
          </cell>
          <cell r="Y2955">
            <v>0</v>
          </cell>
        </row>
        <row r="2956">
          <cell r="U2956">
            <v>0</v>
          </cell>
          <cell r="Y2956">
            <v>0</v>
          </cell>
        </row>
        <row r="2957">
          <cell r="U2957">
            <v>0</v>
          </cell>
          <cell r="Y2957">
            <v>0</v>
          </cell>
        </row>
        <row r="2958">
          <cell r="U2958">
            <v>0</v>
          </cell>
          <cell r="Y2958">
            <v>0</v>
          </cell>
        </row>
        <row r="2959">
          <cell r="U2959">
            <v>0</v>
          </cell>
          <cell r="Y2959">
            <v>0</v>
          </cell>
        </row>
        <row r="2960">
          <cell r="U2960">
            <v>0</v>
          </cell>
          <cell r="Y2960">
            <v>0</v>
          </cell>
        </row>
        <row r="2961">
          <cell r="U2961">
            <v>0</v>
          </cell>
          <cell r="Y2961">
            <v>0</v>
          </cell>
        </row>
        <row r="2962">
          <cell r="U2962">
            <v>0</v>
          </cell>
          <cell r="Y2962">
            <v>0</v>
          </cell>
        </row>
        <row r="2963">
          <cell r="U2963">
            <v>0</v>
          </cell>
          <cell r="Y2963">
            <v>0</v>
          </cell>
        </row>
        <row r="2964">
          <cell r="U2964">
            <v>0</v>
          </cell>
          <cell r="Y2964">
            <v>0</v>
          </cell>
        </row>
        <row r="2965">
          <cell r="U2965">
            <v>0</v>
          </cell>
          <cell r="Y2965">
            <v>0</v>
          </cell>
        </row>
        <row r="2966">
          <cell r="U2966">
            <v>0</v>
          </cell>
          <cell r="Y2966">
            <v>0</v>
          </cell>
        </row>
        <row r="2967">
          <cell r="U2967">
            <v>0</v>
          </cell>
          <cell r="Y2967">
            <v>0</v>
          </cell>
        </row>
        <row r="2968">
          <cell r="U2968">
            <v>0</v>
          </cell>
          <cell r="Y2968">
            <v>0</v>
          </cell>
        </row>
        <row r="2969">
          <cell r="U2969">
            <v>0</v>
          </cell>
          <cell r="Y2969">
            <v>0</v>
          </cell>
        </row>
        <row r="2970">
          <cell r="U2970">
            <v>0</v>
          </cell>
          <cell r="Y2970">
            <v>0</v>
          </cell>
        </row>
        <row r="2971">
          <cell r="U2971">
            <v>0</v>
          </cell>
          <cell r="Y2971">
            <v>0</v>
          </cell>
        </row>
        <row r="2972">
          <cell r="U2972">
            <v>0</v>
          </cell>
          <cell r="Y2972">
            <v>0</v>
          </cell>
        </row>
        <row r="2973">
          <cell r="U2973">
            <v>0</v>
          </cell>
          <cell r="Y2973">
            <v>0</v>
          </cell>
        </row>
        <row r="2974">
          <cell r="U2974">
            <v>0</v>
          </cell>
          <cell r="Y2974">
            <v>0</v>
          </cell>
        </row>
        <row r="2975">
          <cell r="U2975">
            <v>0</v>
          </cell>
          <cell r="Y2975">
            <v>0</v>
          </cell>
        </row>
        <row r="2976">
          <cell r="U2976">
            <v>0</v>
          </cell>
          <cell r="Y2976">
            <v>0</v>
          </cell>
        </row>
        <row r="2977">
          <cell r="U2977">
            <v>0</v>
          </cell>
          <cell r="Y2977">
            <v>0</v>
          </cell>
        </row>
        <row r="2978">
          <cell r="U2978">
            <v>0</v>
          </cell>
          <cell r="Y2978">
            <v>0</v>
          </cell>
        </row>
        <row r="2979">
          <cell r="U2979">
            <v>0</v>
          </cell>
          <cell r="Y2979">
            <v>0</v>
          </cell>
        </row>
        <row r="2980">
          <cell r="U2980">
            <v>0</v>
          </cell>
          <cell r="Y2980">
            <v>0</v>
          </cell>
        </row>
        <row r="2981">
          <cell r="U2981">
            <v>0</v>
          </cell>
          <cell r="Y2981">
            <v>0</v>
          </cell>
        </row>
        <row r="2982">
          <cell r="U2982">
            <v>0</v>
          </cell>
          <cell r="Y2982">
            <v>0</v>
          </cell>
        </row>
        <row r="2983">
          <cell r="U2983">
            <v>0</v>
          </cell>
          <cell r="Y2983">
            <v>0</v>
          </cell>
        </row>
        <row r="2984">
          <cell r="U2984">
            <v>0</v>
          </cell>
          <cell r="Y2984">
            <v>0</v>
          </cell>
        </row>
        <row r="2985">
          <cell r="U2985">
            <v>0</v>
          </cell>
          <cell r="Y2985">
            <v>0</v>
          </cell>
        </row>
        <row r="2986">
          <cell r="U2986">
            <v>0</v>
          </cell>
          <cell r="Y2986">
            <v>0</v>
          </cell>
        </row>
        <row r="2987">
          <cell r="U2987">
            <v>0</v>
          </cell>
          <cell r="Y2987">
            <v>0</v>
          </cell>
        </row>
        <row r="2988">
          <cell r="U2988">
            <v>0</v>
          </cell>
          <cell r="Y2988">
            <v>0</v>
          </cell>
        </row>
        <row r="2989">
          <cell r="U2989">
            <v>0</v>
          </cell>
          <cell r="Y2989">
            <v>0</v>
          </cell>
        </row>
        <row r="2990">
          <cell r="U2990">
            <v>0</v>
          </cell>
          <cell r="Y2990">
            <v>0</v>
          </cell>
        </row>
        <row r="2991">
          <cell r="U2991">
            <v>0</v>
          </cell>
          <cell r="Y2991">
            <v>0</v>
          </cell>
        </row>
        <row r="2992">
          <cell r="U2992">
            <v>0</v>
          </cell>
          <cell r="Y2992">
            <v>0</v>
          </cell>
        </row>
        <row r="2993">
          <cell r="U2993">
            <v>0</v>
          </cell>
          <cell r="Y2993">
            <v>0</v>
          </cell>
        </row>
        <row r="2994">
          <cell r="U2994">
            <v>0</v>
          </cell>
          <cell r="Y2994">
            <v>0</v>
          </cell>
        </row>
        <row r="2995">
          <cell r="U2995">
            <v>0</v>
          </cell>
          <cell r="Y2995">
            <v>0</v>
          </cell>
        </row>
        <row r="2996">
          <cell r="U2996">
            <v>0</v>
          </cell>
          <cell r="Y2996">
            <v>0</v>
          </cell>
        </row>
        <row r="2997">
          <cell r="U2997">
            <v>0</v>
          </cell>
          <cell r="Y2997">
            <v>0</v>
          </cell>
        </row>
        <row r="2998">
          <cell r="U2998">
            <v>0</v>
          </cell>
          <cell r="Y2998">
            <v>0</v>
          </cell>
        </row>
        <row r="2999">
          <cell r="U2999">
            <v>0</v>
          </cell>
          <cell r="Y2999">
            <v>0</v>
          </cell>
        </row>
        <row r="3000">
          <cell r="U3000">
            <v>0</v>
          </cell>
          <cell r="Y3000">
            <v>0</v>
          </cell>
        </row>
        <row r="3001">
          <cell r="U3001">
            <v>0</v>
          </cell>
          <cell r="Y3001">
            <v>0</v>
          </cell>
        </row>
        <row r="3002">
          <cell r="U3002">
            <v>0</v>
          </cell>
          <cell r="Y3002">
            <v>0</v>
          </cell>
        </row>
        <row r="3003">
          <cell r="U3003">
            <v>0</v>
          </cell>
          <cell r="Y3003">
            <v>0</v>
          </cell>
        </row>
        <row r="3004">
          <cell r="U3004">
            <v>0</v>
          </cell>
          <cell r="Y3004">
            <v>0</v>
          </cell>
        </row>
        <row r="3005">
          <cell r="U3005">
            <v>0</v>
          </cell>
          <cell r="Y3005">
            <v>0</v>
          </cell>
        </row>
        <row r="3006">
          <cell r="U3006">
            <v>0</v>
          </cell>
          <cell r="Y3006">
            <v>0</v>
          </cell>
        </row>
        <row r="3007">
          <cell r="U3007">
            <v>0</v>
          </cell>
          <cell r="Y3007">
            <v>0</v>
          </cell>
        </row>
        <row r="3008">
          <cell r="U3008">
            <v>0</v>
          </cell>
          <cell r="Y3008">
            <v>0</v>
          </cell>
        </row>
        <row r="3009">
          <cell r="U3009">
            <v>0</v>
          </cell>
          <cell r="Y3009">
            <v>0</v>
          </cell>
        </row>
        <row r="3010">
          <cell r="U3010">
            <v>0</v>
          </cell>
          <cell r="Y3010">
            <v>0</v>
          </cell>
        </row>
        <row r="3011">
          <cell r="U3011">
            <v>0</v>
          </cell>
          <cell r="Y3011">
            <v>0</v>
          </cell>
        </row>
        <row r="3012">
          <cell r="U3012">
            <v>0</v>
          </cell>
          <cell r="Y3012">
            <v>0</v>
          </cell>
        </row>
        <row r="3013">
          <cell r="U3013">
            <v>0</v>
          </cell>
          <cell r="Y3013">
            <v>0</v>
          </cell>
        </row>
        <row r="3014">
          <cell r="U3014">
            <v>0</v>
          </cell>
          <cell r="Y3014">
            <v>0</v>
          </cell>
        </row>
        <row r="3015">
          <cell r="U3015">
            <v>0</v>
          </cell>
          <cell r="Y3015">
            <v>0</v>
          </cell>
        </row>
        <row r="3016">
          <cell r="U3016">
            <v>0</v>
          </cell>
          <cell r="Y3016">
            <v>0</v>
          </cell>
        </row>
        <row r="3017">
          <cell r="U3017">
            <v>0</v>
          </cell>
          <cell r="Y3017">
            <v>0</v>
          </cell>
        </row>
        <row r="3018">
          <cell r="U3018">
            <v>0</v>
          </cell>
          <cell r="Y3018">
            <v>0</v>
          </cell>
        </row>
        <row r="3019">
          <cell r="U3019">
            <v>0</v>
          </cell>
          <cell r="Y3019">
            <v>0</v>
          </cell>
        </row>
        <row r="3020">
          <cell r="U3020">
            <v>0</v>
          </cell>
          <cell r="Y3020">
            <v>0</v>
          </cell>
        </row>
        <row r="3021">
          <cell r="U3021">
            <v>0</v>
          </cell>
          <cell r="Y3021">
            <v>0</v>
          </cell>
        </row>
        <row r="3022">
          <cell r="U3022">
            <v>0</v>
          </cell>
          <cell r="Y3022">
            <v>0</v>
          </cell>
        </row>
        <row r="3023">
          <cell r="U3023">
            <v>0</v>
          </cell>
          <cell r="Y3023">
            <v>0</v>
          </cell>
        </row>
        <row r="3024">
          <cell r="U3024">
            <v>0</v>
          </cell>
          <cell r="Y3024">
            <v>0</v>
          </cell>
        </row>
        <row r="3025">
          <cell r="U3025">
            <v>0</v>
          </cell>
          <cell r="Y3025">
            <v>0</v>
          </cell>
        </row>
        <row r="3026">
          <cell r="U3026">
            <v>0</v>
          </cell>
          <cell r="Y3026">
            <v>0</v>
          </cell>
        </row>
        <row r="3027">
          <cell r="U3027">
            <v>0</v>
          </cell>
          <cell r="Y3027">
            <v>0</v>
          </cell>
        </row>
        <row r="3028">
          <cell r="U3028">
            <v>0</v>
          </cell>
          <cell r="Y3028">
            <v>0</v>
          </cell>
        </row>
        <row r="3029">
          <cell r="U3029">
            <v>0</v>
          </cell>
          <cell r="Y3029">
            <v>0</v>
          </cell>
        </row>
        <row r="3030">
          <cell r="U3030">
            <v>0</v>
          </cell>
          <cell r="Y3030">
            <v>0</v>
          </cell>
        </row>
        <row r="3031">
          <cell r="U3031">
            <v>0</v>
          </cell>
          <cell r="Y3031">
            <v>0</v>
          </cell>
        </row>
        <row r="3032">
          <cell r="U3032">
            <v>0</v>
          </cell>
          <cell r="Y3032">
            <v>0</v>
          </cell>
        </row>
        <row r="3033">
          <cell r="U3033">
            <v>0</v>
          </cell>
          <cell r="Y3033">
            <v>0</v>
          </cell>
        </row>
        <row r="3034">
          <cell r="U3034">
            <v>0</v>
          </cell>
          <cell r="Y3034">
            <v>0</v>
          </cell>
        </row>
        <row r="3035">
          <cell r="U3035">
            <v>0</v>
          </cell>
          <cell r="Y3035">
            <v>0</v>
          </cell>
        </row>
        <row r="3036">
          <cell r="U3036">
            <v>0</v>
          </cell>
          <cell r="Y3036">
            <v>0</v>
          </cell>
        </row>
        <row r="3037">
          <cell r="U3037">
            <v>0</v>
          </cell>
          <cell r="Y3037">
            <v>0</v>
          </cell>
        </row>
        <row r="3038">
          <cell r="U3038">
            <v>0</v>
          </cell>
          <cell r="Y3038">
            <v>0</v>
          </cell>
        </row>
        <row r="3039">
          <cell r="U3039">
            <v>0</v>
          </cell>
          <cell r="Y3039">
            <v>0</v>
          </cell>
        </row>
        <row r="3040">
          <cell r="U3040">
            <v>0</v>
          </cell>
          <cell r="Y3040">
            <v>0</v>
          </cell>
        </row>
        <row r="3041">
          <cell r="U3041">
            <v>0</v>
          </cell>
          <cell r="Y3041">
            <v>0</v>
          </cell>
        </row>
        <row r="3042">
          <cell r="U3042">
            <v>0</v>
          </cell>
          <cell r="Y3042">
            <v>0</v>
          </cell>
        </row>
        <row r="3043">
          <cell r="U3043">
            <v>0</v>
          </cell>
          <cell r="Y3043">
            <v>0</v>
          </cell>
        </row>
        <row r="3044">
          <cell r="U3044">
            <v>0</v>
          </cell>
          <cell r="Y3044">
            <v>0</v>
          </cell>
        </row>
        <row r="3045">
          <cell r="U3045">
            <v>0</v>
          </cell>
          <cell r="Y3045">
            <v>0</v>
          </cell>
        </row>
        <row r="3046">
          <cell r="U3046">
            <v>0</v>
          </cell>
          <cell r="Y3046">
            <v>0</v>
          </cell>
        </row>
        <row r="3047">
          <cell r="U3047">
            <v>0</v>
          </cell>
          <cell r="Y3047">
            <v>0</v>
          </cell>
        </row>
        <row r="3048">
          <cell r="U3048">
            <v>0</v>
          </cell>
          <cell r="Y3048">
            <v>0</v>
          </cell>
        </row>
        <row r="3049">
          <cell r="U3049">
            <v>0</v>
          </cell>
          <cell r="Y3049">
            <v>0</v>
          </cell>
        </row>
        <row r="3050">
          <cell r="U3050">
            <v>0</v>
          </cell>
          <cell r="Y3050">
            <v>0</v>
          </cell>
        </row>
        <row r="3051">
          <cell r="U3051">
            <v>0</v>
          </cell>
          <cell r="Y3051">
            <v>0</v>
          </cell>
        </row>
        <row r="3052">
          <cell r="U3052">
            <v>0</v>
          </cell>
          <cell r="Y3052">
            <v>0</v>
          </cell>
        </row>
        <row r="3053">
          <cell r="U3053">
            <v>0</v>
          </cell>
          <cell r="Y3053">
            <v>0</v>
          </cell>
        </row>
        <row r="3054">
          <cell r="U3054">
            <v>0</v>
          </cell>
          <cell r="Y3054">
            <v>0</v>
          </cell>
        </row>
        <row r="3055">
          <cell r="U3055">
            <v>0</v>
          </cell>
          <cell r="Y3055">
            <v>0</v>
          </cell>
        </row>
        <row r="3056">
          <cell r="U3056">
            <v>0</v>
          </cell>
          <cell r="Y3056">
            <v>0</v>
          </cell>
        </row>
        <row r="3057">
          <cell r="U3057">
            <v>0</v>
          </cell>
          <cell r="Y3057">
            <v>0</v>
          </cell>
        </row>
        <row r="3058">
          <cell r="U3058">
            <v>0</v>
          </cell>
          <cell r="Y3058">
            <v>0</v>
          </cell>
        </row>
        <row r="3059">
          <cell r="U3059">
            <v>0</v>
          </cell>
          <cell r="Y3059">
            <v>0</v>
          </cell>
        </row>
        <row r="3060">
          <cell r="U3060">
            <v>0</v>
          </cell>
          <cell r="Y3060">
            <v>0</v>
          </cell>
        </row>
        <row r="3061">
          <cell r="U3061">
            <v>0</v>
          </cell>
          <cell r="Y3061">
            <v>0</v>
          </cell>
        </row>
        <row r="3062">
          <cell r="U3062">
            <v>0</v>
          </cell>
          <cell r="Y3062">
            <v>0</v>
          </cell>
        </row>
        <row r="3063">
          <cell r="U3063">
            <v>0</v>
          </cell>
          <cell r="Y3063">
            <v>0</v>
          </cell>
        </row>
        <row r="3064">
          <cell r="U3064">
            <v>0</v>
          </cell>
          <cell r="Y3064">
            <v>0</v>
          </cell>
        </row>
        <row r="3065">
          <cell r="U3065">
            <v>0</v>
          </cell>
          <cell r="Y3065">
            <v>0</v>
          </cell>
        </row>
        <row r="3066">
          <cell r="U3066">
            <v>0</v>
          </cell>
          <cell r="Y3066">
            <v>0</v>
          </cell>
        </row>
        <row r="3067">
          <cell r="U3067">
            <v>0</v>
          </cell>
          <cell r="Y3067">
            <v>0</v>
          </cell>
        </row>
        <row r="3068">
          <cell r="U3068">
            <v>0</v>
          </cell>
          <cell r="Y3068">
            <v>0</v>
          </cell>
        </row>
        <row r="3069">
          <cell r="U3069">
            <v>0</v>
          </cell>
          <cell r="Y3069">
            <v>0</v>
          </cell>
        </row>
        <row r="3070">
          <cell r="U3070">
            <v>0</v>
          </cell>
          <cell r="Y3070">
            <v>0</v>
          </cell>
        </row>
        <row r="3071">
          <cell r="U3071">
            <v>0</v>
          </cell>
          <cell r="Y3071">
            <v>0</v>
          </cell>
        </row>
        <row r="3072">
          <cell r="U3072">
            <v>0</v>
          </cell>
          <cell r="Y3072">
            <v>0</v>
          </cell>
        </row>
        <row r="3073">
          <cell r="U3073">
            <v>0</v>
          </cell>
          <cell r="Y3073">
            <v>0</v>
          </cell>
        </row>
        <row r="3074">
          <cell r="U3074">
            <v>0</v>
          </cell>
          <cell r="Y3074">
            <v>0</v>
          </cell>
        </row>
        <row r="3075">
          <cell r="U3075">
            <v>0</v>
          </cell>
          <cell r="Y3075">
            <v>0</v>
          </cell>
        </row>
        <row r="3076">
          <cell r="U3076">
            <v>0</v>
          </cell>
          <cell r="Y3076">
            <v>0</v>
          </cell>
        </row>
        <row r="3077">
          <cell r="U3077">
            <v>0</v>
          </cell>
          <cell r="Y3077">
            <v>0</v>
          </cell>
        </row>
        <row r="3078">
          <cell r="U3078">
            <v>0</v>
          </cell>
          <cell r="Y3078">
            <v>0</v>
          </cell>
        </row>
        <row r="3079">
          <cell r="U3079">
            <v>0</v>
          </cell>
          <cell r="Y3079">
            <v>0</v>
          </cell>
        </row>
        <row r="3080">
          <cell r="U3080">
            <v>0</v>
          </cell>
          <cell r="Y3080">
            <v>0</v>
          </cell>
        </row>
        <row r="3081">
          <cell r="U3081">
            <v>0</v>
          </cell>
          <cell r="Y3081">
            <v>0</v>
          </cell>
        </row>
        <row r="3082">
          <cell r="U3082">
            <v>0</v>
          </cell>
          <cell r="Y3082">
            <v>0</v>
          </cell>
        </row>
        <row r="3083">
          <cell r="U3083">
            <v>0</v>
          </cell>
          <cell r="Y3083">
            <v>0</v>
          </cell>
        </row>
        <row r="3084">
          <cell r="U3084">
            <v>0</v>
          </cell>
          <cell r="Y3084">
            <v>0</v>
          </cell>
        </row>
        <row r="3085">
          <cell r="U3085">
            <v>0</v>
          </cell>
          <cell r="Y3085">
            <v>0</v>
          </cell>
        </row>
        <row r="3086">
          <cell r="U3086">
            <v>0</v>
          </cell>
          <cell r="Y3086">
            <v>0</v>
          </cell>
        </row>
        <row r="3087">
          <cell r="U3087">
            <v>0</v>
          </cell>
          <cell r="Y3087">
            <v>0</v>
          </cell>
        </row>
        <row r="3088">
          <cell r="U3088">
            <v>0</v>
          </cell>
          <cell r="Y3088">
            <v>0</v>
          </cell>
        </row>
        <row r="3089">
          <cell r="U3089">
            <v>0</v>
          </cell>
          <cell r="Y3089">
            <v>0</v>
          </cell>
        </row>
        <row r="3090">
          <cell r="U3090">
            <v>0</v>
          </cell>
          <cell r="Y3090">
            <v>0</v>
          </cell>
        </row>
        <row r="3091">
          <cell r="U3091">
            <v>0</v>
          </cell>
          <cell r="Y3091">
            <v>0</v>
          </cell>
        </row>
        <row r="3092">
          <cell r="U3092">
            <v>0</v>
          </cell>
          <cell r="Y3092">
            <v>0</v>
          </cell>
        </row>
        <row r="3093">
          <cell r="U3093">
            <v>0</v>
          </cell>
          <cell r="Y3093">
            <v>0</v>
          </cell>
        </row>
        <row r="3094">
          <cell r="U3094">
            <v>0</v>
          </cell>
          <cell r="Y3094">
            <v>0</v>
          </cell>
        </row>
        <row r="3095">
          <cell r="U3095">
            <v>0</v>
          </cell>
          <cell r="Y3095">
            <v>0</v>
          </cell>
        </row>
        <row r="3096">
          <cell r="U3096">
            <v>0</v>
          </cell>
          <cell r="Y3096">
            <v>0</v>
          </cell>
        </row>
        <row r="3097">
          <cell r="U3097">
            <v>0</v>
          </cell>
          <cell r="Y3097">
            <v>0</v>
          </cell>
        </row>
        <row r="3098">
          <cell r="U3098">
            <v>0</v>
          </cell>
          <cell r="Y3098">
            <v>0</v>
          </cell>
        </row>
        <row r="3099">
          <cell r="U3099">
            <v>0</v>
          </cell>
          <cell r="Y3099">
            <v>0</v>
          </cell>
        </row>
        <row r="3100">
          <cell r="U3100">
            <v>0</v>
          </cell>
          <cell r="Y3100">
            <v>0</v>
          </cell>
        </row>
        <row r="3101">
          <cell r="U3101">
            <v>0</v>
          </cell>
          <cell r="Y3101">
            <v>0</v>
          </cell>
        </row>
        <row r="3102">
          <cell r="U3102">
            <v>0</v>
          </cell>
          <cell r="Y3102">
            <v>0</v>
          </cell>
        </row>
        <row r="3103">
          <cell r="U3103">
            <v>0</v>
          </cell>
          <cell r="Y3103">
            <v>0</v>
          </cell>
        </row>
        <row r="3104">
          <cell r="U3104">
            <v>0</v>
          </cell>
          <cell r="Y3104">
            <v>0</v>
          </cell>
        </row>
        <row r="3105">
          <cell r="U3105">
            <v>0</v>
          </cell>
          <cell r="Y3105">
            <v>0</v>
          </cell>
        </row>
        <row r="3106">
          <cell r="U3106">
            <v>0</v>
          </cell>
          <cell r="Y3106">
            <v>0</v>
          </cell>
        </row>
        <row r="3107">
          <cell r="U3107">
            <v>0</v>
          </cell>
          <cell r="Y3107">
            <v>0</v>
          </cell>
        </row>
        <row r="3108">
          <cell r="U3108">
            <v>0</v>
          </cell>
          <cell r="Y3108">
            <v>0</v>
          </cell>
        </row>
        <row r="3109">
          <cell r="U3109">
            <v>0</v>
          </cell>
          <cell r="Y3109">
            <v>0</v>
          </cell>
        </row>
        <row r="3110">
          <cell r="U3110">
            <v>0</v>
          </cell>
          <cell r="Y3110">
            <v>0</v>
          </cell>
        </row>
        <row r="3111">
          <cell r="U3111">
            <v>0</v>
          </cell>
          <cell r="Y3111">
            <v>0</v>
          </cell>
        </row>
        <row r="3112">
          <cell r="U3112">
            <v>0</v>
          </cell>
          <cell r="Y3112">
            <v>0</v>
          </cell>
        </row>
        <row r="3113">
          <cell r="U3113">
            <v>0</v>
          </cell>
          <cell r="Y3113">
            <v>0</v>
          </cell>
        </row>
        <row r="3114">
          <cell r="U3114">
            <v>0</v>
          </cell>
          <cell r="Y3114">
            <v>0</v>
          </cell>
        </row>
        <row r="3115">
          <cell r="U3115">
            <v>0</v>
          </cell>
          <cell r="Y3115">
            <v>0</v>
          </cell>
        </row>
        <row r="3116">
          <cell r="U3116">
            <v>0</v>
          </cell>
          <cell r="Y3116">
            <v>0</v>
          </cell>
        </row>
        <row r="3117">
          <cell r="U3117">
            <v>0</v>
          </cell>
          <cell r="Y3117">
            <v>0</v>
          </cell>
        </row>
        <row r="3118">
          <cell r="U3118">
            <v>0</v>
          </cell>
          <cell r="Y3118">
            <v>0</v>
          </cell>
        </row>
        <row r="3119">
          <cell r="U3119">
            <v>0</v>
          </cell>
          <cell r="Y3119">
            <v>0</v>
          </cell>
        </row>
        <row r="3120">
          <cell r="U3120">
            <v>0</v>
          </cell>
          <cell r="Y3120">
            <v>0</v>
          </cell>
        </row>
        <row r="3121">
          <cell r="U3121">
            <v>0</v>
          </cell>
          <cell r="Y3121">
            <v>0</v>
          </cell>
        </row>
        <row r="3122">
          <cell r="U3122">
            <v>0</v>
          </cell>
          <cell r="Y3122">
            <v>0</v>
          </cell>
        </row>
        <row r="3123">
          <cell r="U3123">
            <v>0</v>
          </cell>
          <cell r="Y3123">
            <v>0</v>
          </cell>
        </row>
        <row r="3124">
          <cell r="U3124">
            <v>0</v>
          </cell>
          <cell r="Y3124">
            <v>0</v>
          </cell>
        </row>
        <row r="3125">
          <cell r="U3125">
            <v>0</v>
          </cell>
          <cell r="Y3125">
            <v>0</v>
          </cell>
        </row>
        <row r="3126">
          <cell r="U3126">
            <v>0</v>
          </cell>
          <cell r="Y3126">
            <v>0</v>
          </cell>
        </row>
        <row r="3127">
          <cell r="U3127">
            <v>0</v>
          </cell>
          <cell r="Y3127">
            <v>0</v>
          </cell>
        </row>
        <row r="3128">
          <cell r="U3128">
            <v>0</v>
          </cell>
          <cell r="Y3128">
            <v>0</v>
          </cell>
        </row>
        <row r="3129">
          <cell r="U3129">
            <v>0</v>
          </cell>
          <cell r="Y3129">
            <v>0</v>
          </cell>
        </row>
        <row r="3130">
          <cell r="U3130">
            <v>0</v>
          </cell>
          <cell r="Y3130">
            <v>0</v>
          </cell>
        </row>
        <row r="3131">
          <cell r="U3131">
            <v>0</v>
          </cell>
          <cell r="Y3131">
            <v>0</v>
          </cell>
        </row>
        <row r="3132">
          <cell r="U3132">
            <v>0</v>
          </cell>
          <cell r="Y3132">
            <v>0</v>
          </cell>
        </row>
        <row r="3133">
          <cell r="U3133">
            <v>0</v>
          </cell>
          <cell r="Y3133">
            <v>0</v>
          </cell>
        </row>
        <row r="3134">
          <cell r="U3134">
            <v>0</v>
          </cell>
          <cell r="Y3134">
            <v>0</v>
          </cell>
        </row>
        <row r="3135">
          <cell r="U3135">
            <v>0</v>
          </cell>
          <cell r="Y3135">
            <v>0</v>
          </cell>
        </row>
        <row r="3136">
          <cell r="U3136">
            <v>0</v>
          </cell>
          <cell r="Y3136">
            <v>0</v>
          </cell>
        </row>
        <row r="3137">
          <cell r="U3137">
            <v>0</v>
          </cell>
          <cell r="Y3137">
            <v>0</v>
          </cell>
        </row>
        <row r="3138">
          <cell r="U3138">
            <v>0</v>
          </cell>
          <cell r="Y3138">
            <v>0</v>
          </cell>
        </row>
        <row r="3139">
          <cell r="U3139">
            <v>0</v>
          </cell>
          <cell r="Y3139">
            <v>0</v>
          </cell>
        </row>
        <row r="3140">
          <cell r="U3140">
            <v>0</v>
          </cell>
          <cell r="Y3140">
            <v>0</v>
          </cell>
        </row>
        <row r="3141">
          <cell r="U3141">
            <v>0</v>
          </cell>
          <cell r="Y3141">
            <v>0</v>
          </cell>
        </row>
        <row r="3142">
          <cell r="U3142">
            <v>0</v>
          </cell>
          <cell r="Y3142">
            <v>0</v>
          </cell>
        </row>
        <row r="3143">
          <cell r="U3143">
            <v>0</v>
          </cell>
          <cell r="Y3143">
            <v>0</v>
          </cell>
        </row>
        <row r="3144">
          <cell r="U3144">
            <v>0</v>
          </cell>
          <cell r="Y3144">
            <v>0</v>
          </cell>
        </row>
        <row r="3145">
          <cell r="U3145">
            <v>0</v>
          </cell>
          <cell r="Y3145">
            <v>0</v>
          </cell>
        </row>
        <row r="3146">
          <cell r="U3146">
            <v>0</v>
          </cell>
          <cell r="Y3146">
            <v>0</v>
          </cell>
        </row>
        <row r="3147">
          <cell r="U3147">
            <v>0</v>
          </cell>
          <cell r="Y3147">
            <v>0</v>
          </cell>
        </row>
        <row r="3148">
          <cell r="U3148">
            <v>0</v>
          </cell>
          <cell r="Y3148">
            <v>0</v>
          </cell>
        </row>
        <row r="3149">
          <cell r="U3149">
            <v>0</v>
          </cell>
          <cell r="Y3149">
            <v>0</v>
          </cell>
        </row>
        <row r="3150">
          <cell r="U3150">
            <v>0</v>
          </cell>
          <cell r="Y3150">
            <v>0</v>
          </cell>
        </row>
        <row r="3151">
          <cell r="U3151">
            <v>0</v>
          </cell>
          <cell r="Y3151">
            <v>0</v>
          </cell>
        </row>
        <row r="3152">
          <cell r="U3152">
            <v>0</v>
          </cell>
          <cell r="Y3152">
            <v>0</v>
          </cell>
        </row>
        <row r="3153">
          <cell r="U3153">
            <v>0</v>
          </cell>
          <cell r="Y3153">
            <v>0</v>
          </cell>
        </row>
        <row r="3154">
          <cell r="U3154">
            <v>0</v>
          </cell>
          <cell r="Y3154">
            <v>0</v>
          </cell>
        </row>
        <row r="3155">
          <cell r="U3155">
            <v>0</v>
          </cell>
          <cell r="Y3155">
            <v>0</v>
          </cell>
        </row>
        <row r="3156">
          <cell r="U3156">
            <v>0</v>
          </cell>
          <cell r="Y3156">
            <v>0</v>
          </cell>
        </row>
        <row r="3157">
          <cell r="U3157">
            <v>0</v>
          </cell>
          <cell r="Y3157">
            <v>0</v>
          </cell>
        </row>
        <row r="3158">
          <cell r="U3158">
            <v>0</v>
          </cell>
          <cell r="Y3158">
            <v>0</v>
          </cell>
        </row>
        <row r="3159">
          <cell r="U3159">
            <v>0</v>
          </cell>
          <cell r="Y3159">
            <v>0</v>
          </cell>
        </row>
        <row r="3160">
          <cell r="U3160">
            <v>0</v>
          </cell>
          <cell r="Y3160">
            <v>0</v>
          </cell>
        </row>
        <row r="3161">
          <cell r="U3161">
            <v>0</v>
          </cell>
          <cell r="Y3161">
            <v>0</v>
          </cell>
        </row>
        <row r="3162">
          <cell r="U3162">
            <v>0</v>
          </cell>
          <cell r="Y3162">
            <v>0</v>
          </cell>
        </row>
        <row r="3163">
          <cell r="U3163">
            <v>0</v>
          </cell>
          <cell r="Y3163">
            <v>0</v>
          </cell>
        </row>
        <row r="3164">
          <cell r="U3164">
            <v>0</v>
          </cell>
          <cell r="Y3164">
            <v>0</v>
          </cell>
        </row>
        <row r="3165">
          <cell r="U3165">
            <v>0</v>
          </cell>
          <cell r="Y3165">
            <v>0</v>
          </cell>
        </row>
        <row r="3166">
          <cell r="U3166">
            <v>0</v>
          </cell>
          <cell r="Y3166">
            <v>0</v>
          </cell>
        </row>
        <row r="3167">
          <cell r="U3167">
            <v>0</v>
          </cell>
          <cell r="Y3167">
            <v>0</v>
          </cell>
        </row>
        <row r="3168">
          <cell r="U3168">
            <v>0</v>
          </cell>
          <cell r="Y3168">
            <v>0</v>
          </cell>
        </row>
        <row r="3169">
          <cell r="U3169">
            <v>0</v>
          </cell>
          <cell r="Y3169">
            <v>0</v>
          </cell>
        </row>
        <row r="3170">
          <cell r="U3170">
            <v>0</v>
          </cell>
          <cell r="Y3170">
            <v>0</v>
          </cell>
        </row>
        <row r="3171">
          <cell r="U3171">
            <v>0</v>
          </cell>
          <cell r="Y3171">
            <v>0</v>
          </cell>
        </row>
        <row r="3172">
          <cell r="U3172">
            <v>0</v>
          </cell>
          <cell r="Y3172">
            <v>0</v>
          </cell>
        </row>
        <row r="3173">
          <cell r="U3173">
            <v>0</v>
          </cell>
          <cell r="Y3173">
            <v>0</v>
          </cell>
        </row>
        <row r="3174">
          <cell r="U3174">
            <v>0</v>
          </cell>
          <cell r="Y3174">
            <v>0</v>
          </cell>
        </row>
        <row r="3175">
          <cell r="U3175">
            <v>0</v>
          </cell>
          <cell r="Y3175">
            <v>0</v>
          </cell>
        </row>
        <row r="3176">
          <cell r="U3176">
            <v>0</v>
          </cell>
          <cell r="Y3176">
            <v>0</v>
          </cell>
        </row>
        <row r="3177">
          <cell r="U3177">
            <v>0</v>
          </cell>
          <cell r="Y3177">
            <v>0</v>
          </cell>
        </row>
        <row r="3178">
          <cell r="U3178">
            <v>0</v>
          </cell>
          <cell r="Y3178">
            <v>0</v>
          </cell>
        </row>
        <row r="3179">
          <cell r="U3179">
            <v>0</v>
          </cell>
          <cell r="Y3179">
            <v>0</v>
          </cell>
        </row>
        <row r="3180">
          <cell r="U3180">
            <v>0</v>
          </cell>
          <cell r="Y3180">
            <v>0</v>
          </cell>
        </row>
        <row r="3181">
          <cell r="U3181">
            <v>0</v>
          </cell>
          <cell r="Y3181">
            <v>0</v>
          </cell>
        </row>
        <row r="3182">
          <cell r="U3182">
            <v>0</v>
          </cell>
          <cell r="Y3182">
            <v>0</v>
          </cell>
        </row>
        <row r="3183">
          <cell r="U3183">
            <v>0</v>
          </cell>
          <cell r="Y3183">
            <v>0</v>
          </cell>
        </row>
        <row r="3184">
          <cell r="U3184">
            <v>0</v>
          </cell>
          <cell r="Y3184">
            <v>0</v>
          </cell>
        </row>
        <row r="3185">
          <cell r="U3185">
            <v>0</v>
          </cell>
          <cell r="Y3185">
            <v>0</v>
          </cell>
        </row>
        <row r="3186">
          <cell r="U3186">
            <v>0</v>
          </cell>
          <cell r="Y3186">
            <v>0</v>
          </cell>
        </row>
        <row r="3187">
          <cell r="U3187">
            <v>0</v>
          </cell>
          <cell r="Y3187">
            <v>0</v>
          </cell>
        </row>
        <row r="3188">
          <cell r="U3188">
            <v>0</v>
          </cell>
          <cell r="Y3188">
            <v>0</v>
          </cell>
        </row>
        <row r="3189">
          <cell r="U3189">
            <v>0</v>
          </cell>
          <cell r="Y3189">
            <v>0</v>
          </cell>
        </row>
        <row r="3190">
          <cell r="U3190">
            <v>0</v>
          </cell>
          <cell r="Y3190">
            <v>0</v>
          </cell>
        </row>
        <row r="3191">
          <cell r="U3191">
            <v>0</v>
          </cell>
          <cell r="Y3191">
            <v>0</v>
          </cell>
        </row>
        <row r="3192">
          <cell r="U3192">
            <v>0</v>
          </cell>
          <cell r="Y3192">
            <v>0</v>
          </cell>
        </row>
        <row r="3193">
          <cell r="U3193">
            <v>0</v>
          </cell>
          <cell r="Y3193">
            <v>0</v>
          </cell>
        </row>
        <row r="3194">
          <cell r="U3194">
            <v>0</v>
          </cell>
          <cell r="Y3194">
            <v>0</v>
          </cell>
        </row>
        <row r="3195">
          <cell r="U3195">
            <v>0</v>
          </cell>
          <cell r="Y3195">
            <v>0</v>
          </cell>
        </row>
        <row r="3196">
          <cell r="U3196">
            <v>0</v>
          </cell>
          <cell r="Y3196">
            <v>0</v>
          </cell>
        </row>
        <row r="3197">
          <cell r="U3197">
            <v>0</v>
          </cell>
          <cell r="Y3197">
            <v>0</v>
          </cell>
        </row>
        <row r="3198">
          <cell r="U3198">
            <v>0</v>
          </cell>
          <cell r="Y3198">
            <v>0</v>
          </cell>
        </row>
        <row r="3199">
          <cell r="U3199">
            <v>0</v>
          </cell>
          <cell r="Y3199">
            <v>0</v>
          </cell>
        </row>
        <row r="3200">
          <cell r="U3200">
            <v>0</v>
          </cell>
          <cell r="Y3200">
            <v>0</v>
          </cell>
        </row>
        <row r="3201">
          <cell r="U3201">
            <v>0</v>
          </cell>
          <cell r="Y3201">
            <v>0</v>
          </cell>
        </row>
        <row r="3202">
          <cell r="U3202">
            <v>0</v>
          </cell>
          <cell r="Y3202">
            <v>0</v>
          </cell>
        </row>
        <row r="3203">
          <cell r="U3203">
            <v>0</v>
          </cell>
          <cell r="Y3203">
            <v>0</v>
          </cell>
        </row>
        <row r="3204">
          <cell r="U3204">
            <v>0</v>
          </cell>
          <cell r="Y3204">
            <v>0</v>
          </cell>
        </row>
        <row r="3205">
          <cell r="U3205">
            <v>0</v>
          </cell>
          <cell r="Y3205">
            <v>0</v>
          </cell>
        </row>
        <row r="3206">
          <cell r="U3206">
            <v>0</v>
          </cell>
          <cell r="Y3206">
            <v>0</v>
          </cell>
        </row>
        <row r="3207">
          <cell r="U3207">
            <v>0</v>
          </cell>
          <cell r="Y3207">
            <v>0</v>
          </cell>
        </row>
        <row r="3208">
          <cell r="U3208">
            <v>0</v>
          </cell>
          <cell r="Y3208">
            <v>0</v>
          </cell>
        </row>
        <row r="3209">
          <cell r="U3209">
            <v>0</v>
          </cell>
          <cell r="Y3209">
            <v>0</v>
          </cell>
        </row>
        <row r="3210">
          <cell r="U3210">
            <v>0</v>
          </cell>
          <cell r="Y3210">
            <v>0</v>
          </cell>
        </row>
        <row r="3211">
          <cell r="U3211">
            <v>0</v>
          </cell>
          <cell r="Y3211">
            <v>0</v>
          </cell>
        </row>
        <row r="3212">
          <cell r="U3212">
            <v>0</v>
          </cell>
          <cell r="Y3212">
            <v>0</v>
          </cell>
        </row>
        <row r="3213">
          <cell r="U3213">
            <v>0</v>
          </cell>
          <cell r="Y3213">
            <v>0</v>
          </cell>
        </row>
        <row r="3214">
          <cell r="U3214">
            <v>0</v>
          </cell>
          <cell r="Y3214">
            <v>0</v>
          </cell>
        </row>
        <row r="3215">
          <cell r="U3215">
            <v>0</v>
          </cell>
          <cell r="Y3215">
            <v>0</v>
          </cell>
        </row>
        <row r="3216">
          <cell r="U3216">
            <v>0</v>
          </cell>
          <cell r="Y3216">
            <v>0</v>
          </cell>
        </row>
        <row r="3217">
          <cell r="U3217">
            <v>0</v>
          </cell>
          <cell r="Y3217">
            <v>0</v>
          </cell>
        </row>
        <row r="3218">
          <cell r="U3218">
            <v>0</v>
          </cell>
          <cell r="Y3218">
            <v>0</v>
          </cell>
        </row>
        <row r="3219">
          <cell r="U3219">
            <v>0</v>
          </cell>
          <cell r="Y3219">
            <v>0</v>
          </cell>
        </row>
        <row r="3220">
          <cell r="U3220">
            <v>0</v>
          </cell>
          <cell r="Y3220">
            <v>0</v>
          </cell>
        </row>
        <row r="3221">
          <cell r="U3221">
            <v>0</v>
          </cell>
          <cell r="Y3221">
            <v>0</v>
          </cell>
        </row>
        <row r="3222">
          <cell r="U3222">
            <v>0</v>
          </cell>
          <cell r="Y3222">
            <v>0</v>
          </cell>
        </row>
        <row r="3223">
          <cell r="U3223">
            <v>0</v>
          </cell>
          <cell r="Y3223">
            <v>0</v>
          </cell>
        </row>
        <row r="3224">
          <cell r="U3224">
            <v>0</v>
          </cell>
          <cell r="Y3224">
            <v>0</v>
          </cell>
        </row>
        <row r="3225">
          <cell r="U3225">
            <v>0</v>
          </cell>
          <cell r="Y3225">
            <v>0</v>
          </cell>
        </row>
        <row r="3226">
          <cell r="U3226">
            <v>0</v>
          </cell>
          <cell r="Y3226">
            <v>0</v>
          </cell>
        </row>
        <row r="3227">
          <cell r="U3227">
            <v>0</v>
          </cell>
          <cell r="Y3227">
            <v>0</v>
          </cell>
        </row>
        <row r="3228">
          <cell r="U3228">
            <v>0</v>
          </cell>
          <cell r="Y3228">
            <v>0</v>
          </cell>
        </row>
        <row r="3229">
          <cell r="U3229">
            <v>0</v>
          </cell>
          <cell r="Y3229">
            <v>0</v>
          </cell>
        </row>
        <row r="3230">
          <cell r="U3230">
            <v>0</v>
          </cell>
          <cell r="Y3230">
            <v>0</v>
          </cell>
        </row>
        <row r="3231">
          <cell r="U3231">
            <v>0</v>
          </cell>
          <cell r="Y3231">
            <v>0</v>
          </cell>
        </row>
        <row r="3232">
          <cell r="U3232">
            <v>0</v>
          </cell>
          <cell r="Y3232">
            <v>0</v>
          </cell>
        </row>
        <row r="3233">
          <cell r="U3233">
            <v>0</v>
          </cell>
          <cell r="Y3233">
            <v>0</v>
          </cell>
        </row>
        <row r="3234">
          <cell r="U3234">
            <v>0</v>
          </cell>
          <cell r="Y3234">
            <v>0</v>
          </cell>
        </row>
        <row r="3235">
          <cell r="U3235">
            <v>0</v>
          </cell>
          <cell r="Y3235">
            <v>0</v>
          </cell>
        </row>
        <row r="3236">
          <cell r="U3236">
            <v>0</v>
          </cell>
          <cell r="Y3236">
            <v>0</v>
          </cell>
        </row>
        <row r="3237">
          <cell r="U3237">
            <v>0</v>
          </cell>
          <cell r="Y3237">
            <v>0</v>
          </cell>
        </row>
        <row r="3238">
          <cell r="U3238">
            <v>0</v>
          </cell>
          <cell r="Y3238">
            <v>0</v>
          </cell>
        </row>
        <row r="3239">
          <cell r="U3239">
            <v>0</v>
          </cell>
          <cell r="Y3239">
            <v>0</v>
          </cell>
        </row>
        <row r="3240">
          <cell r="U3240">
            <v>0</v>
          </cell>
          <cell r="Y3240">
            <v>0</v>
          </cell>
        </row>
        <row r="3241">
          <cell r="U3241">
            <v>0</v>
          </cell>
          <cell r="Y3241">
            <v>0</v>
          </cell>
        </row>
        <row r="3242">
          <cell r="U3242">
            <v>0</v>
          </cell>
          <cell r="Y3242">
            <v>0</v>
          </cell>
        </row>
        <row r="3243">
          <cell r="U3243">
            <v>0</v>
          </cell>
          <cell r="Y3243">
            <v>0</v>
          </cell>
        </row>
        <row r="3244">
          <cell r="U3244">
            <v>0</v>
          </cell>
          <cell r="Y3244">
            <v>0</v>
          </cell>
        </row>
        <row r="3245">
          <cell r="U3245">
            <v>0</v>
          </cell>
          <cell r="Y3245">
            <v>0</v>
          </cell>
        </row>
        <row r="3246">
          <cell r="U3246">
            <v>0</v>
          </cell>
          <cell r="Y3246">
            <v>0</v>
          </cell>
        </row>
        <row r="3247">
          <cell r="U3247">
            <v>0</v>
          </cell>
          <cell r="Y3247">
            <v>0</v>
          </cell>
        </row>
        <row r="3248">
          <cell r="U3248">
            <v>0</v>
          </cell>
          <cell r="Y3248">
            <v>0</v>
          </cell>
        </row>
        <row r="3249">
          <cell r="U3249">
            <v>0</v>
          </cell>
          <cell r="Y3249">
            <v>0</v>
          </cell>
        </row>
        <row r="3250">
          <cell r="U3250">
            <v>0</v>
          </cell>
          <cell r="Y3250">
            <v>0</v>
          </cell>
        </row>
        <row r="3251">
          <cell r="U3251">
            <v>0</v>
          </cell>
          <cell r="Y3251">
            <v>0</v>
          </cell>
        </row>
        <row r="3252">
          <cell r="U3252">
            <v>0</v>
          </cell>
          <cell r="Y3252">
            <v>0</v>
          </cell>
        </row>
        <row r="3253">
          <cell r="U3253">
            <v>0</v>
          </cell>
          <cell r="Y3253">
            <v>0</v>
          </cell>
        </row>
        <row r="3254">
          <cell r="U3254">
            <v>0</v>
          </cell>
          <cell r="Y3254">
            <v>0</v>
          </cell>
        </row>
        <row r="3255">
          <cell r="U3255">
            <v>0</v>
          </cell>
          <cell r="Y3255">
            <v>0</v>
          </cell>
        </row>
        <row r="3256">
          <cell r="U3256">
            <v>0</v>
          </cell>
          <cell r="Y3256">
            <v>0</v>
          </cell>
        </row>
        <row r="3257">
          <cell r="U3257">
            <v>0</v>
          </cell>
          <cell r="Y3257">
            <v>0</v>
          </cell>
        </row>
        <row r="3258">
          <cell r="U3258">
            <v>0</v>
          </cell>
          <cell r="Y3258">
            <v>0</v>
          </cell>
        </row>
        <row r="3259">
          <cell r="U3259">
            <v>0</v>
          </cell>
          <cell r="Y3259">
            <v>0</v>
          </cell>
        </row>
        <row r="3260">
          <cell r="U3260">
            <v>0</v>
          </cell>
          <cell r="Y3260">
            <v>0</v>
          </cell>
        </row>
        <row r="3261">
          <cell r="U3261">
            <v>0</v>
          </cell>
          <cell r="Y3261">
            <v>0</v>
          </cell>
        </row>
        <row r="3262">
          <cell r="U3262">
            <v>0</v>
          </cell>
          <cell r="Y3262">
            <v>0</v>
          </cell>
        </row>
        <row r="3263">
          <cell r="U3263">
            <v>0</v>
          </cell>
          <cell r="Y3263">
            <v>0</v>
          </cell>
        </row>
        <row r="3264">
          <cell r="U3264">
            <v>0</v>
          </cell>
          <cell r="Y3264">
            <v>0</v>
          </cell>
        </row>
        <row r="3265">
          <cell r="U3265">
            <v>0</v>
          </cell>
          <cell r="Y3265">
            <v>0</v>
          </cell>
        </row>
        <row r="3266">
          <cell r="U3266">
            <v>0</v>
          </cell>
          <cell r="Y3266">
            <v>0</v>
          </cell>
        </row>
        <row r="3267">
          <cell r="U3267">
            <v>0</v>
          </cell>
          <cell r="Y3267">
            <v>0</v>
          </cell>
        </row>
        <row r="3268">
          <cell r="U3268">
            <v>0</v>
          </cell>
          <cell r="Y3268">
            <v>0</v>
          </cell>
        </row>
        <row r="3269">
          <cell r="U3269">
            <v>0</v>
          </cell>
          <cell r="Y3269">
            <v>0</v>
          </cell>
        </row>
        <row r="3270">
          <cell r="U3270">
            <v>0</v>
          </cell>
          <cell r="Y3270">
            <v>0</v>
          </cell>
        </row>
        <row r="3271">
          <cell r="U3271">
            <v>0</v>
          </cell>
          <cell r="Y3271">
            <v>0</v>
          </cell>
        </row>
        <row r="3272">
          <cell r="U3272">
            <v>0</v>
          </cell>
          <cell r="Y3272">
            <v>0</v>
          </cell>
        </row>
        <row r="3273">
          <cell r="U3273">
            <v>0</v>
          </cell>
          <cell r="Y3273">
            <v>0</v>
          </cell>
        </row>
        <row r="3274">
          <cell r="U3274">
            <v>0</v>
          </cell>
          <cell r="Y3274">
            <v>0</v>
          </cell>
        </row>
        <row r="3275">
          <cell r="U3275">
            <v>0</v>
          </cell>
          <cell r="Y3275">
            <v>0</v>
          </cell>
        </row>
        <row r="3276">
          <cell r="U3276">
            <v>0</v>
          </cell>
          <cell r="Y3276">
            <v>0</v>
          </cell>
        </row>
        <row r="3277">
          <cell r="U3277">
            <v>0</v>
          </cell>
          <cell r="Y3277">
            <v>0</v>
          </cell>
        </row>
        <row r="3278">
          <cell r="U3278">
            <v>0</v>
          </cell>
          <cell r="Y3278">
            <v>0</v>
          </cell>
        </row>
        <row r="3279">
          <cell r="U3279">
            <v>0</v>
          </cell>
          <cell r="Y3279">
            <v>0</v>
          </cell>
        </row>
        <row r="3280">
          <cell r="U3280">
            <v>0</v>
          </cell>
          <cell r="Y3280">
            <v>0</v>
          </cell>
        </row>
        <row r="3281">
          <cell r="U3281">
            <v>0</v>
          </cell>
          <cell r="Y3281">
            <v>0</v>
          </cell>
        </row>
        <row r="3282">
          <cell r="U3282">
            <v>0</v>
          </cell>
          <cell r="Y3282">
            <v>0</v>
          </cell>
        </row>
        <row r="3283">
          <cell r="U3283">
            <v>0</v>
          </cell>
          <cell r="Y3283">
            <v>0</v>
          </cell>
        </row>
        <row r="3284">
          <cell r="U3284">
            <v>0</v>
          </cell>
          <cell r="Y3284">
            <v>0</v>
          </cell>
        </row>
        <row r="3285">
          <cell r="U3285">
            <v>0</v>
          </cell>
          <cell r="Y3285">
            <v>0</v>
          </cell>
        </row>
        <row r="3286">
          <cell r="U3286">
            <v>0</v>
          </cell>
          <cell r="Y3286">
            <v>0</v>
          </cell>
        </row>
        <row r="3287">
          <cell r="U3287">
            <v>0</v>
          </cell>
          <cell r="Y3287">
            <v>0</v>
          </cell>
        </row>
        <row r="3288">
          <cell r="U3288">
            <v>0</v>
          </cell>
          <cell r="Y3288">
            <v>0</v>
          </cell>
        </row>
        <row r="3289">
          <cell r="U3289">
            <v>0</v>
          </cell>
          <cell r="Y3289">
            <v>0</v>
          </cell>
        </row>
        <row r="3290">
          <cell r="U3290">
            <v>0</v>
          </cell>
          <cell r="Y3290">
            <v>0</v>
          </cell>
        </row>
        <row r="3291">
          <cell r="U3291">
            <v>0</v>
          </cell>
          <cell r="Y3291">
            <v>0</v>
          </cell>
        </row>
        <row r="3292">
          <cell r="U3292">
            <v>0</v>
          </cell>
          <cell r="Y3292">
            <v>0</v>
          </cell>
        </row>
        <row r="3293">
          <cell r="U3293">
            <v>0</v>
          </cell>
          <cell r="Y3293">
            <v>0</v>
          </cell>
        </row>
        <row r="3294">
          <cell r="U3294">
            <v>0</v>
          </cell>
          <cell r="Y3294">
            <v>0</v>
          </cell>
        </row>
        <row r="3295">
          <cell r="U3295">
            <v>0</v>
          </cell>
          <cell r="Y3295">
            <v>0</v>
          </cell>
        </row>
        <row r="3296">
          <cell r="U3296">
            <v>0</v>
          </cell>
          <cell r="Y3296">
            <v>0</v>
          </cell>
        </row>
        <row r="3297">
          <cell r="U3297">
            <v>0</v>
          </cell>
          <cell r="Y3297">
            <v>0</v>
          </cell>
        </row>
        <row r="3298">
          <cell r="U3298">
            <v>0</v>
          </cell>
          <cell r="Y3298">
            <v>0</v>
          </cell>
        </row>
        <row r="3299">
          <cell r="U3299">
            <v>0</v>
          </cell>
          <cell r="Y3299">
            <v>0</v>
          </cell>
        </row>
        <row r="3300">
          <cell r="U3300">
            <v>0</v>
          </cell>
          <cell r="Y3300">
            <v>0</v>
          </cell>
        </row>
        <row r="3301">
          <cell r="U3301">
            <v>0</v>
          </cell>
          <cell r="Y3301">
            <v>0</v>
          </cell>
        </row>
        <row r="3302">
          <cell r="U3302">
            <v>0</v>
          </cell>
          <cell r="Y3302">
            <v>0</v>
          </cell>
        </row>
        <row r="3303">
          <cell r="U3303">
            <v>0</v>
          </cell>
          <cell r="Y3303">
            <v>0</v>
          </cell>
        </row>
        <row r="3304">
          <cell r="U3304">
            <v>0</v>
          </cell>
          <cell r="Y3304">
            <v>0</v>
          </cell>
        </row>
        <row r="3305">
          <cell r="U3305">
            <v>0</v>
          </cell>
          <cell r="Y3305">
            <v>0</v>
          </cell>
        </row>
        <row r="3306">
          <cell r="U3306">
            <v>0</v>
          </cell>
          <cell r="Y3306">
            <v>0</v>
          </cell>
        </row>
        <row r="3307">
          <cell r="U3307">
            <v>0</v>
          </cell>
          <cell r="Y3307">
            <v>0</v>
          </cell>
        </row>
        <row r="3308">
          <cell r="U3308">
            <v>0</v>
          </cell>
          <cell r="Y3308">
            <v>0</v>
          </cell>
        </row>
        <row r="3309">
          <cell r="U3309">
            <v>0</v>
          </cell>
          <cell r="Y3309">
            <v>0</v>
          </cell>
        </row>
        <row r="3310">
          <cell r="U3310">
            <v>0</v>
          </cell>
          <cell r="Y3310">
            <v>0</v>
          </cell>
        </row>
        <row r="3311">
          <cell r="U3311">
            <v>0</v>
          </cell>
          <cell r="Y3311">
            <v>0</v>
          </cell>
        </row>
        <row r="3312">
          <cell r="U3312">
            <v>0</v>
          </cell>
          <cell r="Y3312">
            <v>0</v>
          </cell>
        </row>
        <row r="3313">
          <cell r="U3313">
            <v>0</v>
          </cell>
          <cell r="Y3313">
            <v>0</v>
          </cell>
        </row>
        <row r="3314">
          <cell r="U3314">
            <v>0</v>
          </cell>
          <cell r="Y3314">
            <v>0</v>
          </cell>
        </row>
        <row r="3315">
          <cell r="U3315">
            <v>0</v>
          </cell>
          <cell r="Y3315">
            <v>0</v>
          </cell>
        </row>
        <row r="3316">
          <cell r="U3316">
            <v>0</v>
          </cell>
          <cell r="Y3316">
            <v>0</v>
          </cell>
        </row>
        <row r="3317">
          <cell r="U3317">
            <v>0</v>
          </cell>
          <cell r="Y3317">
            <v>0</v>
          </cell>
        </row>
        <row r="3318">
          <cell r="U3318">
            <v>0</v>
          </cell>
          <cell r="Y3318">
            <v>0</v>
          </cell>
        </row>
        <row r="3319">
          <cell r="U3319">
            <v>0</v>
          </cell>
          <cell r="Y3319">
            <v>0</v>
          </cell>
        </row>
        <row r="3320">
          <cell r="U3320">
            <v>0</v>
          </cell>
          <cell r="Y3320">
            <v>0</v>
          </cell>
        </row>
        <row r="3321">
          <cell r="U3321">
            <v>0</v>
          </cell>
          <cell r="Y3321">
            <v>0</v>
          </cell>
        </row>
        <row r="3322">
          <cell r="U3322">
            <v>0</v>
          </cell>
          <cell r="Y3322">
            <v>0</v>
          </cell>
        </row>
        <row r="3323">
          <cell r="U3323">
            <v>0</v>
          </cell>
          <cell r="Y3323">
            <v>0</v>
          </cell>
        </row>
        <row r="3324">
          <cell r="U3324">
            <v>0</v>
          </cell>
          <cell r="Y3324">
            <v>0</v>
          </cell>
        </row>
        <row r="3325">
          <cell r="U3325">
            <v>0</v>
          </cell>
          <cell r="Y3325">
            <v>0</v>
          </cell>
        </row>
        <row r="3326">
          <cell r="U3326">
            <v>0</v>
          </cell>
          <cell r="Y3326">
            <v>0</v>
          </cell>
        </row>
        <row r="3327">
          <cell r="U3327">
            <v>0</v>
          </cell>
          <cell r="Y3327">
            <v>0</v>
          </cell>
        </row>
        <row r="3328">
          <cell r="U3328">
            <v>0</v>
          </cell>
          <cell r="Y3328">
            <v>0</v>
          </cell>
        </row>
        <row r="3329">
          <cell r="U3329">
            <v>0</v>
          </cell>
          <cell r="Y3329">
            <v>0</v>
          </cell>
        </row>
        <row r="3330">
          <cell r="U3330">
            <v>0</v>
          </cell>
          <cell r="Y3330">
            <v>0</v>
          </cell>
        </row>
        <row r="3331">
          <cell r="U3331">
            <v>0</v>
          </cell>
          <cell r="Y3331">
            <v>0</v>
          </cell>
        </row>
        <row r="3332">
          <cell r="U3332">
            <v>0</v>
          </cell>
          <cell r="Y3332">
            <v>0</v>
          </cell>
        </row>
        <row r="3333">
          <cell r="U3333">
            <v>0</v>
          </cell>
          <cell r="Y3333">
            <v>0</v>
          </cell>
        </row>
        <row r="3334">
          <cell r="U3334">
            <v>0</v>
          </cell>
          <cell r="Y3334">
            <v>0</v>
          </cell>
        </row>
        <row r="3335">
          <cell r="U3335">
            <v>0</v>
          </cell>
          <cell r="Y3335">
            <v>0</v>
          </cell>
        </row>
        <row r="3336">
          <cell r="U3336">
            <v>0</v>
          </cell>
          <cell r="Y3336">
            <v>0</v>
          </cell>
        </row>
        <row r="3337">
          <cell r="U3337">
            <v>0</v>
          </cell>
          <cell r="Y3337">
            <v>0</v>
          </cell>
        </row>
        <row r="3338">
          <cell r="U3338">
            <v>0</v>
          </cell>
          <cell r="Y3338">
            <v>0</v>
          </cell>
        </row>
        <row r="3339">
          <cell r="U3339">
            <v>0</v>
          </cell>
          <cell r="Y3339">
            <v>0</v>
          </cell>
        </row>
        <row r="3340">
          <cell r="U3340">
            <v>0</v>
          </cell>
          <cell r="Y3340">
            <v>0</v>
          </cell>
        </row>
        <row r="3341">
          <cell r="U3341">
            <v>0</v>
          </cell>
          <cell r="Y3341">
            <v>0</v>
          </cell>
        </row>
        <row r="3342">
          <cell r="U3342">
            <v>0</v>
          </cell>
          <cell r="Y3342">
            <v>0</v>
          </cell>
        </row>
        <row r="3343">
          <cell r="U3343">
            <v>0</v>
          </cell>
          <cell r="Y3343">
            <v>0</v>
          </cell>
        </row>
        <row r="3344">
          <cell r="U3344">
            <v>0</v>
          </cell>
          <cell r="Y3344">
            <v>0</v>
          </cell>
        </row>
        <row r="3345">
          <cell r="U3345">
            <v>0</v>
          </cell>
          <cell r="Y3345">
            <v>0</v>
          </cell>
        </row>
        <row r="3346">
          <cell r="U3346">
            <v>0</v>
          </cell>
          <cell r="Y3346">
            <v>0</v>
          </cell>
        </row>
        <row r="3347">
          <cell r="U3347">
            <v>0</v>
          </cell>
          <cell r="Y3347">
            <v>0</v>
          </cell>
        </row>
        <row r="3348">
          <cell r="U3348">
            <v>0</v>
          </cell>
          <cell r="Y3348">
            <v>0</v>
          </cell>
        </row>
        <row r="3349">
          <cell r="U3349">
            <v>0</v>
          </cell>
          <cell r="Y3349">
            <v>0</v>
          </cell>
        </row>
        <row r="3350">
          <cell r="U3350">
            <v>0</v>
          </cell>
          <cell r="Y3350">
            <v>0</v>
          </cell>
        </row>
        <row r="3351">
          <cell r="U3351">
            <v>0</v>
          </cell>
          <cell r="Y3351">
            <v>0</v>
          </cell>
        </row>
        <row r="3352">
          <cell r="U3352">
            <v>0</v>
          </cell>
          <cell r="Y3352">
            <v>0</v>
          </cell>
        </row>
        <row r="3353">
          <cell r="U3353">
            <v>0</v>
          </cell>
          <cell r="Y3353">
            <v>0</v>
          </cell>
        </row>
        <row r="3354">
          <cell r="U3354">
            <v>0</v>
          </cell>
          <cell r="Y3354">
            <v>0</v>
          </cell>
        </row>
        <row r="3355">
          <cell r="U3355">
            <v>0</v>
          </cell>
          <cell r="Y3355">
            <v>0</v>
          </cell>
        </row>
        <row r="3356">
          <cell r="U3356">
            <v>0</v>
          </cell>
          <cell r="Y3356">
            <v>0</v>
          </cell>
        </row>
        <row r="3357">
          <cell r="U3357">
            <v>0</v>
          </cell>
          <cell r="Y3357">
            <v>0</v>
          </cell>
        </row>
        <row r="3358">
          <cell r="U3358">
            <v>0</v>
          </cell>
          <cell r="Y3358">
            <v>0</v>
          </cell>
        </row>
        <row r="3359">
          <cell r="U3359">
            <v>0</v>
          </cell>
          <cell r="Y3359">
            <v>0</v>
          </cell>
        </row>
        <row r="3360">
          <cell r="U3360">
            <v>0</v>
          </cell>
          <cell r="Y3360">
            <v>0</v>
          </cell>
        </row>
        <row r="3361">
          <cell r="U3361">
            <v>0</v>
          </cell>
          <cell r="Y3361">
            <v>0</v>
          </cell>
        </row>
        <row r="3362">
          <cell r="U3362">
            <v>0</v>
          </cell>
          <cell r="Y3362">
            <v>0</v>
          </cell>
        </row>
        <row r="3363">
          <cell r="U3363">
            <v>0</v>
          </cell>
          <cell r="Y3363">
            <v>0</v>
          </cell>
        </row>
        <row r="3364">
          <cell r="U3364">
            <v>0</v>
          </cell>
          <cell r="Y3364">
            <v>0</v>
          </cell>
        </row>
        <row r="3365">
          <cell r="U3365">
            <v>0</v>
          </cell>
          <cell r="Y3365">
            <v>0</v>
          </cell>
        </row>
        <row r="3366">
          <cell r="U3366">
            <v>0</v>
          </cell>
          <cell r="Y3366">
            <v>0</v>
          </cell>
        </row>
        <row r="3367">
          <cell r="U3367">
            <v>0</v>
          </cell>
          <cell r="Y3367">
            <v>0</v>
          </cell>
        </row>
        <row r="3368">
          <cell r="U3368">
            <v>0</v>
          </cell>
          <cell r="Y3368">
            <v>0</v>
          </cell>
        </row>
        <row r="3369">
          <cell r="U3369">
            <v>0</v>
          </cell>
          <cell r="Y3369">
            <v>0</v>
          </cell>
        </row>
        <row r="3370">
          <cell r="U3370">
            <v>0</v>
          </cell>
          <cell r="Y3370">
            <v>0</v>
          </cell>
        </row>
        <row r="3371">
          <cell r="U3371">
            <v>0</v>
          </cell>
          <cell r="Y3371">
            <v>0</v>
          </cell>
        </row>
        <row r="3372">
          <cell r="U3372">
            <v>0</v>
          </cell>
          <cell r="Y3372">
            <v>0</v>
          </cell>
        </row>
        <row r="3373">
          <cell r="U3373">
            <v>0</v>
          </cell>
          <cell r="Y3373">
            <v>0</v>
          </cell>
        </row>
        <row r="3374">
          <cell r="U3374">
            <v>0</v>
          </cell>
          <cell r="Y3374">
            <v>0</v>
          </cell>
        </row>
        <row r="3375">
          <cell r="U3375">
            <v>0</v>
          </cell>
          <cell r="Y3375">
            <v>0</v>
          </cell>
        </row>
        <row r="3376">
          <cell r="U3376">
            <v>0</v>
          </cell>
          <cell r="Y3376">
            <v>0</v>
          </cell>
        </row>
        <row r="3377">
          <cell r="U3377">
            <v>0</v>
          </cell>
          <cell r="Y3377">
            <v>0</v>
          </cell>
        </row>
        <row r="3378">
          <cell r="U3378">
            <v>0</v>
          </cell>
          <cell r="Y3378">
            <v>0</v>
          </cell>
        </row>
        <row r="3379">
          <cell r="U3379">
            <v>0</v>
          </cell>
          <cell r="Y3379">
            <v>0</v>
          </cell>
        </row>
        <row r="3380">
          <cell r="U3380">
            <v>0</v>
          </cell>
          <cell r="Y3380">
            <v>0</v>
          </cell>
        </row>
        <row r="3381">
          <cell r="U3381">
            <v>0</v>
          </cell>
          <cell r="Y3381">
            <v>0</v>
          </cell>
        </row>
        <row r="3382">
          <cell r="U3382">
            <v>0</v>
          </cell>
          <cell r="Y3382">
            <v>0</v>
          </cell>
        </row>
        <row r="3383">
          <cell r="U3383">
            <v>0</v>
          </cell>
          <cell r="Y3383">
            <v>0</v>
          </cell>
        </row>
        <row r="3384">
          <cell r="U3384">
            <v>0</v>
          </cell>
          <cell r="Y3384">
            <v>0</v>
          </cell>
        </row>
        <row r="3385">
          <cell r="U3385">
            <v>0</v>
          </cell>
          <cell r="Y3385">
            <v>0</v>
          </cell>
        </row>
        <row r="3386">
          <cell r="U3386">
            <v>0</v>
          </cell>
          <cell r="Y3386">
            <v>0</v>
          </cell>
        </row>
        <row r="3387">
          <cell r="U3387">
            <v>0</v>
          </cell>
          <cell r="Y3387">
            <v>0</v>
          </cell>
        </row>
        <row r="3388">
          <cell r="U3388">
            <v>0</v>
          </cell>
          <cell r="Y3388">
            <v>0</v>
          </cell>
        </row>
        <row r="3389">
          <cell r="U3389">
            <v>0</v>
          </cell>
          <cell r="Y3389">
            <v>0</v>
          </cell>
        </row>
        <row r="3390">
          <cell r="U3390">
            <v>0</v>
          </cell>
          <cell r="Y3390">
            <v>0</v>
          </cell>
        </row>
        <row r="3391">
          <cell r="U3391">
            <v>0</v>
          </cell>
          <cell r="Y3391">
            <v>0</v>
          </cell>
        </row>
        <row r="3392">
          <cell r="U3392">
            <v>0</v>
          </cell>
          <cell r="Y3392">
            <v>0</v>
          </cell>
        </row>
        <row r="3393">
          <cell r="U3393">
            <v>0</v>
          </cell>
          <cell r="Y3393">
            <v>0</v>
          </cell>
        </row>
        <row r="3394">
          <cell r="U3394">
            <v>0</v>
          </cell>
          <cell r="Y3394">
            <v>0</v>
          </cell>
        </row>
        <row r="3395">
          <cell r="U3395">
            <v>0</v>
          </cell>
          <cell r="Y3395">
            <v>0</v>
          </cell>
        </row>
        <row r="3396">
          <cell r="U3396">
            <v>0</v>
          </cell>
          <cell r="Y3396">
            <v>0</v>
          </cell>
        </row>
        <row r="3397">
          <cell r="U3397">
            <v>0</v>
          </cell>
          <cell r="Y3397">
            <v>0</v>
          </cell>
        </row>
        <row r="3398">
          <cell r="U3398">
            <v>0</v>
          </cell>
          <cell r="Y3398">
            <v>0</v>
          </cell>
        </row>
        <row r="3399">
          <cell r="U3399">
            <v>0</v>
          </cell>
          <cell r="Y3399">
            <v>0</v>
          </cell>
        </row>
        <row r="3400">
          <cell r="U3400">
            <v>0</v>
          </cell>
          <cell r="Y3400">
            <v>0</v>
          </cell>
        </row>
        <row r="3401">
          <cell r="U3401">
            <v>0</v>
          </cell>
          <cell r="Y3401">
            <v>0</v>
          </cell>
        </row>
        <row r="3402">
          <cell r="U3402">
            <v>0</v>
          </cell>
          <cell r="Y3402">
            <v>0</v>
          </cell>
        </row>
        <row r="3403">
          <cell r="U3403">
            <v>0</v>
          </cell>
          <cell r="Y3403">
            <v>0</v>
          </cell>
        </row>
        <row r="3404">
          <cell r="U3404">
            <v>0</v>
          </cell>
          <cell r="Y3404">
            <v>0</v>
          </cell>
        </row>
        <row r="3405">
          <cell r="U3405">
            <v>0</v>
          </cell>
          <cell r="Y3405">
            <v>0</v>
          </cell>
        </row>
        <row r="3406">
          <cell r="U3406">
            <v>0</v>
          </cell>
          <cell r="Y3406">
            <v>0</v>
          </cell>
        </row>
        <row r="3407">
          <cell r="U3407">
            <v>0</v>
          </cell>
          <cell r="Y3407">
            <v>0</v>
          </cell>
        </row>
        <row r="3408">
          <cell r="U3408">
            <v>0</v>
          </cell>
          <cell r="Y3408">
            <v>0</v>
          </cell>
        </row>
        <row r="3409">
          <cell r="U3409">
            <v>0</v>
          </cell>
          <cell r="Y3409">
            <v>0</v>
          </cell>
        </row>
        <row r="3410">
          <cell r="U3410">
            <v>0</v>
          </cell>
          <cell r="Y3410">
            <v>0</v>
          </cell>
        </row>
        <row r="3411">
          <cell r="U3411">
            <v>0</v>
          </cell>
          <cell r="Y3411">
            <v>0</v>
          </cell>
        </row>
        <row r="3412">
          <cell r="U3412">
            <v>0</v>
          </cell>
          <cell r="Y3412">
            <v>0</v>
          </cell>
        </row>
        <row r="3413">
          <cell r="U3413">
            <v>0</v>
          </cell>
          <cell r="Y3413">
            <v>0</v>
          </cell>
        </row>
        <row r="3414">
          <cell r="U3414">
            <v>0</v>
          </cell>
          <cell r="Y3414">
            <v>0</v>
          </cell>
        </row>
        <row r="3415">
          <cell r="U3415">
            <v>0</v>
          </cell>
          <cell r="Y3415">
            <v>0</v>
          </cell>
        </row>
        <row r="3416">
          <cell r="U3416">
            <v>0</v>
          </cell>
          <cell r="Y3416">
            <v>0</v>
          </cell>
        </row>
        <row r="3417">
          <cell r="U3417">
            <v>0</v>
          </cell>
          <cell r="Y3417">
            <v>0</v>
          </cell>
        </row>
        <row r="3418">
          <cell r="U3418">
            <v>0</v>
          </cell>
          <cell r="Y3418">
            <v>0</v>
          </cell>
        </row>
        <row r="3419">
          <cell r="U3419">
            <v>0</v>
          </cell>
          <cell r="Y3419">
            <v>0</v>
          </cell>
        </row>
        <row r="3420">
          <cell r="U3420">
            <v>0</v>
          </cell>
          <cell r="Y3420">
            <v>0</v>
          </cell>
        </row>
        <row r="3421">
          <cell r="U3421">
            <v>0</v>
          </cell>
          <cell r="Y3421">
            <v>0</v>
          </cell>
        </row>
        <row r="3422">
          <cell r="U3422">
            <v>0</v>
          </cell>
          <cell r="Y3422">
            <v>0</v>
          </cell>
        </row>
        <row r="3423">
          <cell r="U3423">
            <v>0</v>
          </cell>
          <cell r="Y3423">
            <v>0</v>
          </cell>
        </row>
        <row r="3424">
          <cell r="U3424">
            <v>0</v>
          </cell>
          <cell r="Y3424">
            <v>0</v>
          </cell>
        </row>
        <row r="3425">
          <cell r="U3425">
            <v>0</v>
          </cell>
          <cell r="Y3425">
            <v>0</v>
          </cell>
        </row>
        <row r="3426">
          <cell r="U3426">
            <v>0</v>
          </cell>
          <cell r="Y3426">
            <v>0</v>
          </cell>
        </row>
        <row r="3427">
          <cell r="U3427">
            <v>0</v>
          </cell>
          <cell r="Y3427">
            <v>0</v>
          </cell>
        </row>
        <row r="3428">
          <cell r="U3428">
            <v>0</v>
          </cell>
          <cell r="Y3428">
            <v>0</v>
          </cell>
        </row>
        <row r="3429">
          <cell r="U3429">
            <v>0</v>
          </cell>
          <cell r="Y3429">
            <v>0</v>
          </cell>
        </row>
        <row r="3430">
          <cell r="U3430">
            <v>0</v>
          </cell>
          <cell r="Y3430">
            <v>0</v>
          </cell>
        </row>
        <row r="3431">
          <cell r="U3431">
            <v>0</v>
          </cell>
          <cell r="Y3431">
            <v>0</v>
          </cell>
        </row>
        <row r="3432">
          <cell r="U3432">
            <v>0</v>
          </cell>
          <cell r="Y3432">
            <v>0</v>
          </cell>
        </row>
        <row r="3433">
          <cell r="U3433">
            <v>0</v>
          </cell>
          <cell r="Y3433">
            <v>0</v>
          </cell>
        </row>
        <row r="3434">
          <cell r="U3434">
            <v>0</v>
          </cell>
          <cell r="Y3434">
            <v>0</v>
          </cell>
        </row>
        <row r="3435">
          <cell r="U3435">
            <v>0</v>
          </cell>
          <cell r="Y3435">
            <v>0</v>
          </cell>
        </row>
        <row r="3436">
          <cell r="U3436">
            <v>0</v>
          </cell>
          <cell r="Y3436">
            <v>0</v>
          </cell>
        </row>
        <row r="3437">
          <cell r="U3437">
            <v>0</v>
          </cell>
          <cell r="Y3437">
            <v>0</v>
          </cell>
        </row>
        <row r="3438">
          <cell r="U3438">
            <v>0</v>
          </cell>
          <cell r="Y3438">
            <v>0</v>
          </cell>
        </row>
        <row r="3439">
          <cell r="U3439">
            <v>0</v>
          </cell>
          <cell r="Y3439">
            <v>0</v>
          </cell>
        </row>
        <row r="3440">
          <cell r="U3440">
            <v>0</v>
          </cell>
          <cell r="Y3440">
            <v>0</v>
          </cell>
        </row>
        <row r="3441">
          <cell r="U3441">
            <v>0</v>
          </cell>
          <cell r="Y3441">
            <v>0</v>
          </cell>
        </row>
        <row r="3442">
          <cell r="U3442">
            <v>0</v>
          </cell>
          <cell r="Y3442">
            <v>0</v>
          </cell>
        </row>
        <row r="3443">
          <cell r="U3443">
            <v>0</v>
          </cell>
          <cell r="Y3443">
            <v>0</v>
          </cell>
        </row>
        <row r="3444">
          <cell r="U3444">
            <v>0</v>
          </cell>
          <cell r="Y3444">
            <v>0</v>
          </cell>
        </row>
        <row r="3445">
          <cell r="U3445">
            <v>0</v>
          </cell>
          <cell r="Y3445">
            <v>0</v>
          </cell>
        </row>
        <row r="3446">
          <cell r="U3446">
            <v>0</v>
          </cell>
          <cell r="Y3446">
            <v>0</v>
          </cell>
        </row>
        <row r="3447">
          <cell r="U3447">
            <v>0</v>
          </cell>
          <cell r="Y3447">
            <v>0</v>
          </cell>
        </row>
        <row r="3448">
          <cell r="U3448">
            <v>0</v>
          </cell>
          <cell r="Y3448">
            <v>0</v>
          </cell>
        </row>
        <row r="3449">
          <cell r="U3449">
            <v>0</v>
          </cell>
          <cell r="Y3449">
            <v>0</v>
          </cell>
        </row>
        <row r="3450">
          <cell r="U3450">
            <v>0</v>
          </cell>
          <cell r="Y3450">
            <v>0</v>
          </cell>
        </row>
        <row r="3451">
          <cell r="U3451">
            <v>0</v>
          </cell>
          <cell r="Y3451">
            <v>0</v>
          </cell>
        </row>
        <row r="3452">
          <cell r="U3452">
            <v>0</v>
          </cell>
          <cell r="Y3452">
            <v>0</v>
          </cell>
        </row>
        <row r="3453">
          <cell r="U3453">
            <v>0</v>
          </cell>
          <cell r="Y3453">
            <v>0</v>
          </cell>
        </row>
        <row r="3454">
          <cell r="U3454">
            <v>0</v>
          </cell>
          <cell r="Y3454">
            <v>0</v>
          </cell>
        </row>
        <row r="3455">
          <cell r="U3455">
            <v>0</v>
          </cell>
          <cell r="Y3455">
            <v>0</v>
          </cell>
        </row>
        <row r="3456">
          <cell r="U3456">
            <v>0</v>
          </cell>
          <cell r="Y3456">
            <v>0</v>
          </cell>
        </row>
        <row r="3457">
          <cell r="U3457">
            <v>0</v>
          </cell>
          <cell r="Y3457">
            <v>0</v>
          </cell>
        </row>
        <row r="3458">
          <cell r="U3458">
            <v>0</v>
          </cell>
          <cell r="Y3458">
            <v>0</v>
          </cell>
        </row>
        <row r="3459">
          <cell r="U3459">
            <v>0</v>
          </cell>
          <cell r="Y3459">
            <v>0</v>
          </cell>
        </row>
        <row r="3460">
          <cell r="U3460">
            <v>0</v>
          </cell>
          <cell r="Y3460">
            <v>0</v>
          </cell>
        </row>
        <row r="3461">
          <cell r="U3461">
            <v>0</v>
          </cell>
          <cell r="Y3461">
            <v>0</v>
          </cell>
        </row>
        <row r="3462">
          <cell r="U3462">
            <v>0</v>
          </cell>
          <cell r="Y3462">
            <v>0</v>
          </cell>
        </row>
        <row r="3463">
          <cell r="U3463">
            <v>0</v>
          </cell>
          <cell r="Y3463">
            <v>0</v>
          </cell>
        </row>
        <row r="3464">
          <cell r="U3464">
            <v>0</v>
          </cell>
          <cell r="Y3464">
            <v>0</v>
          </cell>
        </row>
        <row r="3465">
          <cell r="U3465">
            <v>0</v>
          </cell>
          <cell r="Y3465">
            <v>0</v>
          </cell>
        </row>
        <row r="3466">
          <cell r="U3466">
            <v>0</v>
          </cell>
          <cell r="Y3466">
            <v>0</v>
          </cell>
        </row>
        <row r="3467">
          <cell r="U3467">
            <v>0</v>
          </cell>
          <cell r="Y3467">
            <v>0</v>
          </cell>
        </row>
        <row r="3468">
          <cell r="U3468">
            <v>0</v>
          </cell>
          <cell r="Y3468">
            <v>0</v>
          </cell>
        </row>
        <row r="3469">
          <cell r="U3469">
            <v>0</v>
          </cell>
          <cell r="Y3469">
            <v>0</v>
          </cell>
        </row>
        <row r="3470">
          <cell r="U3470">
            <v>0</v>
          </cell>
          <cell r="Y3470">
            <v>0</v>
          </cell>
        </row>
        <row r="3471">
          <cell r="U3471">
            <v>0</v>
          </cell>
          <cell r="Y3471">
            <v>0</v>
          </cell>
        </row>
        <row r="3472">
          <cell r="U3472">
            <v>0</v>
          </cell>
          <cell r="Y3472">
            <v>0</v>
          </cell>
        </row>
        <row r="3473">
          <cell r="U3473">
            <v>0</v>
          </cell>
          <cell r="Y3473">
            <v>0</v>
          </cell>
        </row>
        <row r="3474">
          <cell r="U3474">
            <v>0</v>
          </cell>
          <cell r="Y3474">
            <v>0</v>
          </cell>
        </row>
        <row r="3475">
          <cell r="U3475">
            <v>0</v>
          </cell>
          <cell r="Y3475">
            <v>0</v>
          </cell>
        </row>
        <row r="3476">
          <cell r="U3476">
            <v>0</v>
          </cell>
          <cell r="Y3476">
            <v>0</v>
          </cell>
        </row>
        <row r="3477">
          <cell r="U3477">
            <v>0</v>
          </cell>
          <cell r="Y3477">
            <v>0</v>
          </cell>
        </row>
        <row r="3478">
          <cell r="U3478">
            <v>0</v>
          </cell>
          <cell r="Y3478">
            <v>0</v>
          </cell>
        </row>
        <row r="3479">
          <cell r="U3479">
            <v>0</v>
          </cell>
          <cell r="Y3479">
            <v>0</v>
          </cell>
        </row>
        <row r="3480">
          <cell r="U3480">
            <v>0</v>
          </cell>
          <cell r="Y3480">
            <v>0</v>
          </cell>
        </row>
        <row r="3481">
          <cell r="U3481">
            <v>0</v>
          </cell>
          <cell r="Y3481">
            <v>0</v>
          </cell>
        </row>
        <row r="3482">
          <cell r="U3482">
            <v>0</v>
          </cell>
          <cell r="Y3482">
            <v>0</v>
          </cell>
        </row>
        <row r="3483">
          <cell r="U3483">
            <v>0</v>
          </cell>
          <cell r="Y3483">
            <v>0</v>
          </cell>
        </row>
        <row r="3484">
          <cell r="U3484">
            <v>0</v>
          </cell>
          <cell r="Y3484">
            <v>0</v>
          </cell>
        </row>
        <row r="3485">
          <cell r="U3485">
            <v>0</v>
          </cell>
          <cell r="Y3485">
            <v>0</v>
          </cell>
        </row>
        <row r="3486">
          <cell r="U3486">
            <v>0</v>
          </cell>
          <cell r="Y3486">
            <v>0</v>
          </cell>
        </row>
        <row r="3487">
          <cell r="U3487">
            <v>0</v>
          </cell>
          <cell r="Y3487">
            <v>0</v>
          </cell>
        </row>
        <row r="3488">
          <cell r="U3488">
            <v>0</v>
          </cell>
          <cell r="Y3488">
            <v>0</v>
          </cell>
        </row>
        <row r="3489">
          <cell r="U3489">
            <v>0</v>
          </cell>
          <cell r="Y3489">
            <v>0</v>
          </cell>
        </row>
        <row r="3490">
          <cell r="U3490">
            <v>0</v>
          </cell>
          <cell r="Y3490">
            <v>0</v>
          </cell>
        </row>
        <row r="3491">
          <cell r="U3491">
            <v>0</v>
          </cell>
          <cell r="Y3491">
            <v>0</v>
          </cell>
        </row>
        <row r="3492">
          <cell r="U3492">
            <v>0</v>
          </cell>
          <cell r="Y3492">
            <v>0</v>
          </cell>
        </row>
        <row r="3493">
          <cell r="U3493">
            <v>0</v>
          </cell>
          <cell r="Y3493">
            <v>0</v>
          </cell>
        </row>
        <row r="3494">
          <cell r="U3494">
            <v>0</v>
          </cell>
          <cell r="Y3494">
            <v>0</v>
          </cell>
        </row>
        <row r="3495">
          <cell r="U3495">
            <v>0</v>
          </cell>
          <cell r="Y3495">
            <v>0</v>
          </cell>
        </row>
        <row r="3496">
          <cell r="U3496">
            <v>0</v>
          </cell>
          <cell r="Y3496">
            <v>0</v>
          </cell>
        </row>
        <row r="3497">
          <cell r="U3497">
            <v>0</v>
          </cell>
          <cell r="Y3497">
            <v>0</v>
          </cell>
        </row>
        <row r="3498">
          <cell r="U3498">
            <v>0</v>
          </cell>
          <cell r="Y3498">
            <v>0</v>
          </cell>
        </row>
        <row r="3499">
          <cell r="U3499">
            <v>0</v>
          </cell>
          <cell r="Y3499">
            <v>0</v>
          </cell>
        </row>
        <row r="3500">
          <cell r="U3500">
            <v>0</v>
          </cell>
          <cell r="Y3500">
            <v>0</v>
          </cell>
        </row>
        <row r="3501">
          <cell r="U3501">
            <v>0</v>
          </cell>
          <cell r="Y3501">
            <v>0</v>
          </cell>
        </row>
        <row r="3502">
          <cell r="U3502">
            <v>0</v>
          </cell>
          <cell r="Y3502">
            <v>0</v>
          </cell>
        </row>
        <row r="3503">
          <cell r="U3503">
            <v>0</v>
          </cell>
          <cell r="Y3503">
            <v>0</v>
          </cell>
        </row>
        <row r="3504">
          <cell r="U3504">
            <v>0</v>
          </cell>
          <cell r="Y3504">
            <v>0</v>
          </cell>
        </row>
        <row r="3505">
          <cell r="U3505">
            <v>0</v>
          </cell>
          <cell r="Y3505">
            <v>0</v>
          </cell>
        </row>
        <row r="3506">
          <cell r="U3506">
            <v>0</v>
          </cell>
          <cell r="Y3506">
            <v>0</v>
          </cell>
        </row>
        <row r="3507">
          <cell r="U3507">
            <v>0</v>
          </cell>
          <cell r="Y3507">
            <v>0</v>
          </cell>
        </row>
        <row r="3508">
          <cell r="U3508">
            <v>0</v>
          </cell>
          <cell r="Y3508">
            <v>0</v>
          </cell>
        </row>
        <row r="3509">
          <cell r="U3509">
            <v>0</v>
          </cell>
          <cell r="Y3509">
            <v>0</v>
          </cell>
        </row>
        <row r="3510">
          <cell r="U3510">
            <v>0</v>
          </cell>
          <cell r="Y3510">
            <v>0</v>
          </cell>
        </row>
        <row r="3511">
          <cell r="U3511">
            <v>0</v>
          </cell>
          <cell r="Y3511">
            <v>0</v>
          </cell>
        </row>
        <row r="3512">
          <cell r="U3512">
            <v>0</v>
          </cell>
          <cell r="Y3512">
            <v>0</v>
          </cell>
        </row>
        <row r="3513">
          <cell r="U3513">
            <v>0</v>
          </cell>
          <cell r="Y3513">
            <v>0</v>
          </cell>
        </row>
        <row r="3514">
          <cell r="U3514">
            <v>0</v>
          </cell>
          <cell r="Y3514">
            <v>0</v>
          </cell>
        </row>
        <row r="3515">
          <cell r="U3515">
            <v>0</v>
          </cell>
          <cell r="Y3515">
            <v>0</v>
          </cell>
        </row>
        <row r="3516">
          <cell r="U3516">
            <v>0</v>
          </cell>
          <cell r="Y3516">
            <v>0</v>
          </cell>
        </row>
        <row r="3517">
          <cell r="U3517">
            <v>0</v>
          </cell>
          <cell r="Y3517">
            <v>0</v>
          </cell>
        </row>
        <row r="3518">
          <cell r="U3518">
            <v>0</v>
          </cell>
          <cell r="Y3518">
            <v>0</v>
          </cell>
        </row>
        <row r="3519">
          <cell r="U3519">
            <v>0</v>
          </cell>
          <cell r="Y3519">
            <v>0</v>
          </cell>
        </row>
        <row r="3520">
          <cell r="U3520">
            <v>0</v>
          </cell>
          <cell r="Y3520">
            <v>0</v>
          </cell>
        </row>
        <row r="3521">
          <cell r="U3521">
            <v>0</v>
          </cell>
          <cell r="Y3521">
            <v>0</v>
          </cell>
        </row>
        <row r="3522">
          <cell r="U3522">
            <v>0</v>
          </cell>
          <cell r="Y3522">
            <v>0</v>
          </cell>
        </row>
        <row r="3523">
          <cell r="U3523">
            <v>0</v>
          </cell>
          <cell r="Y3523">
            <v>0</v>
          </cell>
        </row>
        <row r="3524">
          <cell r="U3524">
            <v>0</v>
          </cell>
          <cell r="Y3524">
            <v>0</v>
          </cell>
        </row>
        <row r="3525">
          <cell r="U3525">
            <v>0</v>
          </cell>
          <cell r="Y3525">
            <v>0</v>
          </cell>
        </row>
        <row r="3526">
          <cell r="U3526">
            <v>0</v>
          </cell>
          <cell r="Y3526">
            <v>0</v>
          </cell>
        </row>
        <row r="3527">
          <cell r="U3527">
            <v>0</v>
          </cell>
          <cell r="Y3527">
            <v>0</v>
          </cell>
        </row>
        <row r="3528">
          <cell r="U3528">
            <v>0</v>
          </cell>
          <cell r="Y3528">
            <v>0</v>
          </cell>
        </row>
        <row r="3529">
          <cell r="U3529">
            <v>0</v>
          </cell>
          <cell r="Y3529">
            <v>0</v>
          </cell>
        </row>
        <row r="3530">
          <cell r="U3530">
            <v>0</v>
          </cell>
          <cell r="Y3530">
            <v>0</v>
          </cell>
        </row>
        <row r="3531">
          <cell r="U3531">
            <v>0</v>
          </cell>
          <cell r="Y3531">
            <v>0</v>
          </cell>
        </row>
        <row r="3532">
          <cell r="U3532">
            <v>0</v>
          </cell>
          <cell r="Y3532">
            <v>0</v>
          </cell>
        </row>
        <row r="3533">
          <cell r="U3533">
            <v>0</v>
          </cell>
          <cell r="Y3533">
            <v>0</v>
          </cell>
        </row>
        <row r="3534">
          <cell r="U3534">
            <v>0</v>
          </cell>
          <cell r="Y3534">
            <v>0</v>
          </cell>
        </row>
        <row r="3535">
          <cell r="U3535">
            <v>0</v>
          </cell>
          <cell r="Y3535">
            <v>0</v>
          </cell>
        </row>
        <row r="3536">
          <cell r="U3536">
            <v>0</v>
          </cell>
          <cell r="Y3536">
            <v>0</v>
          </cell>
        </row>
        <row r="3537">
          <cell r="U3537">
            <v>0</v>
          </cell>
          <cell r="Y3537">
            <v>0</v>
          </cell>
        </row>
        <row r="3538">
          <cell r="U3538">
            <v>0</v>
          </cell>
          <cell r="Y3538">
            <v>0</v>
          </cell>
        </row>
        <row r="3539">
          <cell r="U3539">
            <v>0</v>
          </cell>
          <cell r="Y3539">
            <v>0</v>
          </cell>
        </row>
        <row r="3540">
          <cell r="U3540">
            <v>0</v>
          </cell>
          <cell r="Y3540">
            <v>0</v>
          </cell>
        </row>
        <row r="3541">
          <cell r="U3541">
            <v>0</v>
          </cell>
          <cell r="Y3541">
            <v>0</v>
          </cell>
        </row>
        <row r="3542">
          <cell r="U3542">
            <v>0</v>
          </cell>
          <cell r="Y3542">
            <v>0</v>
          </cell>
        </row>
        <row r="3543">
          <cell r="U3543">
            <v>0</v>
          </cell>
          <cell r="Y3543">
            <v>0</v>
          </cell>
        </row>
        <row r="3544">
          <cell r="U3544">
            <v>0</v>
          </cell>
          <cell r="Y3544">
            <v>0</v>
          </cell>
        </row>
        <row r="3545">
          <cell r="U3545">
            <v>0</v>
          </cell>
          <cell r="Y3545">
            <v>0</v>
          </cell>
        </row>
        <row r="3546">
          <cell r="U3546">
            <v>0</v>
          </cell>
          <cell r="Y3546">
            <v>0</v>
          </cell>
        </row>
        <row r="3547">
          <cell r="U3547">
            <v>0</v>
          </cell>
          <cell r="Y3547">
            <v>0</v>
          </cell>
        </row>
        <row r="3548">
          <cell r="U3548">
            <v>0</v>
          </cell>
          <cell r="Y3548">
            <v>0</v>
          </cell>
        </row>
        <row r="3549">
          <cell r="U3549">
            <v>0</v>
          </cell>
          <cell r="Y3549">
            <v>0</v>
          </cell>
        </row>
        <row r="3550">
          <cell r="U3550">
            <v>0</v>
          </cell>
          <cell r="Y3550">
            <v>0</v>
          </cell>
        </row>
        <row r="3551">
          <cell r="U3551">
            <v>0</v>
          </cell>
          <cell r="Y3551">
            <v>0</v>
          </cell>
        </row>
        <row r="3552">
          <cell r="U3552">
            <v>0</v>
          </cell>
          <cell r="Y3552">
            <v>0</v>
          </cell>
        </row>
        <row r="3553">
          <cell r="U3553">
            <v>0</v>
          </cell>
          <cell r="Y3553">
            <v>0</v>
          </cell>
        </row>
        <row r="3554">
          <cell r="U3554">
            <v>0</v>
          </cell>
          <cell r="Y3554">
            <v>0</v>
          </cell>
        </row>
        <row r="3555">
          <cell r="U3555">
            <v>0</v>
          </cell>
          <cell r="Y3555">
            <v>0</v>
          </cell>
        </row>
        <row r="3556">
          <cell r="U3556">
            <v>0</v>
          </cell>
          <cell r="Y3556">
            <v>0</v>
          </cell>
        </row>
        <row r="3557">
          <cell r="U3557">
            <v>0</v>
          </cell>
          <cell r="Y3557">
            <v>0</v>
          </cell>
        </row>
        <row r="3558">
          <cell r="U3558">
            <v>0</v>
          </cell>
          <cell r="Y3558">
            <v>0</v>
          </cell>
        </row>
        <row r="3559">
          <cell r="U3559">
            <v>0</v>
          </cell>
          <cell r="Y3559">
            <v>0</v>
          </cell>
        </row>
        <row r="3560">
          <cell r="U3560">
            <v>0</v>
          </cell>
          <cell r="Y3560">
            <v>0</v>
          </cell>
        </row>
        <row r="3561">
          <cell r="U3561">
            <v>0</v>
          </cell>
          <cell r="Y3561">
            <v>0</v>
          </cell>
        </row>
        <row r="3562">
          <cell r="U3562">
            <v>0</v>
          </cell>
          <cell r="Y3562">
            <v>0</v>
          </cell>
        </row>
        <row r="3563">
          <cell r="U3563">
            <v>0</v>
          </cell>
          <cell r="Y3563">
            <v>0</v>
          </cell>
        </row>
        <row r="3564">
          <cell r="U3564">
            <v>0</v>
          </cell>
          <cell r="Y3564">
            <v>0</v>
          </cell>
        </row>
        <row r="3565">
          <cell r="U3565">
            <v>0</v>
          </cell>
          <cell r="Y3565">
            <v>0</v>
          </cell>
        </row>
        <row r="3566">
          <cell r="U3566">
            <v>0</v>
          </cell>
          <cell r="Y3566">
            <v>0</v>
          </cell>
        </row>
        <row r="3567">
          <cell r="U3567">
            <v>0</v>
          </cell>
          <cell r="Y3567">
            <v>0</v>
          </cell>
        </row>
        <row r="3568">
          <cell r="U3568">
            <v>0</v>
          </cell>
          <cell r="Y3568">
            <v>0</v>
          </cell>
        </row>
        <row r="3569">
          <cell r="U3569">
            <v>0</v>
          </cell>
          <cell r="Y3569">
            <v>0</v>
          </cell>
        </row>
        <row r="3570">
          <cell r="U3570">
            <v>0</v>
          </cell>
          <cell r="Y3570">
            <v>0</v>
          </cell>
        </row>
        <row r="3571">
          <cell r="U3571">
            <v>0</v>
          </cell>
          <cell r="Y3571">
            <v>0</v>
          </cell>
        </row>
        <row r="3572">
          <cell r="U3572">
            <v>0</v>
          </cell>
          <cell r="Y3572">
            <v>0</v>
          </cell>
        </row>
        <row r="3573">
          <cell r="U3573">
            <v>0</v>
          </cell>
          <cell r="Y3573">
            <v>0</v>
          </cell>
        </row>
        <row r="3574">
          <cell r="U3574">
            <v>0</v>
          </cell>
          <cell r="Y3574">
            <v>0</v>
          </cell>
        </row>
        <row r="3575">
          <cell r="U3575">
            <v>0</v>
          </cell>
          <cell r="Y3575">
            <v>0</v>
          </cell>
        </row>
        <row r="3576">
          <cell r="U3576">
            <v>0</v>
          </cell>
          <cell r="Y3576">
            <v>0</v>
          </cell>
        </row>
        <row r="3577">
          <cell r="U3577">
            <v>0</v>
          </cell>
          <cell r="Y3577">
            <v>0</v>
          </cell>
        </row>
        <row r="3578">
          <cell r="U3578">
            <v>0</v>
          </cell>
          <cell r="Y3578">
            <v>0</v>
          </cell>
        </row>
        <row r="3579">
          <cell r="U3579">
            <v>0</v>
          </cell>
          <cell r="Y3579">
            <v>0</v>
          </cell>
        </row>
        <row r="3580">
          <cell r="U3580">
            <v>0</v>
          </cell>
          <cell r="Y3580">
            <v>0</v>
          </cell>
        </row>
        <row r="3581">
          <cell r="U3581">
            <v>0</v>
          </cell>
          <cell r="Y3581">
            <v>0</v>
          </cell>
        </row>
        <row r="3582">
          <cell r="U3582">
            <v>0</v>
          </cell>
          <cell r="Y3582">
            <v>0</v>
          </cell>
        </row>
        <row r="3583">
          <cell r="U3583">
            <v>0</v>
          </cell>
          <cell r="Y3583">
            <v>0</v>
          </cell>
        </row>
        <row r="3584">
          <cell r="U3584">
            <v>0</v>
          </cell>
          <cell r="Y3584">
            <v>0</v>
          </cell>
        </row>
        <row r="3585">
          <cell r="U3585">
            <v>0</v>
          </cell>
          <cell r="Y3585">
            <v>0</v>
          </cell>
        </row>
        <row r="3586">
          <cell r="U3586">
            <v>0</v>
          </cell>
          <cell r="Y3586">
            <v>0</v>
          </cell>
        </row>
        <row r="3587">
          <cell r="U3587">
            <v>0</v>
          </cell>
          <cell r="Y3587">
            <v>0</v>
          </cell>
        </row>
        <row r="3588">
          <cell r="U3588">
            <v>0</v>
          </cell>
          <cell r="Y3588">
            <v>0</v>
          </cell>
        </row>
        <row r="3589">
          <cell r="U3589">
            <v>0</v>
          </cell>
          <cell r="Y3589">
            <v>0</v>
          </cell>
        </row>
        <row r="3590">
          <cell r="U3590">
            <v>0</v>
          </cell>
          <cell r="Y3590">
            <v>0</v>
          </cell>
        </row>
        <row r="3591">
          <cell r="U3591">
            <v>0</v>
          </cell>
          <cell r="Y3591">
            <v>0</v>
          </cell>
        </row>
        <row r="3592">
          <cell r="U3592">
            <v>0</v>
          </cell>
          <cell r="Y3592">
            <v>0</v>
          </cell>
        </row>
        <row r="3593">
          <cell r="U3593">
            <v>0</v>
          </cell>
          <cell r="Y3593">
            <v>0</v>
          </cell>
        </row>
        <row r="3594">
          <cell r="U3594">
            <v>0</v>
          </cell>
          <cell r="Y3594">
            <v>0</v>
          </cell>
        </row>
        <row r="3595">
          <cell r="U3595">
            <v>0</v>
          </cell>
          <cell r="Y3595">
            <v>0</v>
          </cell>
        </row>
        <row r="3596">
          <cell r="U3596">
            <v>0</v>
          </cell>
          <cell r="Y3596">
            <v>0</v>
          </cell>
        </row>
        <row r="3597">
          <cell r="U3597">
            <v>0</v>
          </cell>
          <cell r="Y3597">
            <v>0</v>
          </cell>
        </row>
        <row r="3598">
          <cell r="U3598">
            <v>0</v>
          </cell>
          <cell r="Y3598">
            <v>0</v>
          </cell>
        </row>
        <row r="3599">
          <cell r="U3599">
            <v>0</v>
          </cell>
          <cell r="Y3599">
            <v>0</v>
          </cell>
        </row>
        <row r="3600">
          <cell r="U3600">
            <v>0</v>
          </cell>
          <cell r="Y3600">
            <v>0</v>
          </cell>
        </row>
        <row r="3601">
          <cell r="U3601">
            <v>0</v>
          </cell>
          <cell r="Y3601">
            <v>0</v>
          </cell>
        </row>
        <row r="3602">
          <cell r="U3602">
            <v>0</v>
          </cell>
          <cell r="Y3602">
            <v>0</v>
          </cell>
        </row>
        <row r="3603">
          <cell r="U3603">
            <v>0</v>
          </cell>
          <cell r="Y3603">
            <v>0</v>
          </cell>
        </row>
        <row r="3604">
          <cell r="U3604">
            <v>0</v>
          </cell>
          <cell r="Y3604">
            <v>0</v>
          </cell>
        </row>
        <row r="3605">
          <cell r="U3605">
            <v>0</v>
          </cell>
          <cell r="Y3605">
            <v>0</v>
          </cell>
        </row>
        <row r="3606">
          <cell r="U3606">
            <v>0</v>
          </cell>
          <cell r="Y3606">
            <v>0</v>
          </cell>
        </row>
        <row r="3607">
          <cell r="U3607">
            <v>0</v>
          </cell>
          <cell r="Y3607">
            <v>0</v>
          </cell>
        </row>
        <row r="3608">
          <cell r="U3608">
            <v>0</v>
          </cell>
          <cell r="Y3608">
            <v>0</v>
          </cell>
        </row>
        <row r="3609">
          <cell r="U3609">
            <v>0</v>
          </cell>
          <cell r="Y3609">
            <v>0</v>
          </cell>
        </row>
        <row r="3610">
          <cell r="U3610">
            <v>0</v>
          </cell>
          <cell r="Y3610">
            <v>0</v>
          </cell>
        </row>
        <row r="3611">
          <cell r="U3611">
            <v>0</v>
          </cell>
          <cell r="Y3611">
            <v>0</v>
          </cell>
        </row>
        <row r="3612">
          <cell r="U3612">
            <v>0</v>
          </cell>
          <cell r="Y3612">
            <v>0</v>
          </cell>
        </row>
        <row r="3613">
          <cell r="U3613">
            <v>0</v>
          </cell>
          <cell r="Y3613">
            <v>0</v>
          </cell>
        </row>
        <row r="3614">
          <cell r="U3614">
            <v>0</v>
          </cell>
          <cell r="Y3614">
            <v>0</v>
          </cell>
        </row>
        <row r="3615">
          <cell r="U3615">
            <v>0</v>
          </cell>
          <cell r="Y3615">
            <v>0</v>
          </cell>
        </row>
        <row r="3616">
          <cell r="U3616">
            <v>0</v>
          </cell>
          <cell r="Y3616">
            <v>0</v>
          </cell>
        </row>
        <row r="3617">
          <cell r="U3617">
            <v>0</v>
          </cell>
          <cell r="Y3617">
            <v>0</v>
          </cell>
        </row>
        <row r="3618">
          <cell r="U3618">
            <v>0</v>
          </cell>
          <cell r="Y3618">
            <v>0</v>
          </cell>
        </row>
        <row r="3619">
          <cell r="U3619">
            <v>0</v>
          </cell>
          <cell r="Y3619">
            <v>0</v>
          </cell>
        </row>
        <row r="3620">
          <cell r="U3620">
            <v>0</v>
          </cell>
          <cell r="Y3620">
            <v>0</v>
          </cell>
        </row>
        <row r="3621">
          <cell r="U3621">
            <v>0</v>
          </cell>
          <cell r="Y3621">
            <v>0</v>
          </cell>
        </row>
        <row r="3622">
          <cell r="U3622">
            <v>0</v>
          </cell>
          <cell r="Y3622">
            <v>0</v>
          </cell>
        </row>
        <row r="3623">
          <cell r="U3623">
            <v>0</v>
          </cell>
          <cell r="Y3623">
            <v>0</v>
          </cell>
        </row>
        <row r="3624">
          <cell r="U3624">
            <v>0</v>
          </cell>
          <cell r="Y3624">
            <v>0</v>
          </cell>
        </row>
        <row r="3625">
          <cell r="U3625">
            <v>0</v>
          </cell>
          <cell r="Y3625">
            <v>0</v>
          </cell>
        </row>
        <row r="3626">
          <cell r="U3626">
            <v>0</v>
          </cell>
          <cell r="Y3626">
            <v>0</v>
          </cell>
        </row>
        <row r="3627">
          <cell r="U3627">
            <v>0</v>
          </cell>
          <cell r="Y3627">
            <v>0</v>
          </cell>
        </row>
        <row r="3628">
          <cell r="U3628">
            <v>0</v>
          </cell>
          <cell r="Y3628">
            <v>0</v>
          </cell>
        </row>
        <row r="3629">
          <cell r="U3629">
            <v>0</v>
          </cell>
          <cell r="Y3629">
            <v>0</v>
          </cell>
        </row>
        <row r="3630">
          <cell r="U3630">
            <v>0</v>
          </cell>
          <cell r="Y3630">
            <v>0</v>
          </cell>
        </row>
        <row r="3631">
          <cell r="U3631">
            <v>0</v>
          </cell>
          <cell r="Y3631">
            <v>0</v>
          </cell>
        </row>
        <row r="3632">
          <cell r="U3632">
            <v>0</v>
          </cell>
          <cell r="Y3632">
            <v>0</v>
          </cell>
        </row>
        <row r="3633">
          <cell r="U3633">
            <v>0</v>
          </cell>
          <cell r="Y3633">
            <v>0</v>
          </cell>
        </row>
        <row r="3634">
          <cell r="U3634">
            <v>0</v>
          </cell>
          <cell r="Y3634">
            <v>0</v>
          </cell>
        </row>
        <row r="3635">
          <cell r="U3635">
            <v>0</v>
          </cell>
          <cell r="Y3635">
            <v>0</v>
          </cell>
        </row>
        <row r="3636">
          <cell r="U3636">
            <v>0</v>
          </cell>
          <cell r="Y3636">
            <v>0</v>
          </cell>
        </row>
        <row r="3637">
          <cell r="U3637">
            <v>0</v>
          </cell>
          <cell r="Y3637">
            <v>0</v>
          </cell>
        </row>
        <row r="3638">
          <cell r="U3638">
            <v>0</v>
          </cell>
          <cell r="Y3638">
            <v>0</v>
          </cell>
        </row>
        <row r="3639">
          <cell r="U3639">
            <v>0</v>
          </cell>
          <cell r="Y3639">
            <v>0</v>
          </cell>
        </row>
        <row r="3640">
          <cell r="U3640">
            <v>0</v>
          </cell>
          <cell r="Y3640">
            <v>0</v>
          </cell>
        </row>
        <row r="3641">
          <cell r="U3641">
            <v>0</v>
          </cell>
          <cell r="Y3641">
            <v>0</v>
          </cell>
        </row>
        <row r="3642">
          <cell r="U3642">
            <v>0</v>
          </cell>
          <cell r="Y3642">
            <v>0</v>
          </cell>
        </row>
        <row r="3643">
          <cell r="U3643">
            <v>0</v>
          </cell>
          <cell r="Y3643">
            <v>0</v>
          </cell>
        </row>
        <row r="3644">
          <cell r="U3644">
            <v>0</v>
          </cell>
          <cell r="Y3644">
            <v>0</v>
          </cell>
        </row>
        <row r="3645">
          <cell r="U3645">
            <v>0</v>
          </cell>
          <cell r="Y3645">
            <v>0</v>
          </cell>
        </row>
        <row r="3646">
          <cell r="U3646">
            <v>0</v>
          </cell>
          <cell r="Y3646">
            <v>0</v>
          </cell>
        </row>
        <row r="3647">
          <cell r="U3647">
            <v>0</v>
          </cell>
          <cell r="Y3647">
            <v>0</v>
          </cell>
        </row>
        <row r="3648">
          <cell r="U3648">
            <v>0</v>
          </cell>
          <cell r="Y3648">
            <v>0</v>
          </cell>
        </row>
        <row r="3649">
          <cell r="U3649">
            <v>0</v>
          </cell>
          <cell r="Y3649">
            <v>0</v>
          </cell>
        </row>
        <row r="3650">
          <cell r="U3650">
            <v>0</v>
          </cell>
          <cell r="Y3650">
            <v>0</v>
          </cell>
        </row>
        <row r="3651">
          <cell r="U3651">
            <v>0</v>
          </cell>
          <cell r="Y3651">
            <v>0</v>
          </cell>
        </row>
        <row r="3652">
          <cell r="U3652">
            <v>0</v>
          </cell>
          <cell r="Y3652">
            <v>0</v>
          </cell>
        </row>
        <row r="3653">
          <cell r="U3653">
            <v>0</v>
          </cell>
          <cell r="Y3653">
            <v>0</v>
          </cell>
        </row>
        <row r="3654">
          <cell r="U3654">
            <v>0</v>
          </cell>
          <cell r="Y3654">
            <v>0</v>
          </cell>
        </row>
        <row r="3655">
          <cell r="U3655">
            <v>0</v>
          </cell>
          <cell r="Y3655">
            <v>0</v>
          </cell>
        </row>
        <row r="3656">
          <cell r="U3656">
            <v>0</v>
          </cell>
          <cell r="Y3656">
            <v>0</v>
          </cell>
        </row>
        <row r="3657">
          <cell r="U3657">
            <v>0</v>
          </cell>
          <cell r="Y3657">
            <v>0</v>
          </cell>
        </row>
        <row r="3658">
          <cell r="U3658">
            <v>0</v>
          </cell>
          <cell r="Y3658">
            <v>0</v>
          </cell>
        </row>
        <row r="3659">
          <cell r="U3659">
            <v>0</v>
          </cell>
          <cell r="Y3659">
            <v>0</v>
          </cell>
        </row>
        <row r="3660">
          <cell r="U3660">
            <v>0</v>
          </cell>
          <cell r="Y3660">
            <v>0</v>
          </cell>
        </row>
        <row r="3661">
          <cell r="U3661">
            <v>0</v>
          </cell>
          <cell r="Y3661">
            <v>0</v>
          </cell>
        </row>
        <row r="3662">
          <cell r="U3662">
            <v>0</v>
          </cell>
          <cell r="Y3662">
            <v>0</v>
          </cell>
        </row>
        <row r="3663">
          <cell r="U3663">
            <v>0</v>
          </cell>
          <cell r="Y3663">
            <v>0</v>
          </cell>
        </row>
        <row r="3664">
          <cell r="U3664">
            <v>0</v>
          </cell>
          <cell r="Y3664">
            <v>0</v>
          </cell>
        </row>
        <row r="3665">
          <cell r="U3665">
            <v>0</v>
          </cell>
          <cell r="Y3665">
            <v>0</v>
          </cell>
        </row>
        <row r="3666">
          <cell r="U3666">
            <v>0</v>
          </cell>
          <cell r="Y3666">
            <v>0</v>
          </cell>
        </row>
        <row r="3667">
          <cell r="U3667">
            <v>0</v>
          </cell>
          <cell r="Y3667">
            <v>0</v>
          </cell>
        </row>
        <row r="3668">
          <cell r="U3668">
            <v>0</v>
          </cell>
          <cell r="Y3668">
            <v>0</v>
          </cell>
        </row>
        <row r="3669">
          <cell r="U3669">
            <v>0</v>
          </cell>
          <cell r="Y3669">
            <v>0</v>
          </cell>
        </row>
        <row r="3670">
          <cell r="U3670">
            <v>0</v>
          </cell>
          <cell r="Y3670">
            <v>0</v>
          </cell>
        </row>
        <row r="3671">
          <cell r="U3671">
            <v>0</v>
          </cell>
          <cell r="Y3671">
            <v>0</v>
          </cell>
        </row>
        <row r="3672">
          <cell r="U3672">
            <v>0</v>
          </cell>
          <cell r="Y3672">
            <v>0</v>
          </cell>
        </row>
        <row r="3673">
          <cell r="U3673">
            <v>0</v>
          </cell>
          <cell r="Y3673">
            <v>0</v>
          </cell>
        </row>
        <row r="3674">
          <cell r="U3674">
            <v>0</v>
          </cell>
          <cell r="Y3674">
            <v>0</v>
          </cell>
        </row>
        <row r="3675">
          <cell r="U3675">
            <v>0</v>
          </cell>
          <cell r="Y3675">
            <v>0</v>
          </cell>
        </row>
        <row r="3676">
          <cell r="U3676">
            <v>0</v>
          </cell>
          <cell r="Y3676">
            <v>0</v>
          </cell>
        </row>
        <row r="3677">
          <cell r="U3677">
            <v>0</v>
          </cell>
          <cell r="Y3677">
            <v>0</v>
          </cell>
        </row>
        <row r="3678">
          <cell r="U3678">
            <v>0</v>
          </cell>
          <cell r="Y3678">
            <v>0</v>
          </cell>
        </row>
        <row r="3679">
          <cell r="U3679">
            <v>0</v>
          </cell>
          <cell r="Y3679">
            <v>0</v>
          </cell>
        </row>
        <row r="3680">
          <cell r="U3680">
            <v>0</v>
          </cell>
          <cell r="Y3680">
            <v>0</v>
          </cell>
        </row>
        <row r="3681">
          <cell r="U3681">
            <v>0</v>
          </cell>
          <cell r="Y3681">
            <v>0</v>
          </cell>
        </row>
        <row r="3682">
          <cell r="U3682">
            <v>0</v>
          </cell>
          <cell r="Y3682">
            <v>0</v>
          </cell>
        </row>
        <row r="3683">
          <cell r="U3683">
            <v>0</v>
          </cell>
          <cell r="Y3683">
            <v>0</v>
          </cell>
        </row>
        <row r="3684">
          <cell r="U3684">
            <v>0</v>
          </cell>
          <cell r="Y3684">
            <v>0</v>
          </cell>
        </row>
        <row r="3685">
          <cell r="U3685">
            <v>0</v>
          </cell>
          <cell r="Y3685">
            <v>0</v>
          </cell>
        </row>
        <row r="3686">
          <cell r="U3686">
            <v>0</v>
          </cell>
          <cell r="Y3686">
            <v>0</v>
          </cell>
        </row>
        <row r="3687">
          <cell r="U3687">
            <v>0</v>
          </cell>
          <cell r="Y3687">
            <v>0</v>
          </cell>
        </row>
        <row r="3688">
          <cell r="U3688">
            <v>0</v>
          </cell>
          <cell r="Y3688">
            <v>0</v>
          </cell>
        </row>
        <row r="3689">
          <cell r="U3689">
            <v>0</v>
          </cell>
          <cell r="Y3689">
            <v>0</v>
          </cell>
        </row>
        <row r="3690">
          <cell r="U3690">
            <v>0</v>
          </cell>
          <cell r="Y3690">
            <v>0</v>
          </cell>
        </row>
        <row r="3691">
          <cell r="U3691">
            <v>0</v>
          </cell>
          <cell r="Y3691">
            <v>0</v>
          </cell>
        </row>
        <row r="3692">
          <cell r="U3692">
            <v>0</v>
          </cell>
          <cell r="Y3692">
            <v>0</v>
          </cell>
        </row>
        <row r="3693">
          <cell r="U3693">
            <v>0</v>
          </cell>
          <cell r="Y3693">
            <v>0</v>
          </cell>
        </row>
        <row r="3694">
          <cell r="U3694">
            <v>0</v>
          </cell>
          <cell r="Y3694">
            <v>0</v>
          </cell>
        </row>
        <row r="3695">
          <cell r="U3695">
            <v>0</v>
          </cell>
          <cell r="Y3695">
            <v>0</v>
          </cell>
        </row>
        <row r="3696">
          <cell r="U3696">
            <v>0</v>
          </cell>
          <cell r="Y3696">
            <v>0</v>
          </cell>
        </row>
        <row r="3697">
          <cell r="U3697">
            <v>0</v>
          </cell>
          <cell r="Y3697">
            <v>0</v>
          </cell>
        </row>
        <row r="3698">
          <cell r="U3698">
            <v>0</v>
          </cell>
          <cell r="Y3698">
            <v>0</v>
          </cell>
        </row>
        <row r="3699">
          <cell r="U3699">
            <v>0</v>
          </cell>
          <cell r="Y3699">
            <v>0</v>
          </cell>
        </row>
        <row r="3700">
          <cell r="U3700">
            <v>0</v>
          </cell>
          <cell r="Y3700">
            <v>0</v>
          </cell>
        </row>
        <row r="3701">
          <cell r="U3701">
            <v>0</v>
          </cell>
          <cell r="Y3701">
            <v>0</v>
          </cell>
        </row>
        <row r="3702">
          <cell r="U3702">
            <v>0</v>
          </cell>
          <cell r="Y3702">
            <v>0</v>
          </cell>
        </row>
        <row r="3703">
          <cell r="U3703">
            <v>0</v>
          </cell>
          <cell r="Y3703">
            <v>0</v>
          </cell>
        </row>
        <row r="3704">
          <cell r="U3704">
            <v>0</v>
          </cell>
          <cell r="Y3704">
            <v>0</v>
          </cell>
        </row>
        <row r="3705">
          <cell r="U3705">
            <v>0</v>
          </cell>
          <cell r="Y3705">
            <v>0</v>
          </cell>
        </row>
        <row r="3706">
          <cell r="U3706">
            <v>0</v>
          </cell>
          <cell r="Y3706">
            <v>0</v>
          </cell>
        </row>
        <row r="3707">
          <cell r="U3707">
            <v>0</v>
          </cell>
          <cell r="Y3707">
            <v>0</v>
          </cell>
        </row>
        <row r="3708">
          <cell r="U3708">
            <v>0</v>
          </cell>
          <cell r="Y3708">
            <v>0</v>
          </cell>
        </row>
        <row r="3709">
          <cell r="U3709">
            <v>0</v>
          </cell>
          <cell r="Y3709">
            <v>0</v>
          </cell>
        </row>
        <row r="3710">
          <cell r="U3710">
            <v>0</v>
          </cell>
          <cell r="Y3710">
            <v>0</v>
          </cell>
        </row>
        <row r="3711">
          <cell r="U3711">
            <v>0</v>
          </cell>
          <cell r="Y3711">
            <v>0</v>
          </cell>
        </row>
        <row r="3712">
          <cell r="U3712">
            <v>0</v>
          </cell>
          <cell r="Y3712">
            <v>0</v>
          </cell>
        </row>
        <row r="3713">
          <cell r="U3713">
            <v>0</v>
          </cell>
          <cell r="Y3713">
            <v>0</v>
          </cell>
        </row>
        <row r="3714">
          <cell r="U3714">
            <v>0</v>
          </cell>
          <cell r="Y3714">
            <v>0</v>
          </cell>
        </row>
        <row r="3715">
          <cell r="U3715">
            <v>0</v>
          </cell>
          <cell r="Y3715">
            <v>0</v>
          </cell>
        </row>
        <row r="3716">
          <cell r="U3716">
            <v>0</v>
          </cell>
          <cell r="Y3716">
            <v>0</v>
          </cell>
        </row>
        <row r="3717">
          <cell r="U3717">
            <v>0</v>
          </cell>
          <cell r="Y3717">
            <v>0</v>
          </cell>
        </row>
        <row r="3718">
          <cell r="U3718">
            <v>0</v>
          </cell>
          <cell r="Y3718">
            <v>0</v>
          </cell>
        </row>
        <row r="3719">
          <cell r="U3719">
            <v>0</v>
          </cell>
          <cell r="Y3719">
            <v>0</v>
          </cell>
        </row>
        <row r="3720">
          <cell r="U3720">
            <v>0</v>
          </cell>
          <cell r="Y3720">
            <v>0</v>
          </cell>
        </row>
        <row r="3721">
          <cell r="U3721">
            <v>0</v>
          </cell>
          <cell r="Y3721">
            <v>0</v>
          </cell>
        </row>
        <row r="3722">
          <cell r="U3722">
            <v>0</v>
          </cell>
          <cell r="Y3722">
            <v>0</v>
          </cell>
        </row>
        <row r="3723">
          <cell r="U3723">
            <v>0</v>
          </cell>
          <cell r="Y3723">
            <v>0</v>
          </cell>
        </row>
        <row r="3724">
          <cell r="U3724">
            <v>0</v>
          </cell>
          <cell r="Y3724">
            <v>0</v>
          </cell>
        </row>
        <row r="3725">
          <cell r="U3725">
            <v>0</v>
          </cell>
          <cell r="Y3725">
            <v>0</v>
          </cell>
        </row>
        <row r="3726">
          <cell r="U3726">
            <v>0</v>
          </cell>
          <cell r="Y3726">
            <v>0</v>
          </cell>
        </row>
        <row r="3727">
          <cell r="U3727">
            <v>0</v>
          </cell>
          <cell r="Y3727">
            <v>0</v>
          </cell>
        </row>
        <row r="3728">
          <cell r="U3728">
            <v>0</v>
          </cell>
          <cell r="Y3728">
            <v>0</v>
          </cell>
        </row>
        <row r="3729">
          <cell r="U3729">
            <v>0</v>
          </cell>
          <cell r="Y3729">
            <v>0</v>
          </cell>
        </row>
        <row r="3730">
          <cell r="U3730">
            <v>0</v>
          </cell>
          <cell r="Y3730">
            <v>0</v>
          </cell>
        </row>
        <row r="3731">
          <cell r="U3731">
            <v>0</v>
          </cell>
          <cell r="Y3731">
            <v>0</v>
          </cell>
        </row>
        <row r="3732">
          <cell r="U3732">
            <v>0</v>
          </cell>
          <cell r="Y3732">
            <v>0</v>
          </cell>
        </row>
        <row r="3733">
          <cell r="U3733">
            <v>0</v>
          </cell>
          <cell r="Y3733">
            <v>0</v>
          </cell>
        </row>
        <row r="3734">
          <cell r="U3734">
            <v>0</v>
          </cell>
          <cell r="Y3734">
            <v>0</v>
          </cell>
        </row>
        <row r="3735">
          <cell r="U3735">
            <v>0</v>
          </cell>
          <cell r="Y3735">
            <v>0</v>
          </cell>
        </row>
        <row r="3736">
          <cell r="U3736">
            <v>0</v>
          </cell>
          <cell r="Y3736">
            <v>0</v>
          </cell>
        </row>
        <row r="3737">
          <cell r="U3737">
            <v>0</v>
          </cell>
          <cell r="Y3737">
            <v>0</v>
          </cell>
        </row>
        <row r="3738">
          <cell r="U3738">
            <v>0</v>
          </cell>
          <cell r="Y3738">
            <v>0</v>
          </cell>
        </row>
        <row r="3739">
          <cell r="U3739">
            <v>0</v>
          </cell>
          <cell r="Y3739">
            <v>0</v>
          </cell>
        </row>
        <row r="3740">
          <cell r="U3740">
            <v>0</v>
          </cell>
          <cell r="Y3740">
            <v>0</v>
          </cell>
        </row>
        <row r="3741">
          <cell r="U3741">
            <v>0</v>
          </cell>
          <cell r="Y3741">
            <v>0</v>
          </cell>
        </row>
        <row r="3742">
          <cell r="U3742">
            <v>0</v>
          </cell>
          <cell r="Y3742">
            <v>0</v>
          </cell>
        </row>
        <row r="3743">
          <cell r="U3743">
            <v>0</v>
          </cell>
          <cell r="Y3743">
            <v>0</v>
          </cell>
        </row>
        <row r="3744">
          <cell r="U3744">
            <v>0</v>
          </cell>
          <cell r="Y3744">
            <v>0</v>
          </cell>
        </row>
        <row r="3745">
          <cell r="U3745">
            <v>0</v>
          </cell>
          <cell r="Y3745">
            <v>0</v>
          </cell>
        </row>
        <row r="3746">
          <cell r="U3746">
            <v>0</v>
          </cell>
          <cell r="Y3746">
            <v>0</v>
          </cell>
        </row>
        <row r="3747">
          <cell r="U3747">
            <v>0</v>
          </cell>
          <cell r="Y3747">
            <v>0</v>
          </cell>
        </row>
        <row r="3748">
          <cell r="U3748">
            <v>0</v>
          </cell>
          <cell r="Y3748">
            <v>0</v>
          </cell>
        </row>
        <row r="3749">
          <cell r="U3749">
            <v>0</v>
          </cell>
          <cell r="Y3749">
            <v>0</v>
          </cell>
        </row>
        <row r="3750">
          <cell r="U3750">
            <v>0</v>
          </cell>
          <cell r="Y3750">
            <v>0</v>
          </cell>
        </row>
        <row r="3751">
          <cell r="U3751">
            <v>0</v>
          </cell>
          <cell r="Y3751">
            <v>0</v>
          </cell>
        </row>
        <row r="3752">
          <cell r="U3752">
            <v>0</v>
          </cell>
          <cell r="Y3752">
            <v>0</v>
          </cell>
        </row>
        <row r="3753">
          <cell r="U3753">
            <v>0</v>
          </cell>
          <cell r="Y3753">
            <v>0</v>
          </cell>
        </row>
        <row r="3754">
          <cell r="U3754">
            <v>0</v>
          </cell>
          <cell r="Y3754">
            <v>0</v>
          </cell>
        </row>
        <row r="3755">
          <cell r="U3755">
            <v>0</v>
          </cell>
          <cell r="Y3755">
            <v>0</v>
          </cell>
        </row>
        <row r="3756">
          <cell r="U3756">
            <v>0</v>
          </cell>
          <cell r="Y3756">
            <v>0</v>
          </cell>
        </row>
        <row r="3757">
          <cell r="U3757">
            <v>0</v>
          </cell>
          <cell r="Y3757">
            <v>0</v>
          </cell>
        </row>
        <row r="3758">
          <cell r="U3758">
            <v>0</v>
          </cell>
          <cell r="Y3758">
            <v>0</v>
          </cell>
        </row>
        <row r="3759">
          <cell r="U3759">
            <v>0</v>
          </cell>
          <cell r="Y3759">
            <v>0</v>
          </cell>
        </row>
        <row r="3760">
          <cell r="U3760">
            <v>0</v>
          </cell>
          <cell r="Y3760">
            <v>0</v>
          </cell>
        </row>
        <row r="3761">
          <cell r="U3761">
            <v>0</v>
          </cell>
          <cell r="Y3761">
            <v>0</v>
          </cell>
        </row>
        <row r="3762">
          <cell r="U3762">
            <v>0</v>
          </cell>
          <cell r="Y3762">
            <v>0</v>
          </cell>
        </row>
        <row r="3763">
          <cell r="U3763">
            <v>0</v>
          </cell>
          <cell r="Y3763">
            <v>0</v>
          </cell>
        </row>
        <row r="3764">
          <cell r="U3764">
            <v>0</v>
          </cell>
          <cell r="Y3764">
            <v>0</v>
          </cell>
        </row>
        <row r="3765">
          <cell r="U3765">
            <v>0</v>
          </cell>
          <cell r="Y3765">
            <v>0</v>
          </cell>
        </row>
        <row r="3766">
          <cell r="U3766">
            <v>0</v>
          </cell>
          <cell r="Y3766">
            <v>0</v>
          </cell>
        </row>
        <row r="3767">
          <cell r="U3767">
            <v>0</v>
          </cell>
          <cell r="Y3767">
            <v>0</v>
          </cell>
        </row>
        <row r="3768">
          <cell r="U3768">
            <v>0</v>
          </cell>
          <cell r="Y3768">
            <v>0</v>
          </cell>
        </row>
        <row r="3769">
          <cell r="U3769">
            <v>0</v>
          </cell>
          <cell r="Y3769">
            <v>0</v>
          </cell>
        </row>
        <row r="3770">
          <cell r="U3770">
            <v>0</v>
          </cell>
          <cell r="Y3770">
            <v>0</v>
          </cell>
        </row>
        <row r="3771">
          <cell r="U3771">
            <v>0</v>
          </cell>
          <cell r="Y3771">
            <v>0</v>
          </cell>
        </row>
        <row r="3772">
          <cell r="U3772">
            <v>0</v>
          </cell>
          <cell r="Y3772">
            <v>0</v>
          </cell>
        </row>
        <row r="3773">
          <cell r="U3773">
            <v>0</v>
          </cell>
          <cell r="Y3773">
            <v>0</v>
          </cell>
        </row>
        <row r="3774">
          <cell r="U3774">
            <v>0</v>
          </cell>
          <cell r="Y3774">
            <v>0</v>
          </cell>
        </row>
        <row r="3775">
          <cell r="U3775">
            <v>0</v>
          </cell>
          <cell r="Y3775">
            <v>0</v>
          </cell>
        </row>
        <row r="3776">
          <cell r="U3776">
            <v>0</v>
          </cell>
          <cell r="Y3776">
            <v>0</v>
          </cell>
        </row>
        <row r="3777">
          <cell r="U3777">
            <v>0</v>
          </cell>
          <cell r="Y3777">
            <v>0</v>
          </cell>
        </row>
        <row r="3778">
          <cell r="U3778">
            <v>0</v>
          </cell>
          <cell r="Y3778">
            <v>0</v>
          </cell>
        </row>
        <row r="3779">
          <cell r="U3779">
            <v>0</v>
          </cell>
          <cell r="Y3779">
            <v>0</v>
          </cell>
        </row>
        <row r="3780">
          <cell r="U3780">
            <v>0</v>
          </cell>
          <cell r="Y3780">
            <v>0</v>
          </cell>
        </row>
        <row r="3781">
          <cell r="U3781">
            <v>0</v>
          </cell>
          <cell r="Y3781">
            <v>0</v>
          </cell>
        </row>
        <row r="3782">
          <cell r="U3782">
            <v>0</v>
          </cell>
          <cell r="Y3782">
            <v>0</v>
          </cell>
        </row>
        <row r="3783">
          <cell r="U3783">
            <v>0</v>
          </cell>
          <cell r="Y3783">
            <v>0</v>
          </cell>
        </row>
        <row r="3784">
          <cell r="U3784">
            <v>0</v>
          </cell>
          <cell r="Y3784">
            <v>0</v>
          </cell>
        </row>
        <row r="3785">
          <cell r="U3785">
            <v>0</v>
          </cell>
          <cell r="Y3785">
            <v>0</v>
          </cell>
        </row>
        <row r="3786">
          <cell r="U3786">
            <v>0</v>
          </cell>
          <cell r="Y3786">
            <v>0</v>
          </cell>
        </row>
        <row r="3787">
          <cell r="U3787">
            <v>0</v>
          </cell>
          <cell r="Y3787">
            <v>0</v>
          </cell>
        </row>
        <row r="3788">
          <cell r="U3788">
            <v>0</v>
          </cell>
          <cell r="Y3788">
            <v>0</v>
          </cell>
        </row>
        <row r="3789">
          <cell r="U3789">
            <v>0</v>
          </cell>
          <cell r="Y3789">
            <v>0</v>
          </cell>
        </row>
        <row r="3790">
          <cell r="U3790">
            <v>0</v>
          </cell>
          <cell r="Y3790">
            <v>0</v>
          </cell>
        </row>
        <row r="3791">
          <cell r="U3791">
            <v>0</v>
          </cell>
          <cell r="Y3791">
            <v>0</v>
          </cell>
        </row>
        <row r="3792">
          <cell r="U3792">
            <v>0</v>
          </cell>
          <cell r="Y3792">
            <v>0</v>
          </cell>
        </row>
        <row r="3793">
          <cell r="U3793">
            <v>0</v>
          </cell>
          <cell r="Y3793">
            <v>0</v>
          </cell>
        </row>
        <row r="3794">
          <cell r="U3794">
            <v>0</v>
          </cell>
          <cell r="Y3794">
            <v>0</v>
          </cell>
        </row>
        <row r="3795">
          <cell r="U3795">
            <v>0</v>
          </cell>
          <cell r="Y3795">
            <v>0</v>
          </cell>
        </row>
        <row r="3796">
          <cell r="U3796">
            <v>0</v>
          </cell>
          <cell r="Y3796">
            <v>0</v>
          </cell>
        </row>
        <row r="3797">
          <cell r="U3797">
            <v>0</v>
          </cell>
          <cell r="Y3797">
            <v>0</v>
          </cell>
        </row>
        <row r="3798">
          <cell r="U3798">
            <v>0</v>
          </cell>
          <cell r="Y3798">
            <v>0</v>
          </cell>
        </row>
        <row r="3799">
          <cell r="U3799">
            <v>0</v>
          </cell>
          <cell r="Y3799">
            <v>0</v>
          </cell>
        </row>
        <row r="3800">
          <cell r="U3800">
            <v>0</v>
          </cell>
          <cell r="Y3800">
            <v>0</v>
          </cell>
        </row>
        <row r="3801">
          <cell r="U3801">
            <v>0</v>
          </cell>
          <cell r="Y3801">
            <v>0</v>
          </cell>
        </row>
        <row r="3802">
          <cell r="U3802">
            <v>0</v>
          </cell>
          <cell r="Y3802">
            <v>0</v>
          </cell>
        </row>
        <row r="3803">
          <cell r="U3803">
            <v>0</v>
          </cell>
          <cell r="Y3803">
            <v>0</v>
          </cell>
        </row>
        <row r="3804">
          <cell r="U3804">
            <v>0</v>
          </cell>
          <cell r="Y3804">
            <v>0</v>
          </cell>
        </row>
        <row r="3805">
          <cell r="U3805">
            <v>0</v>
          </cell>
          <cell r="Y3805">
            <v>0</v>
          </cell>
        </row>
        <row r="3806">
          <cell r="U3806">
            <v>0</v>
          </cell>
          <cell r="Y3806">
            <v>0</v>
          </cell>
        </row>
        <row r="3807">
          <cell r="U3807">
            <v>0</v>
          </cell>
          <cell r="Y3807">
            <v>0</v>
          </cell>
        </row>
        <row r="3808">
          <cell r="U3808">
            <v>0</v>
          </cell>
          <cell r="Y3808">
            <v>0</v>
          </cell>
        </row>
        <row r="3809">
          <cell r="U3809">
            <v>0</v>
          </cell>
          <cell r="Y3809">
            <v>0</v>
          </cell>
        </row>
        <row r="3810">
          <cell r="U3810">
            <v>0</v>
          </cell>
          <cell r="Y3810">
            <v>0</v>
          </cell>
        </row>
        <row r="3811">
          <cell r="U3811">
            <v>0</v>
          </cell>
          <cell r="Y3811">
            <v>0</v>
          </cell>
        </row>
        <row r="3812">
          <cell r="U3812">
            <v>0</v>
          </cell>
          <cell r="Y3812">
            <v>0</v>
          </cell>
        </row>
        <row r="3813">
          <cell r="U3813">
            <v>0</v>
          </cell>
          <cell r="Y3813">
            <v>0</v>
          </cell>
        </row>
        <row r="3814">
          <cell r="U3814">
            <v>0</v>
          </cell>
          <cell r="Y3814">
            <v>0</v>
          </cell>
        </row>
        <row r="3815">
          <cell r="U3815">
            <v>0</v>
          </cell>
          <cell r="Y3815">
            <v>0</v>
          </cell>
        </row>
        <row r="3816">
          <cell r="U3816">
            <v>0</v>
          </cell>
          <cell r="Y3816">
            <v>0</v>
          </cell>
        </row>
        <row r="3817">
          <cell r="U3817">
            <v>0</v>
          </cell>
          <cell r="Y3817">
            <v>0</v>
          </cell>
        </row>
        <row r="3818">
          <cell r="U3818">
            <v>0</v>
          </cell>
          <cell r="Y3818">
            <v>0</v>
          </cell>
        </row>
        <row r="3819">
          <cell r="U3819">
            <v>0</v>
          </cell>
          <cell r="Y3819">
            <v>0</v>
          </cell>
        </row>
        <row r="3820">
          <cell r="U3820">
            <v>0</v>
          </cell>
          <cell r="Y3820">
            <v>0</v>
          </cell>
        </row>
        <row r="3821">
          <cell r="U3821">
            <v>0</v>
          </cell>
          <cell r="Y3821">
            <v>0</v>
          </cell>
        </row>
        <row r="3822">
          <cell r="U3822">
            <v>0</v>
          </cell>
          <cell r="Y3822">
            <v>0</v>
          </cell>
        </row>
        <row r="3823">
          <cell r="U3823">
            <v>0</v>
          </cell>
          <cell r="Y3823">
            <v>0</v>
          </cell>
        </row>
        <row r="3824">
          <cell r="U3824">
            <v>0</v>
          </cell>
          <cell r="Y3824">
            <v>0</v>
          </cell>
        </row>
        <row r="3825">
          <cell r="U3825">
            <v>0</v>
          </cell>
          <cell r="Y3825">
            <v>0</v>
          </cell>
        </row>
        <row r="3826">
          <cell r="U3826">
            <v>0</v>
          </cell>
          <cell r="Y3826">
            <v>0</v>
          </cell>
        </row>
        <row r="3827">
          <cell r="U3827">
            <v>0</v>
          </cell>
          <cell r="Y3827">
            <v>0</v>
          </cell>
        </row>
        <row r="3828">
          <cell r="U3828">
            <v>0</v>
          </cell>
          <cell r="Y3828">
            <v>0</v>
          </cell>
        </row>
        <row r="3829">
          <cell r="U3829">
            <v>0</v>
          </cell>
          <cell r="Y3829">
            <v>0</v>
          </cell>
        </row>
        <row r="3830">
          <cell r="U3830">
            <v>0</v>
          </cell>
          <cell r="Y3830">
            <v>0</v>
          </cell>
        </row>
        <row r="3831">
          <cell r="U3831">
            <v>0</v>
          </cell>
          <cell r="Y3831">
            <v>0</v>
          </cell>
        </row>
        <row r="3832">
          <cell r="U3832">
            <v>0</v>
          </cell>
          <cell r="Y3832">
            <v>0</v>
          </cell>
        </row>
        <row r="3833">
          <cell r="U3833">
            <v>0</v>
          </cell>
          <cell r="Y3833">
            <v>0</v>
          </cell>
        </row>
        <row r="3834">
          <cell r="U3834">
            <v>0</v>
          </cell>
          <cell r="Y3834">
            <v>0</v>
          </cell>
        </row>
        <row r="3835">
          <cell r="U3835">
            <v>0</v>
          </cell>
          <cell r="Y3835">
            <v>0</v>
          </cell>
        </row>
        <row r="3836">
          <cell r="U3836">
            <v>0</v>
          </cell>
          <cell r="Y3836">
            <v>0</v>
          </cell>
        </row>
        <row r="3837">
          <cell r="U3837">
            <v>0</v>
          </cell>
          <cell r="Y3837">
            <v>0</v>
          </cell>
        </row>
        <row r="3838">
          <cell r="U3838">
            <v>0</v>
          </cell>
          <cell r="Y3838">
            <v>0</v>
          </cell>
        </row>
        <row r="3839">
          <cell r="U3839">
            <v>0</v>
          </cell>
          <cell r="Y3839">
            <v>0</v>
          </cell>
        </row>
        <row r="3840">
          <cell r="U3840">
            <v>0</v>
          </cell>
          <cell r="Y3840">
            <v>0</v>
          </cell>
        </row>
        <row r="3841">
          <cell r="U3841">
            <v>0</v>
          </cell>
          <cell r="Y3841">
            <v>0</v>
          </cell>
        </row>
        <row r="3842">
          <cell r="U3842">
            <v>0</v>
          </cell>
          <cell r="Y3842">
            <v>0</v>
          </cell>
        </row>
        <row r="3843">
          <cell r="U3843">
            <v>0</v>
          </cell>
          <cell r="Y3843">
            <v>0</v>
          </cell>
        </row>
        <row r="3844">
          <cell r="U3844">
            <v>0</v>
          </cell>
          <cell r="Y3844">
            <v>0</v>
          </cell>
        </row>
        <row r="3845">
          <cell r="U3845">
            <v>0</v>
          </cell>
          <cell r="Y3845">
            <v>0</v>
          </cell>
        </row>
        <row r="3846">
          <cell r="U3846">
            <v>0</v>
          </cell>
          <cell r="Y3846">
            <v>0</v>
          </cell>
        </row>
        <row r="3847">
          <cell r="U3847">
            <v>0</v>
          </cell>
          <cell r="Y3847">
            <v>0</v>
          </cell>
        </row>
        <row r="3848">
          <cell r="U3848">
            <v>0</v>
          </cell>
          <cell r="Y3848">
            <v>0</v>
          </cell>
        </row>
        <row r="3849">
          <cell r="U3849">
            <v>0</v>
          </cell>
          <cell r="Y3849">
            <v>0</v>
          </cell>
        </row>
        <row r="3850">
          <cell r="U3850">
            <v>0</v>
          </cell>
          <cell r="Y3850">
            <v>0</v>
          </cell>
        </row>
        <row r="3851">
          <cell r="U3851">
            <v>0</v>
          </cell>
          <cell r="Y3851">
            <v>0</v>
          </cell>
        </row>
        <row r="3852">
          <cell r="U3852">
            <v>0</v>
          </cell>
          <cell r="Y3852">
            <v>0</v>
          </cell>
        </row>
        <row r="3853">
          <cell r="U3853">
            <v>0</v>
          </cell>
          <cell r="Y3853">
            <v>0</v>
          </cell>
        </row>
        <row r="3854">
          <cell r="U3854">
            <v>0</v>
          </cell>
          <cell r="Y3854">
            <v>0</v>
          </cell>
        </row>
        <row r="3855">
          <cell r="U3855">
            <v>0</v>
          </cell>
          <cell r="Y3855">
            <v>0</v>
          </cell>
        </row>
        <row r="3856">
          <cell r="U3856">
            <v>0</v>
          </cell>
          <cell r="Y3856">
            <v>0</v>
          </cell>
        </row>
        <row r="3857">
          <cell r="U3857">
            <v>0</v>
          </cell>
          <cell r="Y3857">
            <v>0</v>
          </cell>
        </row>
        <row r="3858">
          <cell r="U3858">
            <v>0</v>
          </cell>
          <cell r="Y3858">
            <v>0</v>
          </cell>
        </row>
        <row r="3859">
          <cell r="U3859">
            <v>0</v>
          </cell>
          <cell r="Y3859">
            <v>0</v>
          </cell>
        </row>
        <row r="3860">
          <cell r="U3860">
            <v>0</v>
          </cell>
          <cell r="Y3860">
            <v>0</v>
          </cell>
        </row>
        <row r="3861">
          <cell r="U3861">
            <v>0</v>
          </cell>
          <cell r="Y3861">
            <v>0</v>
          </cell>
        </row>
        <row r="3862">
          <cell r="U3862">
            <v>0</v>
          </cell>
          <cell r="Y3862">
            <v>0</v>
          </cell>
        </row>
        <row r="3863">
          <cell r="U3863">
            <v>0</v>
          </cell>
          <cell r="Y3863">
            <v>0</v>
          </cell>
        </row>
        <row r="3864">
          <cell r="U3864">
            <v>0</v>
          </cell>
          <cell r="Y3864">
            <v>0</v>
          </cell>
        </row>
        <row r="3865">
          <cell r="U3865">
            <v>0</v>
          </cell>
          <cell r="Y3865">
            <v>0</v>
          </cell>
        </row>
        <row r="3866">
          <cell r="U3866">
            <v>0</v>
          </cell>
          <cell r="Y3866">
            <v>0</v>
          </cell>
        </row>
        <row r="3867">
          <cell r="U3867">
            <v>0</v>
          </cell>
          <cell r="Y3867">
            <v>0</v>
          </cell>
        </row>
        <row r="3868">
          <cell r="U3868">
            <v>0</v>
          </cell>
          <cell r="Y3868">
            <v>0</v>
          </cell>
        </row>
        <row r="3869">
          <cell r="U3869">
            <v>0</v>
          </cell>
          <cell r="Y3869">
            <v>0</v>
          </cell>
        </row>
        <row r="3870">
          <cell r="U3870">
            <v>0</v>
          </cell>
          <cell r="Y3870">
            <v>0</v>
          </cell>
        </row>
        <row r="3871">
          <cell r="U3871">
            <v>0</v>
          </cell>
          <cell r="Y3871">
            <v>0</v>
          </cell>
        </row>
        <row r="3872">
          <cell r="U3872">
            <v>0</v>
          </cell>
          <cell r="Y3872">
            <v>0</v>
          </cell>
        </row>
        <row r="3873">
          <cell r="U3873">
            <v>0</v>
          </cell>
          <cell r="Y3873">
            <v>0</v>
          </cell>
        </row>
        <row r="3874">
          <cell r="U3874">
            <v>0</v>
          </cell>
          <cell r="Y3874">
            <v>0</v>
          </cell>
        </row>
        <row r="3875">
          <cell r="U3875">
            <v>0</v>
          </cell>
          <cell r="Y3875">
            <v>0</v>
          </cell>
        </row>
        <row r="3876">
          <cell r="U3876">
            <v>0</v>
          </cell>
          <cell r="Y3876">
            <v>0</v>
          </cell>
        </row>
        <row r="3877">
          <cell r="U3877">
            <v>0</v>
          </cell>
          <cell r="Y3877">
            <v>0</v>
          </cell>
        </row>
        <row r="3878">
          <cell r="U3878">
            <v>0</v>
          </cell>
          <cell r="Y3878">
            <v>0</v>
          </cell>
        </row>
        <row r="3879">
          <cell r="U3879">
            <v>0</v>
          </cell>
          <cell r="Y3879">
            <v>0</v>
          </cell>
        </row>
        <row r="3880">
          <cell r="U3880">
            <v>0</v>
          </cell>
          <cell r="Y3880">
            <v>0</v>
          </cell>
        </row>
        <row r="3881">
          <cell r="U3881">
            <v>0</v>
          </cell>
          <cell r="Y3881">
            <v>0</v>
          </cell>
        </row>
        <row r="3882">
          <cell r="U3882">
            <v>0</v>
          </cell>
          <cell r="Y3882">
            <v>0</v>
          </cell>
        </row>
        <row r="3883">
          <cell r="U3883">
            <v>0</v>
          </cell>
          <cell r="Y3883">
            <v>0</v>
          </cell>
        </row>
        <row r="3884">
          <cell r="U3884">
            <v>0</v>
          </cell>
          <cell r="Y3884">
            <v>0</v>
          </cell>
        </row>
        <row r="3885">
          <cell r="U3885">
            <v>0</v>
          </cell>
          <cell r="Y3885">
            <v>0</v>
          </cell>
        </row>
        <row r="3886">
          <cell r="U3886">
            <v>0</v>
          </cell>
          <cell r="Y3886">
            <v>0</v>
          </cell>
        </row>
        <row r="3887">
          <cell r="U3887">
            <v>0</v>
          </cell>
          <cell r="Y3887">
            <v>0</v>
          </cell>
        </row>
        <row r="3888">
          <cell r="U3888">
            <v>0</v>
          </cell>
          <cell r="Y3888">
            <v>0</v>
          </cell>
        </row>
        <row r="3889">
          <cell r="U3889">
            <v>0</v>
          </cell>
          <cell r="Y3889">
            <v>0</v>
          </cell>
        </row>
        <row r="3890">
          <cell r="U3890">
            <v>0</v>
          </cell>
          <cell r="Y3890">
            <v>0</v>
          </cell>
        </row>
        <row r="3891">
          <cell r="U3891">
            <v>0</v>
          </cell>
          <cell r="Y3891">
            <v>0</v>
          </cell>
        </row>
        <row r="3892">
          <cell r="U3892">
            <v>0</v>
          </cell>
          <cell r="Y3892">
            <v>0</v>
          </cell>
        </row>
        <row r="3893">
          <cell r="U3893">
            <v>0</v>
          </cell>
          <cell r="Y3893">
            <v>0</v>
          </cell>
        </row>
        <row r="3894">
          <cell r="U3894">
            <v>0</v>
          </cell>
          <cell r="Y3894">
            <v>0</v>
          </cell>
        </row>
        <row r="3895">
          <cell r="U3895">
            <v>0</v>
          </cell>
          <cell r="Y3895">
            <v>0</v>
          </cell>
        </row>
        <row r="3896">
          <cell r="U3896">
            <v>0</v>
          </cell>
          <cell r="Y3896">
            <v>0</v>
          </cell>
        </row>
        <row r="3897">
          <cell r="U3897">
            <v>0</v>
          </cell>
          <cell r="Y3897">
            <v>0</v>
          </cell>
        </row>
        <row r="3898">
          <cell r="U3898">
            <v>0</v>
          </cell>
          <cell r="Y3898">
            <v>0</v>
          </cell>
        </row>
        <row r="3899">
          <cell r="U3899">
            <v>0</v>
          </cell>
          <cell r="Y3899">
            <v>0</v>
          </cell>
        </row>
        <row r="3900">
          <cell r="U3900">
            <v>0</v>
          </cell>
          <cell r="Y3900">
            <v>0</v>
          </cell>
        </row>
        <row r="3901">
          <cell r="U3901">
            <v>0</v>
          </cell>
          <cell r="Y3901">
            <v>0</v>
          </cell>
        </row>
        <row r="3902">
          <cell r="U3902">
            <v>0</v>
          </cell>
          <cell r="Y3902">
            <v>0</v>
          </cell>
        </row>
        <row r="3903">
          <cell r="U3903">
            <v>0</v>
          </cell>
          <cell r="Y3903">
            <v>0</v>
          </cell>
        </row>
        <row r="3904">
          <cell r="U3904">
            <v>0</v>
          </cell>
          <cell r="Y3904">
            <v>0</v>
          </cell>
        </row>
        <row r="3905">
          <cell r="U3905">
            <v>0</v>
          </cell>
          <cell r="Y3905">
            <v>0</v>
          </cell>
        </row>
        <row r="3906">
          <cell r="U3906">
            <v>0</v>
          </cell>
          <cell r="Y3906">
            <v>0</v>
          </cell>
        </row>
        <row r="3907">
          <cell r="U3907">
            <v>0</v>
          </cell>
          <cell r="Y3907">
            <v>0</v>
          </cell>
        </row>
        <row r="3908">
          <cell r="U3908">
            <v>0</v>
          </cell>
          <cell r="Y3908">
            <v>0</v>
          </cell>
        </row>
        <row r="3909">
          <cell r="U3909">
            <v>0</v>
          </cell>
          <cell r="Y3909">
            <v>0</v>
          </cell>
        </row>
        <row r="3910">
          <cell r="U3910">
            <v>0</v>
          </cell>
          <cell r="Y3910">
            <v>0</v>
          </cell>
        </row>
        <row r="3911">
          <cell r="U3911">
            <v>0</v>
          </cell>
          <cell r="Y3911">
            <v>0</v>
          </cell>
        </row>
        <row r="3912">
          <cell r="U3912">
            <v>0</v>
          </cell>
          <cell r="Y3912">
            <v>0</v>
          </cell>
        </row>
        <row r="3913">
          <cell r="U3913">
            <v>0</v>
          </cell>
          <cell r="Y3913">
            <v>0</v>
          </cell>
        </row>
        <row r="3914">
          <cell r="U3914">
            <v>0</v>
          </cell>
          <cell r="Y3914">
            <v>0</v>
          </cell>
        </row>
        <row r="3915">
          <cell r="U3915">
            <v>0</v>
          </cell>
          <cell r="Y3915">
            <v>0</v>
          </cell>
        </row>
        <row r="3916">
          <cell r="U3916">
            <v>0</v>
          </cell>
          <cell r="Y3916">
            <v>0</v>
          </cell>
        </row>
        <row r="3917">
          <cell r="U3917">
            <v>0</v>
          </cell>
          <cell r="Y3917">
            <v>0</v>
          </cell>
        </row>
        <row r="3918">
          <cell r="U3918">
            <v>0</v>
          </cell>
          <cell r="Y3918">
            <v>0</v>
          </cell>
        </row>
        <row r="3919">
          <cell r="U3919">
            <v>0</v>
          </cell>
          <cell r="Y3919">
            <v>0</v>
          </cell>
        </row>
        <row r="3920">
          <cell r="U3920">
            <v>0</v>
          </cell>
          <cell r="Y3920">
            <v>0</v>
          </cell>
        </row>
        <row r="3921">
          <cell r="U3921">
            <v>0</v>
          </cell>
          <cell r="Y3921">
            <v>0</v>
          </cell>
        </row>
        <row r="3922">
          <cell r="U3922">
            <v>0</v>
          </cell>
          <cell r="Y3922">
            <v>0</v>
          </cell>
        </row>
        <row r="3923">
          <cell r="U3923">
            <v>0</v>
          </cell>
          <cell r="Y3923">
            <v>0</v>
          </cell>
        </row>
        <row r="3924">
          <cell r="U3924">
            <v>0</v>
          </cell>
          <cell r="Y3924">
            <v>0</v>
          </cell>
        </row>
        <row r="3925">
          <cell r="U3925">
            <v>0</v>
          </cell>
          <cell r="Y3925">
            <v>0</v>
          </cell>
        </row>
        <row r="3926">
          <cell r="U3926">
            <v>0</v>
          </cell>
          <cell r="Y3926">
            <v>0</v>
          </cell>
        </row>
        <row r="3927">
          <cell r="U3927">
            <v>0</v>
          </cell>
          <cell r="Y3927">
            <v>0</v>
          </cell>
        </row>
        <row r="3928">
          <cell r="U3928">
            <v>0</v>
          </cell>
          <cell r="Y3928">
            <v>0</v>
          </cell>
        </row>
        <row r="3929">
          <cell r="U3929">
            <v>0</v>
          </cell>
          <cell r="Y3929">
            <v>0</v>
          </cell>
        </row>
        <row r="3930">
          <cell r="U3930">
            <v>0</v>
          </cell>
          <cell r="Y3930">
            <v>0</v>
          </cell>
        </row>
        <row r="3931">
          <cell r="U3931">
            <v>0</v>
          </cell>
          <cell r="Y3931">
            <v>0</v>
          </cell>
        </row>
        <row r="3932">
          <cell r="U3932">
            <v>0</v>
          </cell>
          <cell r="Y3932">
            <v>0</v>
          </cell>
        </row>
        <row r="3933">
          <cell r="U3933">
            <v>0</v>
          </cell>
          <cell r="Y3933">
            <v>0</v>
          </cell>
        </row>
        <row r="3934">
          <cell r="U3934">
            <v>0</v>
          </cell>
          <cell r="Y3934">
            <v>0</v>
          </cell>
        </row>
        <row r="3935">
          <cell r="U3935">
            <v>0</v>
          </cell>
          <cell r="Y3935">
            <v>0</v>
          </cell>
        </row>
        <row r="3936">
          <cell r="U3936">
            <v>0</v>
          </cell>
          <cell r="Y3936">
            <v>0</v>
          </cell>
        </row>
        <row r="3937">
          <cell r="U3937">
            <v>0</v>
          </cell>
          <cell r="Y3937">
            <v>0</v>
          </cell>
        </row>
        <row r="3938">
          <cell r="U3938">
            <v>0</v>
          </cell>
          <cell r="Y3938">
            <v>0</v>
          </cell>
        </row>
        <row r="3939">
          <cell r="U3939">
            <v>0</v>
          </cell>
          <cell r="Y3939">
            <v>0</v>
          </cell>
        </row>
        <row r="3940">
          <cell r="U3940">
            <v>0</v>
          </cell>
          <cell r="Y3940">
            <v>0</v>
          </cell>
        </row>
        <row r="3941">
          <cell r="U3941">
            <v>0</v>
          </cell>
          <cell r="Y3941">
            <v>0</v>
          </cell>
        </row>
        <row r="3942">
          <cell r="U3942">
            <v>0</v>
          </cell>
          <cell r="Y3942">
            <v>0</v>
          </cell>
        </row>
        <row r="3943">
          <cell r="U3943">
            <v>0</v>
          </cell>
          <cell r="Y3943">
            <v>0</v>
          </cell>
        </row>
        <row r="3944">
          <cell r="U3944">
            <v>0</v>
          </cell>
          <cell r="Y3944">
            <v>0</v>
          </cell>
        </row>
        <row r="3945">
          <cell r="U3945">
            <v>0</v>
          </cell>
          <cell r="Y3945">
            <v>0</v>
          </cell>
        </row>
        <row r="3946">
          <cell r="U3946">
            <v>0</v>
          </cell>
          <cell r="Y3946">
            <v>0</v>
          </cell>
        </row>
        <row r="3947">
          <cell r="U3947">
            <v>0</v>
          </cell>
          <cell r="Y3947">
            <v>0</v>
          </cell>
        </row>
        <row r="3948">
          <cell r="U3948">
            <v>0</v>
          </cell>
          <cell r="Y3948">
            <v>0</v>
          </cell>
        </row>
        <row r="3949">
          <cell r="U3949">
            <v>0</v>
          </cell>
          <cell r="Y3949">
            <v>0</v>
          </cell>
        </row>
        <row r="3950">
          <cell r="U3950">
            <v>0</v>
          </cell>
          <cell r="Y3950">
            <v>0</v>
          </cell>
        </row>
        <row r="3951">
          <cell r="U3951">
            <v>0</v>
          </cell>
          <cell r="Y3951">
            <v>0</v>
          </cell>
        </row>
        <row r="3952">
          <cell r="U3952">
            <v>0</v>
          </cell>
          <cell r="Y3952">
            <v>0</v>
          </cell>
        </row>
        <row r="3953">
          <cell r="U3953">
            <v>0</v>
          </cell>
          <cell r="Y3953">
            <v>0</v>
          </cell>
        </row>
        <row r="3954">
          <cell r="U3954">
            <v>0</v>
          </cell>
          <cell r="Y3954">
            <v>0</v>
          </cell>
        </row>
        <row r="3955">
          <cell r="U3955">
            <v>0</v>
          </cell>
          <cell r="Y3955">
            <v>0</v>
          </cell>
        </row>
        <row r="3956">
          <cell r="U3956">
            <v>0</v>
          </cell>
          <cell r="Y3956">
            <v>0</v>
          </cell>
        </row>
        <row r="3957">
          <cell r="U3957">
            <v>0</v>
          </cell>
          <cell r="Y3957">
            <v>0</v>
          </cell>
        </row>
        <row r="3958">
          <cell r="U3958">
            <v>0</v>
          </cell>
          <cell r="Y3958">
            <v>0</v>
          </cell>
        </row>
        <row r="3959">
          <cell r="U3959">
            <v>0</v>
          </cell>
          <cell r="Y3959">
            <v>0</v>
          </cell>
        </row>
        <row r="3960">
          <cell r="U3960">
            <v>0</v>
          </cell>
          <cell r="Y3960">
            <v>0</v>
          </cell>
        </row>
        <row r="3961">
          <cell r="U3961">
            <v>0</v>
          </cell>
          <cell r="Y3961">
            <v>0</v>
          </cell>
        </row>
        <row r="3962">
          <cell r="U3962">
            <v>0</v>
          </cell>
          <cell r="Y3962">
            <v>0</v>
          </cell>
        </row>
        <row r="3963">
          <cell r="U3963">
            <v>0</v>
          </cell>
          <cell r="Y3963">
            <v>0</v>
          </cell>
        </row>
        <row r="3964">
          <cell r="U3964">
            <v>0</v>
          </cell>
          <cell r="Y3964">
            <v>0</v>
          </cell>
        </row>
        <row r="3965">
          <cell r="U3965">
            <v>0</v>
          </cell>
          <cell r="Y3965">
            <v>0</v>
          </cell>
        </row>
        <row r="3966">
          <cell r="U3966">
            <v>0</v>
          </cell>
          <cell r="Y3966">
            <v>0</v>
          </cell>
        </row>
        <row r="3967">
          <cell r="U3967">
            <v>0</v>
          </cell>
          <cell r="Y3967">
            <v>0</v>
          </cell>
        </row>
        <row r="3968">
          <cell r="U3968">
            <v>0</v>
          </cell>
          <cell r="Y3968">
            <v>0</v>
          </cell>
        </row>
        <row r="3969">
          <cell r="U3969">
            <v>0</v>
          </cell>
          <cell r="Y3969">
            <v>0</v>
          </cell>
        </row>
        <row r="3970">
          <cell r="U3970">
            <v>0</v>
          </cell>
          <cell r="Y3970">
            <v>0</v>
          </cell>
        </row>
        <row r="3971">
          <cell r="U3971">
            <v>0</v>
          </cell>
          <cell r="Y3971">
            <v>0</v>
          </cell>
        </row>
        <row r="3972">
          <cell r="U3972">
            <v>0</v>
          </cell>
          <cell r="Y3972">
            <v>0</v>
          </cell>
        </row>
        <row r="3973">
          <cell r="U3973">
            <v>0</v>
          </cell>
          <cell r="Y3973">
            <v>0</v>
          </cell>
        </row>
        <row r="3974">
          <cell r="U3974">
            <v>0</v>
          </cell>
          <cell r="Y3974">
            <v>0</v>
          </cell>
        </row>
        <row r="3975">
          <cell r="U3975">
            <v>0</v>
          </cell>
          <cell r="Y3975">
            <v>0</v>
          </cell>
        </row>
        <row r="3976">
          <cell r="U3976">
            <v>0</v>
          </cell>
          <cell r="Y3976">
            <v>0</v>
          </cell>
        </row>
        <row r="3977">
          <cell r="U3977">
            <v>0</v>
          </cell>
          <cell r="Y3977">
            <v>0</v>
          </cell>
        </row>
        <row r="3978">
          <cell r="U3978">
            <v>0</v>
          </cell>
          <cell r="Y3978">
            <v>0</v>
          </cell>
        </row>
        <row r="3979">
          <cell r="U3979">
            <v>0</v>
          </cell>
          <cell r="Y3979">
            <v>0</v>
          </cell>
        </row>
        <row r="3980">
          <cell r="U3980">
            <v>0</v>
          </cell>
          <cell r="Y3980">
            <v>0</v>
          </cell>
        </row>
        <row r="3981">
          <cell r="U3981">
            <v>0</v>
          </cell>
          <cell r="Y3981">
            <v>0</v>
          </cell>
        </row>
        <row r="3982">
          <cell r="U3982">
            <v>0</v>
          </cell>
          <cell r="Y3982">
            <v>0</v>
          </cell>
        </row>
        <row r="3983">
          <cell r="U3983">
            <v>0</v>
          </cell>
          <cell r="Y3983">
            <v>0</v>
          </cell>
        </row>
        <row r="3984">
          <cell r="U3984">
            <v>0</v>
          </cell>
          <cell r="Y3984">
            <v>0</v>
          </cell>
        </row>
        <row r="3985">
          <cell r="U3985">
            <v>0</v>
          </cell>
          <cell r="Y3985">
            <v>0</v>
          </cell>
        </row>
        <row r="3986">
          <cell r="U3986">
            <v>0</v>
          </cell>
          <cell r="Y3986">
            <v>0</v>
          </cell>
        </row>
        <row r="3987">
          <cell r="U3987">
            <v>0</v>
          </cell>
          <cell r="Y3987">
            <v>0</v>
          </cell>
        </row>
        <row r="3988">
          <cell r="U3988">
            <v>0</v>
          </cell>
          <cell r="Y3988">
            <v>0</v>
          </cell>
        </row>
        <row r="3989">
          <cell r="U3989">
            <v>0</v>
          </cell>
          <cell r="Y3989">
            <v>0</v>
          </cell>
        </row>
        <row r="3990">
          <cell r="U3990">
            <v>0</v>
          </cell>
          <cell r="Y3990">
            <v>0</v>
          </cell>
        </row>
        <row r="3991">
          <cell r="U3991">
            <v>0</v>
          </cell>
          <cell r="Y3991">
            <v>0</v>
          </cell>
        </row>
        <row r="3992">
          <cell r="U3992">
            <v>0</v>
          </cell>
          <cell r="Y3992">
            <v>0</v>
          </cell>
        </row>
        <row r="3993">
          <cell r="U3993">
            <v>0</v>
          </cell>
          <cell r="Y3993">
            <v>0</v>
          </cell>
        </row>
        <row r="3994">
          <cell r="U3994">
            <v>0</v>
          </cell>
          <cell r="Y3994">
            <v>0</v>
          </cell>
        </row>
        <row r="3995">
          <cell r="U3995">
            <v>0</v>
          </cell>
          <cell r="Y3995">
            <v>0</v>
          </cell>
        </row>
        <row r="3996">
          <cell r="U3996">
            <v>0</v>
          </cell>
          <cell r="Y3996">
            <v>0</v>
          </cell>
        </row>
        <row r="3997">
          <cell r="U3997">
            <v>0</v>
          </cell>
          <cell r="Y3997">
            <v>0</v>
          </cell>
        </row>
        <row r="3998">
          <cell r="U3998">
            <v>0</v>
          </cell>
          <cell r="Y3998">
            <v>0</v>
          </cell>
        </row>
        <row r="3999">
          <cell r="U3999">
            <v>0</v>
          </cell>
          <cell r="Y3999">
            <v>0</v>
          </cell>
        </row>
        <row r="4000">
          <cell r="U4000">
            <v>0</v>
          </cell>
          <cell r="Y4000">
            <v>0</v>
          </cell>
        </row>
        <row r="4001">
          <cell r="U4001">
            <v>0</v>
          </cell>
          <cell r="Y4001">
            <v>0</v>
          </cell>
        </row>
        <row r="4002">
          <cell r="U4002">
            <v>0</v>
          </cell>
          <cell r="Y4002">
            <v>0</v>
          </cell>
        </row>
        <row r="4003">
          <cell r="U4003">
            <v>0</v>
          </cell>
          <cell r="Y4003">
            <v>0</v>
          </cell>
        </row>
        <row r="4004">
          <cell r="U4004">
            <v>0</v>
          </cell>
          <cell r="Y4004">
            <v>0</v>
          </cell>
        </row>
        <row r="4005">
          <cell r="U4005">
            <v>0</v>
          </cell>
          <cell r="Y4005">
            <v>0</v>
          </cell>
        </row>
        <row r="4006">
          <cell r="U4006">
            <v>0</v>
          </cell>
          <cell r="Y4006">
            <v>0</v>
          </cell>
        </row>
        <row r="4007">
          <cell r="U4007">
            <v>0</v>
          </cell>
          <cell r="Y4007">
            <v>0</v>
          </cell>
        </row>
        <row r="4008">
          <cell r="U4008">
            <v>0</v>
          </cell>
          <cell r="Y4008">
            <v>0</v>
          </cell>
        </row>
        <row r="4009">
          <cell r="U4009">
            <v>0</v>
          </cell>
          <cell r="Y4009">
            <v>0</v>
          </cell>
        </row>
        <row r="4010">
          <cell r="U4010">
            <v>0</v>
          </cell>
          <cell r="Y4010">
            <v>0</v>
          </cell>
        </row>
        <row r="4011">
          <cell r="U4011">
            <v>0</v>
          </cell>
          <cell r="Y4011">
            <v>0</v>
          </cell>
        </row>
        <row r="4012">
          <cell r="U4012">
            <v>0</v>
          </cell>
          <cell r="Y4012">
            <v>0</v>
          </cell>
        </row>
        <row r="4013">
          <cell r="U4013">
            <v>0</v>
          </cell>
          <cell r="Y4013">
            <v>0</v>
          </cell>
        </row>
        <row r="4014">
          <cell r="U4014">
            <v>0</v>
          </cell>
          <cell r="Y4014">
            <v>0</v>
          </cell>
        </row>
        <row r="4015">
          <cell r="U4015">
            <v>0</v>
          </cell>
          <cell r="Y4015">
            <v>0</v>
          </cell>
        </row>
        <row r="4016">
          <cell r="U4016">
            <v>0</v>
          </cell>
          <cell r="Y4016">
            <v>0</v>
          </cell>
        </row>
        <row r="4017">
          <cell r="U4017">
            <v>0</v>
          </cell>
          <cell r="Y4017">
            <v>0</v>
          </cell>
        </row>
        <row r="4018">
          <cell r="U4018">
            <v>0</v>
          </cell>
          <cell r="Y4018">
            <v>0</v>
          </cell>
        </row>
        <row r="4019">
          <cell r="U4019">
            <v>0</v>
          </cell>
          <cell r="Y4019">
            <v>0</v>
          </cell>
        </row>
        <row r="4020">
          <cell r="U4020">
            <v>0</v>
          </cell>
          <cell r="Y4020">
            <v>0</v>
          </cell>
        </row>
        <row r="4021">
          <cell r="U4021">
            <v>0</v>
          </cell>
          <cell r="Y4021">
            <v>0</v>
          </cell>
        </row>
        <row r="4022">
          <cell r="U4022">
            <v>0</v>
          </cell>
          <cell r="Y4022">
            <v>0</v>
          </cell>
        </row>
        <row r="4023">
          <cell r="U4023">
            <v>0</v>
          </cell>
          <cell r="Y4023">
            <v>0</v>
          </cell>
        </row>
        <row r="4024">
          <cell r="U4024">
            <v>0</v>
          </cell>
          <cell r="Y4024">
            <v>0</v>
          </cell>
        </row>
        <row r="4025">
          <cell r="U4025">
            <v>0</v>
          </cell>
          <cell r="Y4025">
            <v>0</v>
          </cell>
        </row>
        <row r="4026">
          <cell r="U4026">
            <v>0</v>
          </cell>
          <cell r="Y4026">
            <v>0</v>
          </cell>
        </row>
        <row r="4027">
          <cell r="U4027">
            <v>0</v>
          </cell>
          <cell r="Y4027">
            <v>0</v>
          </cell>
        </row>
        <row r="4028">
          <cell r="U4028">
            <v>0</v>
          </cell>
          <cell r="Y4028">
            <v>0</v>
          </cell>
        </row>
        <row r="4029">
          <cell r="U4029">
            <v>0</v>
          </cell>
          <cell r="Y4029">
            <v>0</v>
          </cell>
        </row>
        <row r="4030">
          <cell r="U4030">
            <v>0</v>
          </cell>
          <cell r="Y4030">
            <v>0</v>
          </cell>
        </row>
        <row r="4031">
          <cell r="U4031">
            <v>0</v>
          </cell>
          <cell r="Y4031">
            <v>0</v>
          </cell>
        </row>
        <row r="4032">
          <cell r="U4032">
            <v>0</v>
          </cell>
          <cell r="Y4032">
            <v>0</v>
          </cell>
        </row>
        <row r="4033">
          <cell r="U4033">
            <v>0</v>
          </cell>
          <cell r="Y4033">
            <v>0</v>
          </cell>
        </row>
        <row r="4034">
          <cell r="U4034">
            <v>0</v>
          </cell>
          <cell r="Y4034">
            <v>0</v>
          </cell>
        </row>
        <row r="4035">
          <cell r="U4035">
            <v>0</v>
          </cell>
          <cell r="Y4035">
            <v>0</v>
          </cell>
        </row>
        <row r="4036">
          <cell r="U4036">
            <v>0</v>
          </cell>
          <cell r="Y4036">
            <v>0</v>
          </cell>
        </row>
        <row r="4037">
          <cell r="U4037">
            <v>0</v>
          </cell>
          <cell r="Y4037">
            <v>0</v>
          </cell>
        </row>
        <row r="4038">
          <cell r="U4038">
            <v>0</v>
          </cell>
          <cell r="Y4038">
            <v>0</v>
          </cell>
        </row>
        <row r="4039">
          <cell r="U4039">
            <v>0</v>
          </cell>
          <cell r="Y4039">
            <v>0</v>
          </cell>
        </row>
        <row r="4040">
          <cell r="U4040">
            <v>0</v>
          </cell>
          <cell r="Y4040">
            <v>0</v>
          </cell>
        </row>
        <row r="4041">
          <cell r="U4041">
            <v>0</v>
          </cell>
          <cell r="Y4041">
            <v>0</v>
          </cell>
        </row>
        <row r="4042">
          <cell r="U4042">
            <v>0</v>
          </cell>
          <cell r="Y4042">
            <v>0</v>
          </cell>
        </row>
        <row r="4043">
          <cell r="U4043">
            <v>0</v>
          </cell>
          <cell r="Y4043">
            <v>0</v>
          </cell>
        </row>
        <row r="4044">
          <cell r="U4044">
            <v>0</v>
          </cell>
          <cell r="Y4044">
            <v>0</v>
          </cell>
        </row>
        <row r="4045">
          <cell r="U4045">
            <v>0</v>
          </cell>
          <cell r="Y4045">
            <v>0</v>
          </cell>
        </row>
        <row r="4046">
          <cell r="U4046">
            <v>0</v>
          </cell>
          <cell r="Y4046">
            <v>0</v>
          </cell>
        </row>
        <row r="4047">
          <cell r="U4047">
            <v>0</v>
          </cell>
          <cell r="Y4047">
            <v>0</v>
          </cell>
        </row>
        <row r="4048">
          <cell r="U4048">
            <v>0</v>
          </cell>
          <cell r="Y4048">
            <v>0</v>
          </cell>
        </row>
        <row r="4049">
          <cell r="U4049">
            <v>0</v>
          </cell>
          <cell r="Y4049">
            <v>0</v>
          </cell>
        </row>
        <row r="4050">
          <cell r="U4050">
            <v>0</v>
          </cell>
          <cell r="Y4050">
            <v>0</v>
          </cell>
        </row>
        <row r="4051">
          <cell r="U4051">
            <v>0</v>
          </cell>
          <cell r="Y4051">
            <v>0</v>
          </cell>
        </row>
        <row r="4052">
          <cell r="U4052">
            <v>0</v>
          </cell>
          <cell r="Y4052">
            <v>0</v>
          </cell>
        </row>
        <row r="4053">
          <cell r="U4053">
            <v>0</v>
          </cell>
          <cell r="Y4053">
            <v>0</v>
          </cell>
        </row>
        <row r="4054">
          <cell r="U4054">
            <v>0</v>
          </cell>
          <cell r="Y4054">
            <v>0</v>
          </cell>
        </row>
        <row r="4055">
          <cell r="U4055">
            <v>0</v>
          </cell>
          <cell r="Y4055">
            <v>0</v>
          </cell>
        </row>
        <row r="4056">
          <cell r="U4056">
            <v>0</v>
          </cell>
          <cell r="Y4056">
            <v>0</v>
          </cell>
        </row>
        <row r="4057">
          <cell r="U4057">
            <v>0</v>
          </cell>
          <cell r="Y4057">
            <v>0</v>
          </cell>
        </row>
        <row r="4058">
          <cell r="U4058">
            <v>0</v>
          </cell>
          <cell r="Y4058">
            <v>0</v>
          </cell>
        </row>
        <row r="4059">
          <cell r="U4059">
            <v>0</v>
          </cell>
          <cell r="Y4059">
            <v>0</v>
          </cell>
        </row>
        <row r="4060">
          <cell r="U4060">
            <v>0</v>
          </cell>
          <cell r="Y4060">
            <v>0</v>
          </cell>
        </row>
        <row r="4061">
          <cell r="U4061">
            <v>0</v>
          </cell>
          <cell r="Y4061">
            <v>0</v>
          </cell>
        </row>
        <row r="4062">
          <cell r="U4062">
            <v>0</v>
          </cell>
          <cell r="Y4062">
            <v>0</v>
          </cell>
        </row>
        <row r="4063">
          <cell r="U4063">
            <v>0</v>
          </cell>
          <cell r="Y4063">
            <v>0</v>
          </cell>
        </row>
        <row r="4064">
          <cell r="U4064">
            <v>0</v>
          </cell>
          <cell r="Y4064">
            <v>0</v>
          </cell>
        </row>
        <row r="4065">
          <cell r="U4065">
            <v>0</v>
          </cell>
          <cell r="Y4065">
            <v>0</v>
          </cell>
        </row>
        <row r="4066">
          <cell r="U4066">
            <v>0</v>
          </cell>
          <cell r="Y4066">
            <v>0</v>
          </cell>
        </row>
        <row r="4067">
          <cell r="U4067">
            <v>0</v>
          </cell>
          <cell r="Y4067">
            <v>0</v>
          </cell>
        </row>
        <row r="4068">
          <cell r="U4068">
            <v>0</v>
          </cell>
          <cell r="Y4068">
            <v>0</v>
          </cell>
        </row>
        <row r="4069">
          <cell r="U4069">
            <v>0</v>
          </cell>
          <cell r="Y4069">
            <v>0</v>
          </cell>
        </row>
        <row r="4070">
          <cell r="U4070">
            <v>0</v>
          </cell>
          <cell r="Y4070">
            <v>0</v>
          </cell>
        </row>
        <row r="4071">
          <cell r="U4071">
            <v>0</v>
          </cell>
          <cell r="Y4071">
            <v>0</v>
          </cell>
        </row>
        <row r="4072">
          <cell r="U4072">
            <v>0</v>
          </cell>
          <cell r="Y4072">
            <v>0</v>
          </cell>
        </row>
        <row r="4073">
          <cell r="U4073">
            <v>0</v>
          </cell>
          <cell r="Y4073">
            <v>0</v>
          </cell>
        </row>
        <row r="4074">
          <cell r="U4074">
            <v>0</v>
          </cell>
          <cell r="Y4074">
            <v>0</v>
          </cell>
        </row>
        <row r="4075">
          <cell r="U4075">
            <v>0</v>
          </cell>
          <cell r="Y4075">
            <v>0</v>
          </cell>
        </row>
        <row r="4076">
          <cell r="U4076">
            <v>0</v>
          </cell>
          <cell r="Y4076">
            <v>0</v>
          </cell>
        </row>
        <row r="4077">
          <cell r="U4077">
            <v>0</v>
          </cell>
          <cell r="Y4077">
            <v>0</v>
          </cell>
        </row>
        <row r="4078">
          <cell r="U4078">
            <v>0</v>
          </cell>
          <cell r="Y4078">
            <v>0</v>
          </cell>
        </row>
        <row r="4079">
          <cell r="U4079">
            <v>0</v>
          </cell>
          <cell r="Y4079">
            <v>0</v>
          </cell>
        </row>
        <row r="4080">
          <cell r="U4080">
            <v>0</v>
          </cell>
          <cell r="Y4080">
            <v>0</v>
          </cell>
        </row>
        <row r="4081">
          <cell r="U4081">
            <v>0</v>
          </cell>
          <cell r="Y4081">
            <v>0</v>
          </cell>
        </row>
        <row r="4082">
          <cell r="U4082">
            <v>0</v>
          </cell>
          <cell r="Y4082">
            <v>0</v>
          </cell>
        </row>
        <row r="4083">
          <cell r="U4083">
            <v>0</v>
          </cell>
          <cell r="Y4083">
            <v>0</v>
          </cell>
        </row>
        <row r="4084">
          <cell r="U4084">
            <v>0</v>
          </cell>
          <cell r="Y4084">
            <v>0</v>
          </cell>
        </row>
        <row r="4085">
          <cell r="U4085">
            <v>0</v>
          </cell>
          <cell r="Y4085">
            <v>0</v>
          </cell>
        </row>
        <row r="4086">
          <cell r="U4086">
            <v>0</v>
          </cell>
          <cell r="Y4086">
            <v>0</v>
          </cell>
        </row>
        <row r="4087">
          <cell r="U4087">
            <v>0</v>
          </cell>
          <cell r="Y4087">
            <v>0</v>
          </cell>
        </row>
        <row r="4088">
          <cell r="U4088">
            <v>0</v>
          </cell>
          <cell r="Y4088">
            <v>0</v>
          </cell>
        </row>
        <row r="4089">
          <cell r="U4089">
            <v>0</v>
          </cell>
          <cell r="Y4089">
            <v>0</v>
          </cell>
        </row>
        <row r="4090">
          <cell r="U4090">
            <v>0</v>
          </cell>
          <cell r="Y4090">
            <v>0</v>
          </cell>
        </row>
        <row r="4091">
          <cell r="U4091">
            <v>0</v>
          </cell>
          <cell r="Y4091">
            <v>0</v>
          </cell>
        </row>
        <row r="4092">
          <cell r="U4092">
            <v>0</v>
          </cell>
          <cell r="Y4092">
            <v>0</v>
          </cell>
        </row>
        <row r="4093">
          <cell r="U4093">
            <v>0</v>
          </cell>
          <cell r="Y4093">
            <v>0</v>
          </cell>
        </row>
        <row r="4094">
          <cell r="U4094">
            <v>0</v>
          </cell>
          <cell r="Y4094">
            <v>0</v>
          </cell>
        </row>
        <row r="4095">
          <cell r="U4095">
            <v>0</v>
          </cell>
          <cell r="Y4095">
            <v>0</v>
          </cell>
        </row>
        <row r="4096">
          <cell r="U4096">
            <v>0</v>
          </cell>
          <cell r="Y4096">
            <v>0</v>
          </cell>
        </row>
        <row r="4097">
          <cell r="U4097">
            <v>0</v>
          </cell>
          <cell r="Y4097">
            <v>0</v>
          </cell>
        </row>
        <row r="4098">
          <cell r="U4098">
            <v>0</v>
          </cell>
          <cell r="Y4098">
            <v>0</v>
          </cell>
        </row>
        <row r="4099">
          <cell r="U4099">
            <v>0</v>
          </cell>
          <cell r="Y4099">
            <v>0</v>
          </cell>
        </row>
        <row r="4100">
          <cell r="U4100">
            <v>0</v>
          </cell>
          <cell r="Y4100">
            <v>0</v>
          </cell>
        </row>
        <row r="4101">
          <cell r="U4101">
            <v>0</v>
          </cell>
          <cell r="Y4101">
            <v>0</v>
          </cell>
        </row>
        <row r="4102">
          <cell r="U4102">
            <v>0</v>
          </cell>
          <cell r="Y4102">
            <v>0</v>
          </cell>
        </row>
        <row r="4103">
          <cell r="U4103">
            <v>0</v>
          </cell>
          <cell r="Y4103">
            <v>0</v>
          </cell>
        </row>
        <row r="4104">
          <cell r="U4104">
            <v>0</v>
          </cell>
          <cell r="Y4104">
            <v>0</v>
          </cell>
        </row>
        <row r="4105">
          <cell r="U4105">
            <v>0</v>
          </cell>
          <cell r="Y4105">
            <v>0</v>
          </cell>
        </row>
        <row r="4106">
          <cell r="U4106">
            <v>0</v>
          </cell>
          <cell r="Y4106">
            <v>0</v>
          </cell>
        </row>
        <row r="4107">
          <cell r="U4107">
            <v>0</v>
          </cell>
          <cell r="Y4107">
            <v>0</v>
          </cell>
        </row>
        <row r="4108">
          <cell r="U4108">
            <v>0</v>
          </cell>
          <cell r="Y4108">
            <v>0</v>
          </cell>
        </row>
        <row r="4109">
          <cell r="U4109">
            <v>0</v>
          </cell>
          <cell r="Y4109">
            <v>0</v>
          </cell>
        </row>
        <row r="4110">
          <cell r="U4110">
            <v>0</v>
          </cell>
          <cell r="Y4110">
            <v>0</v>
          </cell>
        </row>
        <row r="4111">
          <cell r="U4111">
            <v>0</v>
          </cell>
          <cell r="Y4111">
            <v>0</v>
          </cell>
        </row>
        <row r="4112">
          <cell r="U4112">
            <v>0</v>
          </cell>
          <cell r="Y4112">
            <v>0</v>
          </cell>
        </row>
        <row r="4113">
          <cell r="U4113">
            <v>0</v>
          </cell>
          <cell r="Y4113">
            <v>0</v>
          </cell>
        </row>
        <row r="4114">
          <cell r="U4114">
            <v>0</v>
          </cell>
          <cell r="Y4114">
            <v>0</v>
          </cell>
        </row>
        <row r="4115">
          <cell r="U4115">
            <v>0</v>
          </cell>
          <cell r="Y4115">
            <v>0</v>
          </cell>
        </row>
        <row r="4116">
          <cell r="U4116">
            <v>0</v>
          </cell>
          <cell r="Y4116">
            <v>0</v>
          </cell>
        </row>
        <row r="4117">
          <cell r="U4117">
            <v>0</v>
          </cell>
          <cell r="Y4117">
            <v>0</v>
          </cell>
        </row>
        <row r="4118">
          <cell r="U4118">
            <v>0</v>
          </cell>
          <cell r="Y4118">
            <v>0</v>
          </cell>
        </row>
        <row r="4119">
          <cell r="U4119">
            <v>0</v>
          </cell>
          <cell r="Y4119">
            <v>0</v>
          </cell>
        </row>
        <row r="4120">
          <cell r="U4120">
            <v>0</v>
          </cell>
          <cell r="Y4120">
            <v>0</v>
          </cell>
        </row>
        <row r="4121">
          <cell r="U4121">
            <v>0</v>
          </cell>
          <cell r="Y4121">
            <v>0</v>
          </cell>
        </row>
        <row r="4122">
          <cell r="U4122">
            <v>0</v>
          </cell>
          <cell r="Y4122">
            <v>0</v>
          </cell>
        </row>
        <row r="4123">
          <cell r="U4123">
            <v>0</v>
          </cell>
          <cell r="Y4123">
            <v>0</v>
          </cell>
        </row>
        <row r="4124">
          <cell r="U4124">
            <v>0</v>
          </cell>
          <cell r="Y4124">
            <v>0</v>
          </cell>
        </row>
        <row r="4125">
          <cell r="U4125">
            <v>0</v>
          </cell>
          <cell r="Y4125">
            <v>0</v>
          </cell>
        </row>
        <row r="4126">
          <cell r="U4126">
            <v>0</v>
          </cell>
          <cell r="Y4126">
            <v>0</v>
          </cell>
        </row>
        <row r="4127">
          <cell r="U4127">
            <v>0</v>
          </cell>
          <cell r="Y4127">
            <v>0</v>
          </cell>
        </row>
        <row r="4128">
          <cell r="U4128">
            <v>0</v>
          </cell>
          <cell r="Y4128">
            <v>0</v>
          </cell>
        </row>
        <row r="4129">
          <cell r="U4129">
            <v>0</v>
          </cell>
          <cell r="Y4129">
            <v>0</v>
          </cell>
        </row>
        <row r="4130">
          <cell r="U4130">
            <v>0</v>
          </cell>
          <cell r="Y4130">
            <v>0</v>
          </cell>
        </row>
        <row r="4131">
          <cell r="U4131">
            <v>0</v>
          </cell>
          <cell r="Y4131">
            <v>0</v>
          </cell>
        </row>
        <row r="4132">
          <cell r="U4132">
            <v>0</v>
          </cell>
          <cell r="Y4132">
            <v>0</v>
          </cell>
        </row>
        <row r="4133">
          <cell r="U4133">
            <v>0</v>
          </cell>
          <cell r="Y4133">
            <v>0</v>
          </cell>
        </row>
        <row r="4134">
          <cell r="U4134">
            <v>0</v>
          </cell>
          <cell r="Y4134">
            <v>0</v>
          </cell>
        </row>
        <row r="4135">
          <cell r="U4135">
            <v>0</v>
          </cell>
          <cell r="Y4135">
            <v>0</v>
          </cell>
        </row>
        <row r="4136">
          <cell r="U4136">
            <v>0</v>
          </cell>
          <cell r="Y4136">
            <v>0</v>
          </cell>
        </row>
        <row r="4137">
          <cell r="U4137">
            <v>0</v>
          </cell>
          <cell r="Y4137">
            <v>0</v>
          </cell>
        </row>
        <row r="4138">
          <cell r="U4138">
            <v>0</v>
          </cell>
          <cell r="Y4138">
            <v>0</v>
          </cell>
        </row>
        <row r="4139">
          <cell r="U4139">
            <v>0</v>
          </cell>
          <cell r="Y4139">
            <v>0</v>
          </cell>
        </row>
        <row r="4140">
          <cell r="U4140">
            <v>0</v>
          </cell>
          <cell r="Y4140">
            <v>0</v>
          </cell>
        </row>
        <row r="4141">
          <cell r="U4141">
            <v>0</v>
          </cell>
          <cell r="Y4141">
            <v>0</v>
          </cell>
        </row>
        <row r="4142">
          <cell r="U4142">
            <v>0</v>
          </cell>
          <cell r="Y4142">
            <v>0</v>
          </cell>
        </row>
        <row r="4143">
          <cell r="U4143">
            <v>0</v>
          </cell>
          <cell r="Y4143">
            <v>0</v>
          </cell>
        </row>
        <row r="4144">
          <cell r="U4144">
            <v>0</v>
          </cell>
          <cell r="Y4144">
            <v>0</v>
          </cell>
        </row>
        <row r="4145">
          <cell r="U4145">
            <v>0</v>
          </cell>
          <cell r="Y4145">
            <v>0</v>
          </cell>
        </row>
        <row r="4146">
          <cell r="U4146">
            <v>0</v>
          </cell>
          <cell r="Y4146">
            <v>0</v>
          </cell>
        </row>
        <row r="4147">
          <cell r="U4147">
            <v>0</v>
          </cell>
          <cell r="Y4147">
            <v>0</v>
          </cell>
        </row>
        <row r="4148">
          <cell r="U4148">
            <v>0</v>
          </cell>
          <cell r="Y4148">
            <v>0</v>
          </cell>
        </row>
        <row r="4149">
          <cell r="U4149">
            <v>0</v>
          </cell>
          <cell r="Y4149">
            <v>0</v>
          </cell>
        </row>
        <row r="4150">
          <cell r="U4150">
            <v>0</v>
          </cell>
          <cell r="Y4150">
            <v>0</v>
          </cell>
        </row>
        <row r="4151">
          <cell r="U4151">
            <v>0</v>
          </cell>
          <cell r="Y4151">
            <v>0</v>
          </cell>
        </row>
        <row r="4152">
          <cell r="U4152">
            <v>0</v>
          </cell>
          <cell r="Y4152">
            <v>0</v>
          </cell>
        </row>
        <row r="4153">
          <cell r="U4153">
            <v>0</v>
          </cell>
          <cell r="Y4153">
            <v>0</v>
          </cell>
        </row>
        <row r="4154">
          <cell r="U4154">
            <v>0</v>
          </cell>
          <cell r="Y4154">
            <v>0</v>
          </cell>
        </row>
        <row r="4155">
          <cell r="U4155">
            <v>0</v>
          </cell>
          <cell r="Y4155">
            <v>0</v>
          </cell>
        </row>
        <row r="4156">
          <cell r="U4156">
            <v>0</v>
          </cell>
          <cell r="Y4156">
            <v>0</v>
          </cell>
        </row>
        <row r="4157">
          <cell r="U4157">
            <v>0</v>
          </cell>
          <cell r="Y4157">
            <v>0</v>
          </cell>
        </row>
        <row r="4158">
          <cell r="U4158">
            <v>0</v>
          </cell>
          <cell r="Y4158">
            <v>0</v>
          </cell>
        </row>
        <row r="4159">
          <cell r="U4159">
            <v>0</v>
          </cell>
          <cell r="Y4159">
            <v>0</v>
          </cell>
        </row>
        <row r="4160">
          <cell r="U4160">
            <v>0</v>
          </cell>
          <cell r="Y4160">
            <v>0</v>
          </cell>
        </row>
        <row r="4161">
          <cell r="U4161">
            <v>0</v>
          </cell>
          <cell r="Y4161">
            <v>0</v>
          </cell>
        </row>
        <row r="4162">
          <cell r="U4162">
            <v>0</v>
          </cell>
          <cell r="Y4162">
            <v>0</v>
          </cell>
        </row>
        <row r="4163">
          <cell r="U4163">
            <v>0</v>
          </cell>
          <cell r="Y4163">
            <v>0</v>
          </cell>
        </row>
        <row r="4164">
          <cell r="U4164">
            <v>0</v>
          </cell>
          <cell r="Y4164">
            <v>0</v>
          </cell>
        </row>
        <row r="4165">
          <cell r="U4165">
            <v>0</v>
          </cell>
          <cell r="Y4165">
            <v>0</v>
          </cell>
        </row>
        <row r="4166">
          <cell r="U4166">
            <v>0</v>
          </cell>
          <cell r="Y4166">
            <v>0</v>
          </cell>
        </row>
        <row r="4167">
          <cell r="U4167">
            <v>0</v>
          </cell>
          <cell r="Y4167">
            <v>0</v>
          </cell>
        </row>
        <row r="4168">
          <cell r="U4168">
            <v>0</v>
          </cell>
          <cell r="Y4168">
            <v>0</v>
          </cell>
        </row>
        <row r="4169">
          <cell r="U4169">
            <v>0</v>
          </cell>
          <cell r="Y4169">
            <v>0</v>
          </cell>
        </row>
        <row r="4170">
          <cell r="U4170">
            <v>0</v>
          </cell>
          <cell r="Y4170">
            <v>0</v>
          </cell>
        </row>
        <row r="4171">
          <cell r="U4171">
            <v>0</v>
          </cell>
          <cell r="Y4171">
            <v>0</v>
          </cell>
        </row>
        <row r="4172">
          <cell r="U4172">
            <v>0</v>
          </cell>
          <cell r="Y4172">
            <v>0</v>
          </cell>
        </row>
        <row r="4173">
          <cell r="U4173">
            <v>0</v>
          </cell>
          <cell r="Y4173">
            <v>0</v>
          </cell>
        </row>
        <row r="4174">
          <cell r="U4174">
            <v>0</v>
          </cell>
          <cell r="Y4174">
            <v>0</v>
          </cell>
        </row>
        <row r="4175">
          <cell r="U4175">
            <v>0</v>
          </cell>
          <cell r="Y4175">
            <v>0</v>
          </cell>
        </row>
        <row r="4176">
          <cell r="U4176">
            <v>0</v>
          </cell>
          <cell r="Y4176">
            <v>0</v>
          </cell>
        </row>
        <row r="4177">
          <cell r="U4177">
            <v>0</v>
          </cell>
          <cell r="Y4177">
            <v>0</v>
          </cell>
        </row>
        <row r="4178">
          <cell r="U4178">
            <v>0</v>
          </cell>
          <cell r="Y4178">
            <v>0</v>
          </cell>
        </row>
        <row r="4179">
          <cell r="U4179">
            <v>0</v>
          </cell>
          <cell r="Y4179">
            <v>0</v>
          </cell>
        </row>
        <row r="4180">
          <cell r="U4180">
            <v>0</v>
          </cell>
          <cell r="Y4180">
            <v>0</v>
          </cell>
        </row>
        <row r="4181">
          <cell r="U4181">
            <v>0</v>
          </cell>
          <cell r="Y4181">
            <v>0</v>
          </cell>
        </row>
        <row r="4182">
          <cell r="U4182">
            <v>0</v>
          </cell>
          <cell r="Y4182">
            <v>0</v>
          </cell>
        </row>
        <row r="4183">
          <cell r="U4183">
            <v>0</v>
          </cell>
          <cell r="Y4183">
            <v>0</v>
          </cell>
        </row>
        <row r="4184">
          <cell r="U4184">
            <v>0</v>
          </cell>
          <cell r="Y4184">
            <v>0</v>
          </cell>
        </row>
        <row r="4185">
          <cell r="U4185">
            <v>0</v>
          </cell>
          <cell r="Y4185">
            <v>0</v>
          </cell>
        </row>
        <row r="4186">
          <cell r="U4186">
            <v>0</v>
          </cell>
          <cell r="Y4186">
            <v>0</v>
          </cell>
        </row>
        <row r="4187">
          <cell r="U4187">
            <v>0</v>
          </cell>
          <cell r="Y4187">
            <v>0</v>
          </cell>
        </row>
        <row r="4188">
          <cell r="U4188">
            <v>0</v>
          </cell>
          <cell r="Y4188">
            <v>0</v>
          </cell>
        </row>
        <row r="4189">
          <cell r="U4189">
            <v>0</v>
          </cell>
          <cell r="Y4189">
            <v>0</v>
          </cell>
        </row>
        <row r="4190">
          <cell r="U4190">
            <v>0</v>
          </cell>
          <cell r="Y4190">
            <v>0</v>
          </cell>
        </row>
        <row r="4191">
          <cell r="U4191">
            <v>0</v>
          </cell>
          <cell r="Y4191">
            <v>0</v>
          </cell>
        </row>
        <row r="4192">
          <cell r="U4192">
            <v>0</v>
          </cell>
          <cell r="Y4192">
            <v>0</v>
          </cell>
        </row>
        <row r="4193">
          <cell r="U4193">
            <v>0</v>
          </cell>
          <cell r="Y4193">
            <v>0</v>
          </cell>
        </row>
        <row r="4194">
          <cell r="U4194">
            <v>0</v>
          </cell>
          <cell r="Y4194">
            <v>0</v>
          </cell>
        </row>
        <row r="4195">
          <cell r="U4195">
            <v>0</v>
          </cell>
          <cell r="Y4195">
            <v>0</v>
          </cell>
        </row>
        <row r="4196">
          <cell r="U4196">
            <v>0</v>
          </cell>
          <cell r="Y4196">
            <v>0</v>
          </cell>
        </row>
        <row r="4197">
          <cell r="U4197">
            <v>0</v>
          </cell>
          <cell r="Y4197">
            <v>0</v>
          </cell>
        </row>
        <row r="4198">
          <cell r="U4198">
            <v>0</v>
          </cell>
          <cell r="Y4198">
            <v>0</v>
          </cell>
        </row>
        <row r="4199">
          <cell r="U4199">
            <v>0</v>
          </cell>
          <cell r="Y4199">
            <v>0</v>
          </cell>
        </row>
        <row r="4200">
          <cell r="U4200">
            <v>0</v>
          </cell>
          <cell r="Y4200">
            <v>0</v>
          </cell>
        </row>
        <row r="4201">
          <cell r="U4201">
            <v>0</v>
          </cell>
          <cell r="Y4201">
            <v>0</v>
          </cell>
        </row>
        <row r="4202">
          <cell r="U4202">
            <v>0</v>
          </cell>
          <cell r="Y4202">
            <v>0</v>
          </cell>
        </row>
        <row r="4203">
          <cell r="U4203">
            <v>0</v>
          </cell>
          <cell r="Y4203">
            <v>0</v>
          </cell>
        </row>
        <row r="4204">
          <cell r="U4204">
            <v>0</v>
          </cell>
          <cell r="Y4204">
            <v>0</v>
          </cell>
        </row>
        <row r="4205">
          <cell r="U4205">
            <v>0</v>
          </cell>
          <cell r="Y4205">
            <v>0</v>
          </cell>
        </row>
        <row r="4206">
          <cell r="U4206">
            <v>0</v>
          </cell>
          <cell r="Y4206">
            <v>0</v>
          </cell>
        </row>
        <row r="4207">
          <cell r="U4207">
            <v>0</v>
          </cell>
          <cell r="Y4207">
            <v>0</v>
          </cell>
        </row>
        <row r="4208">
          <cell r="U4208">
            <v>0</v>
          </cell>
          <cell r="Y4208">
            <v>0</v>
          </cell>
        </row>
        <row r="4209">
          <cell r="U4209">
            <v>0</v>
          </cell>
          <cell r="Y4209">
            <v>0</v>
          </cell>
        </row>
        <row r="4210">
          <cell r="U4210">
            <v>0</v>
          </cell>
          <cell r="Y4210">
            <v>0</v>
          </cell>
        </row>
        <row r="4211">
          <cell r="U4211">
            <v>0</v>
          </cell>
          <cell r="Y4211">
            <v>0</v>
          </cell>
        </row>
        <row r="4212">
          <cell r="U4212">
            <v>0</v>
          </cell>
          <cell r="Y4212">
            <v>0</v>
          </cell>
        </row>
        <row r="4213">
          <cell r="U4213">
            <v>0</v>
          </cell>
          <cell r="Y4213">
            <v>0</v>
          </cell>
        </row>
        <row r="4214">
          <cell r="U4214">
            <v>0</v>
          </cell>
          <cell r="Y4214">
            <v>0</v>
          </cell>
        </row>
        <row r="4215">
          <cell r="U4215">
            <v>0</v>
          </cell>
          <cell r="Y4215">
            <v>0</v>
          </cell>
        </row>
        <row r="4216">
          <cell r="U4216">
            <v>0</v>
          </cell>
          <cell r="Y4216">
            <v>0</v>
          </cell>
        </row>
        <row r="4217">
          <cell r="U4217">
            <v>0</v>
          </cell>
          <cell r="Y4217">
            <v>0</v>
          </cell>
        </row>
        <row r="4218">
          <cell r="U4218">
            <v>0</v>
          </cell>
          <cell r="Y4218">
            <v>0</v>
          </cell>
        </row>
        <row r="4219">
          <cell r="U4219">
            <v>0</v>
          </cell>
          <cell r="Y4219">
            <v>0</v>
          </cell>
        </row>
        <row r="4220">
          <cell r="U4220">
            <v>0</v>
          </cell>
          <cell r="Y4220">
            <v>0</v>
          </cell>
        </row>
        <row r="4221">
          <cell r="U4221">
            <v>0</v>
          </cell>
          <cell r="Y4221">
            <v>0</v>
          </cell>
        </row>
        <row r="4222">
          <cell r="U4222">
            <v>0</v>
          </cell>
          <cell r="Y4222">
            <v>0</v>
          </cell>
        </row>
        <row r="4223">
          <cell r="U4223">
            <v>0</v>
          </cell>
          <cell r="Y4223">
            <v>0</v>
          </cell>
        </row>
        <row r="4224">
          <cell r="U4224">
            <v>0</v>
          </cell>
          <cell r="Y4224">
            <v>0</v>
          </cell>
        </row>
        <row r="4225">
          <cell r="U4225">
            <v>0</v>
          </cell>
          <cell r="Y4225">
            <v>0</v>
          </cell>
        </row>
        <row r="4226">
          <cell r="U4226">
            <v>0</v>
          </cell>
          <cell r="Y4226">
            <v>0</v>
          </cell>
        </row>
        <row r="4227">
          <cell r="U4227">
            <v>0</v>
          </cell>
          <cell r="Y4227">
            <v>0</v>
          </cell>
        </row>
        <row r="4228">
          <cell r="U4228">
            <v>0</v>
          </cell>
          <cell r="Y4228">
            <v>0</v>
          </cell>
        </row>
        <row r="4229">
          <cell r="U4229">
            <v>0</v>
          </cell>
          <cell r="Y4229">
            <v>0</v>
          </cell>
        </row>
        <row r="4230">
          <cell r="U4230">
            <v>0</v>
          </cell>
          <cell r="Y4230">
            <v>0</v>
          </cell>
        </row>
        <row r="4231">
          <cell r="U4231">
            <v>0</v>
          </cell>
          <cell r="Y4231">
            <v>0</v>
          </cell>
        </row>
        <row r="4232">
          <cell r="U4232">
            <v>0</v>
          </cell>
          <cell r="Y4232">
            <v>0</v>
          </cell>
        </row>
        <row r="4233">
          <cell r="U4233">
            <v>0</v>
          </cell>
          <cell r="Y4233">
            <v>0</v>
          </cell>
        </row>
        <row r="4234">
          <cell r="U4234">
            <v>0</v>
          </cell>
          <cell r="Y4234">
            <v>0</v>
          </cell>
        </row>
        <row r="4235">
          <cell r="U4235">
            <v>0</v>
          </cell>
          <cell r="Y4235">
            <v>0</v>
          </cell>
        </row>
        <row r="4236">
          <cell r="U4236">
            <v>0</v>
          </cell>
          <cell r="Y4236">
            <v>0</v>
          </cell>
        </row>
        <row r="4237">
          <cell r="U4237">
            <v>0</v>
          </cell>
          <cell r="Y4237">
            <v>0</v>
          </cell>
        </row>
        <row r="4238">
          <cell r="U4238">
            <v>0</v>
          </cell>
          <cell r="Y4238">
            <v>0</v>
          </cell>
        </row>
        <row r="4239">
          <cell r="U4239">
            <v>0</v>
          </cell>
          <cell r="Y4239">
            <v>0</v>
          </cell>
        </row>
        <row r="4240">
          <cell r="U4240">
            <v>0</v>
          </cell>
          <cell r="Y4240">
            <v>0</v>
          </cell>
        </row>
        <row r="4241">
          <cell r="U4241">
            <v>0</v>
          </cell>
          <cell r="Y4241">
            <v>0</v>
          </cell>
        </row>
        <row r="4242">
          <cell r="U4242">
            <v>0</v>
          </cell>
          <cell r="Y4242">
            <v>0</v>
          </cell>
        </row>
        <row r="4243">
          <cell r="U4243">
            <v>0</v>
          </cell>
          <cell r="Y4243">
            <v>0</v>
          </cell>
        </row>
        <row r="4244">
          <cell r="U4244">
            <v>0</v>
          </cell>
          <cell r="Y4244">
            <v>0</v>
          </cell>
        </row>
        <row r="4245">
          <cell r="U4245">
            <v>0</v>
          </cell>
          <cell r="Y4245">
            <v>0</v>
          </cell>
        </row>
        <row r="4246">
          <cell r="U4246">
            <v>0</v>
          </cell>
          <cell r="Y4246">
            <v>0</v>
          </cell>
        </row>
        <row r="4247">
          <cell r="U4247">
            <v>0</v>
          </cell>
          <cell r="Y4247">
            <v>0</v>
          </cell>
        </row>
        <row r="4248">
          <cell r="U4248">
            <v>0</v>
          </cell>
          <cell r="Y4248">
            <v>0</v>
          </cell>
        </row>
        <row r="4249">
          <cell r="U4249">
            <v>0</v>
          </cell>
          <cell r="Y4249">
            <v>0</v>
          </cell>
        </row>
        <row r="4250">
          <cell r="U4250">
            <v>0</v>
          </cell>
          <cell r="Y4250">
            <v>0</v>
          </cell>
        </row>
        <row r="4251">
          <cell r="U4251">
            <v>0</v>
          </cell>
          <cell r="Y4251">
            <v>0</v>
          </cell>
        </row>
        <row r="4252">
          <cell r="U4252">
            <v>0</v>
          </cell>
          <cell r="Y4252">
            <v>0</v>
          </cell>
        </row>
        <row r="4253">
          <cell r="U4253">
            <v>0</v>
          </cell>
          <cell r="Y4253">
            <v>0</v>
          </cell>
        </row>
        <row r="4254">
          <cell r="U4254">
            <v>0</v>
          </cell>
          <cell r="Y4254">
            <v>0</v>
          </cell>
        </row>
        <row r="4255">
          <cell r="U4255">
            <v>0</v>
          </cell>
          <cell r="Y4255">
            <v>0</v>
          </cell>
        </row>
        <row r="4256">
          <cell r="U4256">
            <v>0</v>
          </cell>
          <cell r="Y4256">
            <v>0</v>
          </cell>
        </row>
        <row r="4257">
          <cell r="U4257">
            <v>0</v>
          </cell>
          <cell r="Y4257">
            <v>0</v>
          </cell>
        </row>
        <row r="4258">
          <cell r="U4258">
            <v>0</v>
          </cell>
          <cell r="Y4258">
            <v>0</v>
          </cell>
        </row>
        <row r="4259">
          <cell r="U4259">
            <v>0</v>
          </cell>
          <cell r="Y4259">
            <v>0</v>
          </cell>
        </row>
        <row r="4260">
          <cell r="U4260">
            <v>0</v>
          </cell>
          <cell r="Y4260">
            <v>0</v>
          </cell>
        </row>
        <row r="4261">
          <cell r="U4261">
            <v>0</v>
          </cell>
          <cell r="Y4261">
            <v>0</v>
          </cell>
        </row>
        <row r="4262">
          <cell r="U4262">
            <v>0</v>
          </cell>
          <cell r="Y4262">
            <v>0</v>
          </cell>
        </row>
        <row r="4263">
          <cell r="U4263">
            <v>0</v>
          </cell>
          <cell r="Y4263">
            <v>0</v>
          </cell>
        </row>
        <row r="4264">
          <cell r="U4264">
            <v>0</v>
          </cell>
          <cell r="Y4264">
            <v>0</v>
          </cell>
        </row>
        <row r="4265">
          <cell r="U4265">
            <v>0</v>
          </cell>
          <cell r="Y4265">
            <v>0</v>
          </cell>
        </row>
        <row r="4266">
          <cell r="U4266">
            <v>0</v>
          </cell>
          <cell r="Y4266">
            <v>0</v>
          </cell>
        </row>
        <row r="4267">
          <cell r="U4267">
            <v>0</v>
          </cell>
          <cell r="Y4267">
            <v>0</v>
          </cell>
        </row>
        <row r="4268">
          <cell r="U4268">
            <v>0</v>
          </cell>
          <cell r="Y4268">
            <v>0</v>
          </cell>
        </row>
        <row r="4269">
          <cell r="U4269">
            <v>0</v>
          </cell>
          <cell r="Y4269">
            <v>0</v>
          </cell>
        </row>
        <row r="4270">
          <cell r="U4270">
            <v>0</v>
          </cell>
          <cell r="Y4270">
            <v>0</v>
          </cell>
        </row>
        <row r="4271">
          <cell r="U4271">
            <v>0</v>
          </cell>
          <cell r="Y4271">
            <v>0</v>
          </cell>
        </row>
        <row r="4272">
          <cell r="U4272">
            <v>0</v>
          </cell>
          <cell r="Y4272">
            <v>0</v>
          </cell>
        </row>
        <row r="4273">
          <cell r="U4273">
            <v>0</v>
          </cell>
          <cell r="Y4273">
            <v>0</v>
          </cell>
        </row>
        <row r="4274">
          <cell r="U4274">
            <v>0</v>
          </cell>
          <cell r="Y4274">
            <v>0</v>
          </cell>
        </row>
        <row r="4275">
          <cell r="U4275">
            <v>0</v>
          </cell>
          <cell r="Y4275">
            <v>0</v>
          </cell>
        </row>
        <row r="4276">
          <cell r="U4276">
            <v>0</v>
          </cell>
          <cell r="Y4276">
            <v>0</v>
          </cell>
        </row>
        <row r="4277">
          <cell r="U4277">
            <v>0</v>
          </cell>
          <cell r="Y4277">
            <v>0</v>
          </cell>
        </row>
        <row r="4278">
          <cell r="U4278">
            <v>0</v>
          </cell>
          <cell r="Y4278">
            <v>0</v>
          </cell>
        </row>
        <row r="4279">
          <cell r="U4279">
            <v>0</v>
          </cell>
          <cell r="Y4279">
            <v>0</v>
          </cell>
        </row>
        <row r="4280">
          <cell r="U4280">
            <v>0</v>
          </cell>
          <cell r="Y4280">
            <v>0</v>
          </cell>
        </row>
        <row r="4281">
          <cell r="U4281">
            <v>0</v>
          </cell>
          <cell r="Y4281">
            <v>0</v>
          </cell>
        </row>
        <row r="4282">
          <cell r="U4282">
            <v>0</v>
          </cell>
          <cell r="Y4282">
            <v>0</v>
          </cell>
        </row>
        <row r="4283">
          <cell r="U4283">
            <v>0</v>
          </cell>
          <cell r="Y4283">
            <v>0</v>
          </cell>
        </row>
        <row r="4284">
          <cell r="U4284">
            <v>0</v>
          </cell>
          <cell r="Y4284">
            <v>0</v>
          </cell>
        </row>
        <row r="4285">
          <cell r="U4285">
            <v>0</v>
          </cell>
          <cell r="Y4285">
            <v>0</v>
          </cell>
        </row>
        <row r="4286">
          <cell r="U4286">
            <v>0</v>
          </cell>
          <cell r="Y4286">
            <v>0</v>
          </cell>
        </row>
        <row r="4287">
          <cell r="U4287">
            <v>0</v>
          </cell>
          <cell r="Y4287">
            <v>0</v>
          </cell>
        </row>
        <row r="4288">
          <cell r="U4288">
            <v>0</v>
          </cell>
          <cell r="Y4288">
            <v>0</v>
          </cell>
        </row>
        <row r="4289">
          <cell r="U4289">
            <v>0</v>
          </cell>
          <cell r="Y4289">
            <v>0</v>
          </cell>
        </row>
        <row r="4290">
          <cell r="U4290">
            <v>0</v>
          </cell>
          <cell r="Y4290">
            <v>0</v>
          </cell>
        </row>
        <row r="4291">
          <cell r="U4291">
            <v>0</v>
          </cell>
          <cell r="Y4291">
            <v>0</v>
          </cell>
        </row>
        <row r="4292">
          <cell r="U4292">
            <v>0</v>
          </cell>
          <cell r="Y4292">
            <v>0</v>
          </cell>
        </row>
        <row r="4293">
          <cell r="U4293">
            <v>0</v>
          </cell>
          <cell r="Y4293">
            <v>0</v>
          </cell>
        </row>
        <row r="4294">
          <cell r="U4294">
            <v>0</v>
          </cell>
          <cell r="Y4294">
            <v>0</v>
          </cell>
        </row>
        <row r="4295">
          <cell r="U4295">
            <v>0</v>
          </cell>
          <cell r="Y4295">
            <v>0</v>
          </cell>
        </row>
        <row r="4296">
          <cell r="U4296">
            <v>0</v>
          </cell>
          <cell r="Y4296">
            <v>0</v>
          </cell>
        </row>
        <row r="4297">
          <cell r="U4297">
            <v>0</v>
          </cell>
          <cell r="Y4297">
            <v>0</v>
          </cell>
        </row>
        <row r="4298">
          <cell r="U4298">
            <v>0</v>
          </cell>
          <cell r="Y4298">
            <v>0</v>
          </cell>
        </row>
        <row r="4299">
          <cell r="U4299">
            <v>0</v>
          </cell>
          <cell r="Y4299">
            <v>0</v>
          </cell>
        </row>
        <row r="4300">
          <cell r="U4300">
            <v>0</v>
          </cell>
          <cell r="Y4300">
            <v>0</v>
          </cell>
        </row>
        <row r="4301">
          <cell r="U4301">
            <v>0</v>
          </cell>
          <cell r="Y4301">
            <v>0</v>
          </cell>
        </row>
        <row r="4302">
          <cell r="U4302">
            <v>0</v>
          </cell>
          <cell r="Y4302">
            <v>0</v>
          </cell>
        </row>
        <row r="4303">
          <cell r="U4303">
            <v>0</v>
          </cell>
          <cell r="Y4303">
            <v>0</v>
          </cell>
        </row>
        <row r="4304">
          <cell r="U4304">
            <v>0</v>
          </cell>
          <cell r="Y4304">
            <v>0</v>
          </cell>
        </row>
        <row r="4305">
          <cell r="U4305">
            <v>0</v>
          </cell>
          <cell r="Y4305">
            <v>0</v>
          </cell>
        </row>
        <row r="4306">
          <cell r="U4306">
            <v>0</v>
          </cell>
          <cell r="Y4306">
            <v>0</v>
          </cell>
        </row>
        <row r="4307">
          <cell r="U4307">
            <v>0</v>
          </cell>
          <cell r="Y4307">
            <v>0</v>
          </cell>
        </row>
        <row r="4308">
          <cell r="U4308">
            <v>0</v>
          </cell>
          <cell r="Y4308">
            <v>0</v>
          </cell>
        </row>
        <row r="4309">
          <cell r="U4309">
            <v>0</v>
          </cell>
          <cell r="Y4309">
            <v>0</v>
          </cell>
        </row>
        <row r="4310">
          <cell r="U4310">
            <v>0</v>
          </cell>
          <cell r="Y4310">
            <v>0</v>
          </cell>
        </row>
        <row r="4311">
          <cell r="U4311">
            <v>0</v>
          </cell>
          <cell r="Y4311">
            <v>0</v>
          </cell>
        </row>
        <row r="4312">
          <cell r="U4312">
            <v>0</v>
          </cell>
          <cell r="Y4312">
            <v>0</v>
          </cell>
        </row>
        <row r="4313">
          <cell r="U4313">
            <v>0</v>
          </cell>
          <cell r="Y4313">
            <v>0</v>
          </cell>
        </row>
        <row r="4314">
          <cell r="U4314">
            <v>0</v>
          </cell>
          <cell r="Y4314">
            <v>0</v>
          </cell>
        </row>
        <row r="4315">
          <cell r="U4315">
            <v>0</v>
          </cell>
          <cell r="Y4315">
            <v>0</v>
          </cell>
        </row>
        <row r="4316">
          <cell r="U4316">
            <v>0</v>
          </cell>
          <cell r="Y4316">
            <v>0</v>
          </cell>
        </row>
        <row r="4317">
          <cell r="U4317">
            <v>0</v>
          </cell>
          <cell r="Y4317">
            <v>0</v>
          </cell>
        </row>
        <row r="4318">
          <cell r="U4318">
            <v>0</v>
          </cell>
          <cell r="Y4318">
            <v>0</v>
          </cell>
        </row>
        <row r="4319">
          <cell r="U4319">
            <v>0</v>
          </cell>
          <cell r="Y4319">
            <v>0</v>
          </cell>
        </row>
        <row r="4320">
          <cell r="U4320">
            <v>0</v>
          </cell>
          <cell r="Y4320">
            <v>0</v>
          </cell>
        </row>
        <row r="4321">
          <cell r="U4321">
            <v>0</v>
          </cell>
          <cell r="Y4321">
            <v>0</v>
          </cell>
        </row>
        <row r="4322">
          <cell r="U4322">
            <v>0</v>
          </cell>
          <cell r="Y4322">
            <v>0</v>
          </cell>
        </row>
        <row r="4323">
          <cell r="U4323">
            <v>0</v>
          </cell>
          <cell r="Y4323">
            <v>0</v>
          </cell>
        </row>
        <row r="4324">
          <cell r="U4324">
            <v>0</v>
          </cell>
          <cell r="Y4324">
            <v>0</v>
          </cell>
        </row>
        <row r="4325">
          <cell r="U4325">
            <v>0</v>
          </cell>
          <cell r="Y4325">
            <v>0</v>
          </cell>
        </row>
        <row r="4326">
          <cell r="U4326">
            <v>0</v>
          </cell>
          <cell r="Y4326">
            <v>0</v>
          </cell>
        </row>
        <row r="4327">
          <cell r="U4327">
            <v>0</v>
          </cell>
          <cell r="Y4327">
            <v>0</v>
          </cell>
        </row>
        <row r="4328">
          <cell r="U4328">
            <v>0</v>
          </cell>
          <cell r="Y4328">
            <v>0</v>
          </cell>
        </row>
        <row r="4329">
          <cell r="U4329">
            <v>0</v>
          </cell>
          <cell r="Y4329">
            <v>0</v>
          </cell>
        </row>
        <row r="4330">
          <cell r="U4330">
            <v>0</v>
          </cell>
          <cell r="Y4330">
            <v>0</v>
          </cell>
        </row>
        <row r="4331">
          <cell r="U4331">
            <v>0</v>
          </cell>
          <cell r="Y4331">
            <v>0</v>
          </cell>
        </row>
        <row r="4332">
          <cell r="U4332">
            <v>0</v>
          </cell>
          <cell r="Y4332">
            <v>0</v>
          </cell>
        </row>
        <row r="4333">
          <cell r="U4333">
            <v>0</v>
          </cell>
          <cell r="Y4333">
            <v>0</v>
          </cell>
        </row>
        <row r="4334">
          <cell r="U4334">
            <v>0</v>
          </cell>
          <cell r="Y4334">
            <v>0</v>
          </cell>
        </row>
        <row r="4335">
          <cell r="U4335">
            <v>0</v>
          </cell>
          <cell r="Y4335">
            <v>0</v>
          </cell>
        </row>
        <row r="4336">
          <cell r="U4336">
            <v>0</v>
          </cell>
          <cell r="Y4336">
            <v>0</v>
          </cell>
        </row>
        <row r="4337">
          <cell r="U4337">
            <v>0</v>
          </cell>
          <cell r="Y4337">
            <v>0</v>
          </cell>
        </row>
        <row r="4338">
          <cell r="U4338">
            <v>0</v>
          </cell>
          <cell r="Y4338">
            <v>0</v>
          </cell>
        </row>
        <row r="4339">
          <cell r="U4339">
            <v>0</v>
          </cell>
          <cell r="Y4339">
            <v>0</v>
          </cell>
        </row>
        <row r="4340">
          <cell r="U4340">
            <v>0</v>
          </cell>
          <cell r="Y4340">
            <v>0</v>
          </cell>
        </row>
        <row r="4341">
          <cell r="U4341">
            <v>0</v>
          </cell>
          <cell r="Y4341">
            <v>0</v>
          </cell>
        </row>
        <row r="4342">
          <cell r="U4342">
            <v>0</v>
          </cell>
          <cell r="Y4342">
            <v>0</v>
          </cell>
        </row>
        <row r="4343">
          <cell r="U4343">
            <v>0</v>
          </cell>
          <cell r="Y4343">
            <v>0</v>
          </cell>
        </row>
        <row r="4344">
          <cell r="U4344">
            <v>0</v>
          </cell>
          <cell r="Y4344">
            <v>0</v>
          </cell>
        </row>
        <row r="4345">
          <cell r="U4345">
            <v>0</v>
          </cell>
          <cell r="Y4345">
            <v>0</v>
          </cell>
        </row>
        <row r="4346">
          <cell r="U4346">
            <v>0</v>
          </cell>
          <cell r="Y4346">
            <v>0</v>
          </cell>
        </row>
        <row r="4347">
          <cell r="U4347">
            <v>0</v>
          </cell>
          <cell r="Y4347">
            <v>0</v>
          </cell>
        </row>
        <row r="4348">
          <cell r="U4348">
            <v>0</v>
          </cell>
          <cell r="Y4348">
            <v>0</v>
          </cell>
        </row>
        <row r="4349">
          <cell r="U4349">
            <v>0</v>
          </cell>
          <cell r="Y4349">
            <v>0</v>
          </cell>
        </row>
        <row r="4350">
          <cell r="U4350">
            <v>0</v>
          </cell>
          <cell r="Y4350">
            <v>0</v>
          </cell>
        </row>
        <row r="4351">
          <cell r="U4351">
            <v>0</v>
          </cell>
          <cell r="Y4351">
            <v>0</v>
          </cell>
        </row>
        <row r="4352">
          <cell r="U4352">
            <v>0</v>
          </cell>
          <cell r="Y4352">
            <v>0</v>
          </cell>
        </row>
        <row r="4353">
          <cell r="U4353">
            <v>0</v>
          </cell>
          <cell r="Y4353">
            <v>0</v>
          </cell>
        </row>
        <row r="4354">
          <cell r="U4354">
            <v>0</v>
          </cell>
          <cell r="Y4354">
            <v>0</v>
          </cell>
        </row>
        <row r="4355">
          <cell r="U4355">
            <v>0</v>
          </cell>
          <cell r="Y4355">
            <v>0</v>
          </cell>
        </row>
        <row r="4356">
          <cell r="U4356">
            <v>0</v>
          </cell>
          <cell r="Y4356">
            <v>0</v>
          </cell>
        </row>
        <row r="4357">
          <cell r="U4357">
            <v>0</v>
          </cell>
          <cell r="Y4357">
            <v>0</v>
          </cell>
        </row>
        <row r="4358">
          <cell r="U4358">
            <v>0</v>
          </cell>
          <cell r="Y4358">
            <v>0</v>
          </cell>
        </row>
        <row r="4359">
          <cell r="U4359">
            <v>0</v>
          </cell>
          <cell r="Y4359">
            <v>0</v>
          </cell>
        </row>
        <row r="4360">
          <cell r="U4360">
            <v>0</v>
          </cell>
          <cell r="Y4360">
            <v>0</v>
          </cell>
        </row>
        <row r="4361">
          <cell r="U4361">
            <v>0</v>
          </cell>
          <cell r="Y4361">
            <v>0</v>
          </cell>
        </row>
        <row r="4362">
          <cell r="U4362">
            <v>0</v>
          </cell>
          <cell r="Y4362">
            <v>0</v>
          </cell>
        </row>
        <row r="4363">
          <cell r="U4363">
            <v>0</v>
          </cell>
          <cell r="Y4363">
            <v>0</v>
          </cell>
        </row>
        <row r="4364">
          <cell r="U4364">
            <v>0</v>
          </cell>
          <cell r="Y4364">
            <v>0</v>
          </cell>
        </row>
        <row r="4365">
          <cell r="U4365">
            <v>0</v>
          </cell>
          <cell r="Y4365">
            <v>0</v>
          </cell>
        </row>
        <row r="4366">
          <cell r="U4366">
            <v>0</v>
          </cell>
          <cell r="Y4366">
            <v>0</v>
          </cell>
        </row>
        <row r="4367">
          <cell r="U4367">
            <v>0</v>
          </cell>
          <cell r="Y4367">
            <v>0</v>
          </cell>
        </row>
        <row r="4368">
          <cell r="U4368">
            <v>0</v>
          </cell>
          <cell r="Y4368">
            <v>0</v>
          </cell>
        </row>
        <row r="4369">
          <cell r="U4369">
            <v>0</v>
          </cell>
          <cell r="Y4369">
            <v>0</v>
          </cell>
        </row>
        <row r="4370">
          <cell r="U4370">
            <v>0</v>
          </cell>
          <cell r="Y4370">
            <v>0</v>
          </cell>
        </row>
        <row r="4371">
          <cell r="U4371">
            <v>0</v>
          </cell>
          <cell r="Y4371">
            <v>0</v>
          </cell>
        </row>
        <row r="4372">
          <cell r="U4372">
            <v>0</v>
          </cell>
          <cell r="Y4372">
            <v>0</v>
          </cell>
        </row>
        <row r="4373">
          <cell r="U4373">
            <v>0</v>
          </cell>
          <cell r="Y4373">
            <v>0</v>
          </cell>
        </row>
        <row r="4374">
          <cell r="U4374">
            <v>0</v>
          </cell>
          <cell r="Y4374">
            <v>0</v>
          </cell>
        </row>
        <row r="4375">
          <cell r="U4375">
            <v>0</v>
          </cell>
          <cell r="Y4375">
            <v>0</v>
          </cell>
        </row>
        <row r="4376">
          <cell r="U4376">
            <v>0</v>
          </cell>
          <cell r="Y4376">
            <v>0</v>
          </cell>
        </row>
        <row r="4377">
          <cell r="U4377">
            <v>0</v>
          </cell>
          <cell r="Y4377">
            <v>0</v>
          </cell>
        </row>
        <row r="4378">
          <cell r="U4378">
            <v>0</v>
          </cell>
          <cell r="Y4378">
            <v>0</v>
          </cell>
        </row>
        <row r="4379">
          <cell r="U4379">
            <v>0</v>
          </cell>
          <cell r="Y4379">
            <v>0</v>
          </cell>
        </row>
        <row r="4380">
          <cell r="U4380">
            <v>0</v>
          </cell>
          <cell r="Y4380">
            <v>0</v>
          </cell>
        </row>
        <row r="4381">
          <cell r="U4381">
            <v>0</v>
          </cell>
          <cell r="Y4381">
            <v>0</v>
          </cell>
        </row>
        <row r="4382">
          <cell r="U4382">
            <v>0</v>
          </cell>
          <cell r="Y4382">
            <v>0</v>
          </cell>
        </row>
        <row r="4383">
          <cell r="U4383">
            <v>0</v>
          </cell>
          <cell r="Y4383">
            <v>0</v>
          </cell>
        </row>
        <row r="4384">
          <cell r="U4384">
            <v>0</v>
          </cell>
          <cell r="Y4384">
            <v>0</v>
          </cell>
        </row>
        <row r="4385">
          <cell r="U4385">
            <v>0</v>
          </cell>
          <cell r="Y4385">
            <v>0</v>
          </cell>
        </row>
        <row r="4386">
          <cell r="U4386">
            <v>0</v>
          </cell>
          <cell r="Y4386">
            <v>0</v>
          </cell>
        </row>
        <row r="4387">
          <cell r="U4387">
            <v>0</v>
          </cell>
          <cell r="Y4387">
            <v>0</v>
          </cell>
        </row>
        <row r="4388">
          <cell r="U4388">
            <v>0</v>
          </cell>
          <cell r="Y4388">
            <v>0</v>
          </cell>
        </row>
        <row r="4389">
          <cell r="U4389">
            <v>0</v>
          </cell>
          <cell r="Y4389">
            <v>0</v>
          </cell>
        </row>
        <row r="4390">
          <cell r="U4390">
            <v>0</v>
          </cell>
          <cell r="Y4390">
            <v>0</v>
          </cell>
        </row>
        <row r="4391">
          <cell r="U4391">
            <v>0</v>
          </cell>
          <cell r="Y4391">
            <v>0</v>
          </cell>
        </row>
        <row r="4392">
          <cell r="U4392">
            <v>0</v>
          </cell>
          <cell r="Y4392">
            <v>0</v>
          </cell>
        </row>
        <row r="4393">
          <cell r="U4393">
            <v>0</v>
          </cell>
          <cell r="Y4393">
            <v>0</v>
          </cell>
        </row>
        <row r="4394">
          <cell r="U4394">
            <v>0</v>
          </cell>
          <cell r="Y4394">
            <v>0</v>
          </cell>
        </row>
        <row r="4395">
          <cell r="U4395">
            <v>0</v>
          </cell>
          <cell r="Y4395">
            <v>0</v>
          </cell>
        </row>
        <row r="4396">
          <cell r="U4396">
            <v>0</v>
          </cell>
          <cell r="Y4396">
            <v>0</v>
          </cell>
        </row>
        <row r="4397">
          <cell r="U4397">
            <v>0</v>
          </cell>
          <cell r="Y4397">
            <v>0</v>
          </cell>
        </row>
        <row r="4398">
          <cell r="U4398">
            <v>0</v>
          </cell>
          <cell r="Y4398">
            <v>0</v>
          </cell>
        </row>
        <row r="4399">
          <cell r="U4399">
            <v>0</v>
          </cell>
          <cell r="Y4399">
            <v>0</v>
          </cell>
        </row>
        <row r="4400">
          <cell r="U4400">
            <v>0</v>
          </cell>
          <cell r="Y4400">
            <v>0</v>
          </cell>
        </row>
        <row r="4401">
          <cell r="U4401">
            <v>0</v>
          </cell>
          <cell r="Y4401">
            <v>0</v>
          </cell>
        </row>
        <row r="4402">
          <cell r="U4402">
            <v>0</v>
          </cell>
          <cell r="Y4402">
            <v>0</v>
          </cell>
        </row>
        <row r="4403">
          <cell r="U4403">
            <v>0</v>
          </cell>
          <cell r="Y4403">
            <v>0</v>
          </cell>
        </row>
        <row r="4404">
          <cell r="U4404">
            <v>0</v>
          </cell>
          <cell r="Y4404">
            <v>0</v>
          </cell>
        </row>
        <row r="4405">
          <cell r="U4405">
            <v>0</v>
          </cell>
          <cell r="Y4405">
            <v>0</v>
          </cell>
        </row>
        <row r="4406">
          <cell r="U4406">
            <v>0</v>
          </cell>
          <cell r="Y4406">
            <v>0</v>
          </cell>
        </row>
        <row r="4407">
          <cell r="U4407">
            <v>0</v>
          </cell>
          <cell r="Y4407">
            <v>0</v>
          </cell>
        </row>
        <row r="4408">
          <cell r="U4408">
            <v>0</v>
          </cell>
          <cell r="Y4408">
            <v>0</v>
          </cell>
        </row>
        <row r="4409">
          <cell r="U4409">
            <v>0</v>
          </cell>
          <cell r="Y4409">
            <v>0</v>
          </cell>
        </row>
        <row r="4410">
          <cell r="U4410">
            <v>0</v>
          </cell>
          <cell r="Y4410">
            <v>0</v>
          </cell>
        </row>
        <row r="4411">
          <cell r="U4411">
            <v>0</v>
          </cell>
          <cell r="Y4411">
            <v>0</v>
          </cell>
        </row>
        <row r="4412">
          <cell r="U4412">
            <v>0</v>
          </cell>
          <cell r="Y4412">
            <v>0</v>
          </cell>
        </row>
        <row r="4413">
          <cell r="U4413">
            <v>0</v>
          </cell>
          <cell r="Y4413">
            <v>0</v>
          </cell>
        </row>
        <row r="4414">
          <cell r="U4414">
            <v>0</v>
          </cell>
          <cell r="Y4414">
            <v>0</v>
          </cell>
        </row>
        <row r="4415">
          <cell r="U4415">
            <v>0</v>
          </cell>
          <cell r="Y4415">
            <v>0</v>
          </cell>
        </row>
        <row r="4416">
          <cell r="U4416">
            <v>0</v>
          </cell>
          <cell r="Y4416">
            <v>0</v>
          </cell>
        </row>
        <row r="4417">
          <cell r="U4417">
            <v>0</v>
          </cell>
          <cell r="Y4417">
            <v>0</v>
          </cell>
        </row>
        <row r="4418">
          <cell r="U4418">
            <v>0</v>
          </cell>
          <cell r="Y4418">
            <v>0</v>
          </cell>
        </row>
        <row r="4419">
          <cell r="U4419">
            <v>0</v>
          </cell>
          <cell r="Y4419">
            <v>0</v>
          </cell>
        </row>
        <row r="4420">
          <cell r="U4420">
            <v>0</v>
          </cell>
          <cell r="Y4420">
            <v>0</v>
          </cell>
        </row>
        <row r="4421">
          <cell r="U4421">
            <v>0</v>
          </cell>
          <cell r="Y4421">
            <v>0</v>
          </cell>
        </row>
        <row r="4422">
          <cell r="U4422">
            <v>0</v>
          </cell>
          <cell r="Y4422">
            <v>0</v>
          </cell>
        </row>
        <row r="4423">
          <cell r="U4423">
            <v>0</v>
          </cell>
          <cell r="Y4423">
            <v>0</v>
          </cell>
        </row>
        <row r="4424">
          <cell r="U4424">
            <v>0</v>
          </cell>
          <cell r="Y4424">
            <v>0</v>
          </cell>
        </row>
        <row r="4425">
          <cell r="U4425">
            <v>0</v>
          </cell>
          <cell r="Y4425">
            <v>0</v>
          </cell>
        </row>
        <row r="4426">
          <cell r="U4426">
            <v>0</v>
          </cell>
          <cell r="Y4426">
            <v>0</v>
          </cell>
        </row>
        <row r="4427">
          <cell r="U4427">
            <v>0</v>
          </cell>
          <cell r="Y4427">
            <v>0</v>
          </cell>
        </row>
        <row r="4428">
          <cell r="U4428">
            <v>0</v>
          </cell>
          <cell r="Y4428">
            <v>0</v>
          </cell>
        </row>
        <row r="4429">
          <cell r="U4429">
            <v>0</v>
          </cell>
          <cell r="Y4429">
            <v>0</v>
          </cell>
        </row>
        <row r="4430">
          <cell r="U4430">
            <v>0</v>
          </cell>
          <cell r="Y4430">
            <v>0</v>
          </cell>
        </row>
        <row r="4431">
          <cell r="U4431">
            <v>0</v>
          </cell>
          <cell r="Y4431">
            <v>0</v>
          </cell>
        </row>
        <row r="4432">
          <cell r="U4432">
            <v>0</v>
          </cell>
          <cell r="Y4432">
            <v>0</v>
          </cell>
        </row>
        <row r="4433">
          <cell r="U4433">
            <v>0</v>
          </cell>
          <cell r="Y4433">
            <v>0</v>
          </cell>
        </row>
        <row r="4434">
          <cell r="U4434">
            <v>0</v>
          </cell>
          <cell r="Y4434">
            <v>0</v>
          </cell>
        </row>
        <row r="4435">
          <cell r="U4435">
            <v>0</v>
          </cell>
          <cell r="Y4435">
            <v>0</v>
          </cell>
        </row>
        <row r="4436">
          <cell r="U4436">
            <v>0</v>
          </cell>
          <cell r="Y4436">
            <v>0</v>
          </cell>
        </row>
        <row r="4437">
          <cell r="U4437">
            <v>0</v>
          </cell>
          <cell r="Y4437">
            <v>0</v>
          </cell>
        </row>
        <row r="4438">
          <cell r="U4438">
            <v>0</v>
          </cell>
          <cell r="Y4438">
            <v>0</v>
          </cell>
        </row>
        <row r="4439">
          <cell r="U4439">
            <v>0</v>
          </cell>
          <cell r="Y4439">
            <v>0</v>
          </cell>
        </row>
        <row r="4440">
          <cell r="U4440">
            <v>0</v>
          </cell>
          <cell r="Y4440">
            <v>0</v>
          </cell>
        </row>
        <row r="4441">
          <cell r="U4441">
            <v>0</v>
          </cell>
          <cell r="Y4441">
            <v>0</v>
          </cell>
        </row>
        <row r="4442">
          <cell r="U4442">
            <v>0</v>
          </cell>
          <cell r="Y4442">
            <v>0</v>
          </cell>
        </row>
        <row r="4443">
          <cell r="U4443">
            <v>0</v>
          </cell>
          <cell r="Y4443">
            <v>0</v>
          </cell>
        </row>
        <row r="4444">
          <cell r="U4444">
            <v>0</v>
          </cell>
          <cell r="Y4444">
            <v>0</v>
          </cell>
        </row>
        <row r="4445">
          <cell r="U4445">
            <v>0</v>
          </cell>
          <cell r="Y4445">
            <v>0</v>
          </cell>
        </row>
        <row r="4446">
          <cell r="U4446">
            <v>0</v>
          </cell>
          <cell r="Y4446">
            <v>0</v>
          </cell>
        </row>
        <row r="4447">
          <cell r="U4447">
            <v>0</v>
          </cell>
          <cell r="Y4447">
            <v>0</v>
          </cell>
        </row>
        <row r="4448">
          <cell r="U4448">
            <v>0</v>
          </cell>
          <cell r="Y4448">
            <v>0</v>
          </cell>
        </row>
        <row r="4449">
          <cell r="U4449">
            <v>0</v>
          </cell>
          <cell r="Y4449">
            <v>0</v>
          </cell>
        </row>
        <row r="4450">
          <cell r="U4450">
            <v>0</v>
          </cell>
          <cell r="Y4450">
            <v>0</v>
          </cell>
        </row>
        <row r="4451">
          <cell r="U4451">
            <v>0</v>
          </cell>
          <cell r="Y4451">
            <v>0</v>
          </cell>
        </row>
        <row r="4452">
          <cell r="U4452">
            <v>0</v>
          </cell>
          <cell r="Y4452">
            <v>0</v>
          </cell>
        </row>
        <row r="4453">
          <cell r="U4453">
            <v>0</v>
          </cell>
          <cell r="Y4453">
            <v>0</v>
          </cell>
        </row>
        <row r="4454">
          <cell r="U4454">
            <v>0</v>
          </cell>
          <cell r="Y4454">
            <v>0</v>
          </cell>
        </row>
        <row r="4455">
          <cell r="U4455">
            <v>0</v>
          </cell>
          <cell r="Y4455">
            <v>0</v>
          </cell>
        </row>
        <row r="4456">
          <cell r="U4456">
            <v>0</v>
          </cell>
          <cell r="Y4456">
            <v>0</v>
          </cell>
        </row>
        <row r="4457">
          <cell r="U4457">
            <v>0</v>
          </cell>
          <cell r="Y4457">
            <v>0</v>
          </cell>
        </row>
        <row r="4458">
          <cell r="U4458">
            <v>0</v>
          </cell>
          <cell r="Y4458">
            <v>0</v>
          </cell>
        </row>
        <row r="4459">
          <cell r="U4459">
            <v>0</v>
          </cell>
          <cell r="Y4459">
            <v>0</v>
          </cell>
        </row>
        <row r="4460">
          <cell r="U4460">
            <v>0</v>
          </cell>
          <cell r="Y4460">
            <v>0</v>
          </cell>
        </row>
        <row r="4461">
          <cell r="U4461">
            <v>0</v>
          </cell>
          <cell r="Y4461">
            <v>0</v>
          </cell>
        </row>
        <row r="4462">
          <cell r="U4462">
            <v>0</v>
          </cell>
          <cell r="Y4462">
            <v>0</v>
          </cell>
        </row>
        <row r="4463">
          <cell r="U4463">
            <v>0</v>
          </cell>
          <cell r="Y4463">
            <v>0</v>
          </cell>
        </row>
        <row r="4464">
          <cell r="U4464">
            <v>0</v>
          </cell>
          <cell r="Y4464">
            <v>0</v>
          </cell>
        </row>
        <row r="4465">
          <cell r="U4465">
            <v>0</v>
          </cell>
          <cell r="Y4465">
            <v>0</v>
          </cell>
        </row>
        <row r="4466">
          <cell r="U4466">
            <v>0</v>
          </cell>
          <cell r="Y4466">
            <v>0</v>
          </cell>
        </row>
        <row r="4467">
          <cell r="U4467">
            <v>0</v>
          </cell>
          <cell r="Y4467">
            <v>0</v>
          </cell>
        </row>
        <row r="4468">
          <cell r="U4468">
            <v>0</v>
          </cell>
          <cell r="Y4468">
            <v>0</v>
          </cell>
        </row>
        <row r="4469">
          <cell r="U4469">
            <v>0</v>
          </cell>
          <cell r="Y4469">
            <v>0</v>
          </cell>
        </row>
        <row r="4470">
          <cell r="U4470">
            <v>0</v>
          </cell>
          <cell r="Y4470">
            <v>0</v>
          </cell>
        </row>
        <row r="4471">
          <cell r="U4471">
            <v>0</v>
          </cell>
          <cell r="Y4471">
            <v>0</v>
          </cell>
        </row>
        <row r="4472">
          <cell r="U4472">
            <v>0</v>
          </cell>
          <cell r="Y4472">
            <v>0</v>
          </cell>
        </row>
        <row r="4473">
          <cell r="U4473">
            <v>0</v>
          </cell>
          <cell r="Y4473">
            <v>0</v>
          </cell>
        </row>
        <row r="4474">
          <cell r="U4474">
            <v>0</v>
          </cell>
          <cell r="Y4474">
            <v>0</v>
          </cell>
        </row>
        <row r="4475">
          <cell r="U4475">
            <v>0</v>
          </cell>
          <cell r="Y4475">
            <v>0</v>
          </cell>
        </row>
        <row r="4476">
          <cell r="U4476">
            <v>0</v>
          </cell>
          <cell r="Y4476">
            <v>0</v>
          </cell>
        </row>
        <row r="4477">
          <cell r="U4477">
            <v>0</v>
          </cell>
          <cell r="Y4477">
            <v>0</v>
          </cell>
        </row>
        <row r="4478">
          <cell r="U4478">
            <v>0</v>
          </cell>
          <cell r="Y4478">
            <v>0</v>
          </cell>
        </row>
        <row r="4479">
          <cell r="U4479">
            <v>0</v>
          </cell>
          <cell r="Y4479">
            <v>0</v>
          </cell>
        </row>
        <row r="4480">
          <cell r="U4480">
            <v>0</v>
          </cell>
          <cell r="Y4480">
            <v>0</v>
          </cell>
        </row>
        <row r="4481">
          <cell r="U4481">
            <v>0</v>
          </cell>
          <cell r="Y4481">
            <v>0</v>
          </cell>
        </row>
        <row r="4482">
          <cell r="U4482">
            <v>0</v>
          </cell>
          <cell r="Y4482">
            <v>0</v>
          </cell>
        </row>
        <row r="4483">
          <cell r="U4483">
            <v>0</v>
          </cell>
          <cell r="Y4483">
            <v>0</v>
          </cell>
        </row>
        <row r="4484">
          <cell r="U4484">
            <v>0</v>
          </cell>
          <cell r="Y4484">
            <v>0</v>
          </cell>
        </row>
        <row r="4485">
          <cell r="U4485">
            <v>0</v>
          </cell>
          <cell r="Y4485">
            <v>0</v>
          </cell>
        </row>
        <row r="4486">
          <cell r="U4486">
            <v>0</v>
          </cell>
          <cell r="Y4486">
            <v>0</v>
          </cell>
        </row>
        <row r="4487">
          <cell r="U4487">
            <v>0</v>
          </cell>
          <cell r="Y4487">
            <v>0</v>
          </cell>
        </row>
        <row r="4488">
          <cell r="U4488">
            <v>0</v>
          </cell>
          <cell r="Y4488">
            <v>0</v>
          </cell>
        </row>
        <row r="4489">
          <cell r="U4489">
            <v>0</v>
          </cell>
          <cell r="Y4489">
            <v>0</v>
          </cell>
        </row>
        <row r="4490">
          <cell r="U4490">
            <v>0</v>
          </cell>
          <cell r="Y4490">
            <v>0</v>
          </cell>
        </row>
        <row r="4491">
          <cell r="U4491">
            <v>0</v>
          </cell>
          <cell r="Y4491">
            <v>0</v>
          </cell>
        </row>
        <row r="4492">
          <cell r="U4492">
            <v>0</v>
          </cell>
          <cell r="Y4492">
            <v>0</v>
          </cell>
        </row>
        <row r="4493">
          <cell r="U4493">
            <v>0</v>
          </cell>
          <cell r="Y4493">
            <v>0</v>
          </cell>
        </row>
        <row r="4494">
          <cell r="U4494">
            <v>0</v>
          </cell>
          <cell r="Y4494">
            <v>0</v>
          </cell>
        </row>
        <row r="4495">
          <cell r="U4495">
            <v>0</v>
          </cell>
          <cell r="Y4495">
            <v>0</v>
          </cell>
        </row>
        <row r="4496">
          <cell r="U4496">
            <v>0</v>
          </cell>
          <cell r="Y4496">
            <v>0</v>
          </cell>
        </row>
        <row r="4497">
          <cell r="U4497">
            <v>0</v>
          </cell>
          <cell r="Y4497">
            <v>0</v>
          </cell>
        </row>
        <row r="4498">
          <cell r="U4498">
            <v>0</v>
          </cell>
          <cell r="Y4498">
            <v>0</v>
          </cell>
        </row>
        <row r="4499">
          <cell r="U4499">
            <v>0</v>
          </cell>
          <cell r="Y4499">
            <v>0</v>
          </cell>
        </row>
        <row r="4500">
          <cell r="U4500">
            <v>0</v>
          </cell>
          <cell r="Y4500">
            <v>0</v>
          </cell>
        </row>
        <row r="4501">
          <cell r="U4501">
            <v>0</v>
          </cell>
          <cell r="Y4501">
            <v>0</v>
          </cell>
        </row>
        <row r="4502">
          <cell r="U4502">
            <v>0</v>
          </cell>
          <cell r="Y4502">
            <v>0</v>
          </cell>
        </row>
        <row r="4503">
          <cell r="U4503">
            <v>0</v>
          </cell>
          <cell r="Y4503">
            <v>0</v>
          </cell>
        </row>
        <row r="4504">
          <cell r="U4504">
            <v>0</v>
          </cell>
          <cell r="Y4504">
            <v>0</v>
          </cell>
        </row>
        <row r="4505">
          <cell r="U4505">
            <v>0</v>
          </cell>
          <cell r="Y4505">
            <v>0</v>
          </cell>
        </row>
        <row r="4506">
          <cell r="U4506">
            <v>0</v>
          </cell>
          <cell r="Y4506">
            <v>0</v>
          </cell>
        </row>
        <row r="4507">
          <cell r="U4507">
            <v>0</v>
          </cell>
          <cell r="Y4507">
            <v>0</v>
          </cell>
        </row>
        <row r="4508">
          <cell r="U4508">
            <v>0</v>
          </cell>
          <cell r="Y4508">
            <v>0</v>
          </cell>
        </row>
        <row r="4509">
          <cell r="U4509">
            <v>0</v>
          </cell>
          <cell r="Y4509">
            <v>0</v>
          </cell>
        </row>
        <row r="4510">
          <cell r="U4510">
            <v>0</v>
          </cell>
          <cell r="Y4510">
            <v>0</v>
          </cell>
        </row>
        <row r="4511">
          <cell r="U4511">
            <v>0</v>
          </cell>
          <cell r="Y4511">
            <v>0</v>
          </cell>
        </row>
        <row r="4512">
          <cell r="U4512">
            <v>0</v>
          </cell>
          <cell r="Y4512">
            <v>0</v>
          </cell>
        </row>
        <row r="4513">
          <cell r="U4513">
            <v>0</v>
          </cell>
          <cell r="Y4513">
            <v>0</v>
          </cell>
        </row>
        <row r="4514">
          <cell r="U4514">
            <v>0</v>
          </cell>
          <cell r="Y4514">
            <v>0</v>
          </cell>
        </row>
        <row r="4515">
          <cell r="U4515">
            <v>0</v>
          </cell>
          <cell r="Y4515">
            <v>0</v>
          </cell>
        </row>
        <row r="4516">
          <cell r="U4516">
            <v>0</v>
          </cell>
          <cell r="Y4516">
            <v>0</v>
          </cell>
        </row>
        <row r="4517">
          <cell r="U4517">
            <v>0</v>
          </cell>
          <cell r="Y4517">
            <v>0</v>
          </cell>
        </row>
        <row r="4518">
          <cell r="U4518">
            <v>0</v>
          </cell>
          <cell r="Y4518">
            <v>0</v>
          </cell>
        </row>
        <row r="4519">
          <cell r="U4519">
            <v>0</v>
          </cell>
          <cell r="Y4519">
            <v>0</v>
          </cell>
        </row>
        <row r="4520">
          <cell r="U4520">
            <v>0</v>
          </cell>
          <cell r="Y4520">
            <v>0</v>
          </cell>
        </row>
        <row r="4521">
          <cell r="U4521">
            <v>0</v>
          </cell>
          <cell r="Y4521">
            <v>0</v>
          </cell>
        </row>
        <row r="4522">
          <cell r="U4522">
            <v>0</v>
          </cell>
          <cell r="Y4522">
            <v>0</v>
          </cell>
        </row>
        <row r="4523">
          <cell r="U4523">
            <v>0</v>
          </cell>
          <cell r="Y4523">
            <v>0</v>
          </cell>
        </row>
        <row r="4524">
          <cell r="U4524">
            <v>0</v>
          </cell>
          <cell r="Y4524">
            <v>0</v>
          </cell>
        </row>
        <row r="4525">
          <cell r="U4525">
            <v>0</v>
          </cell>
          <cell r="Y4525">
            <v>0</v>
          </cell>
        </row>
        <row r="4526">
          <cell r="U4526">
            <v>0</v>
          </cell>
          <cell r="Y4526">
            <v>0</v>
          </cell>
        </row>
        <row r="4527">
          <cell r="U4527">
            <v>0</v>
          </cell>
          <cell r="Y4527">
            <v>0</v>
          </cell>
        </row>
        <row r="4528">
          <cell r="U4528">
            <v>0</v>
          </cell>
          <cell r="Y4528">
            <v>0</v>
          </cell>
        </row>
        <row r="4529">
          <cell r="U4529">
            <v>0</v>
          </cell>
          <cell r="Y4529">
            <v>0</v>
          </cell>
        </row>
        <row r="4530">
          <cell r="U4530">
            <v>0</v>
          </cell>
          <cell r="Y4530">
            <v>0</v>
          </cell>
        </row>
        <row r="4531">
          <cell r="U4531">
            <v>0</v>
          </cell>
          <cell r="Y4531">
            <v>0</v>
          </cell>
        </row>
        <row r="4532">
          <cell r="U4532">
            <v>0</v>
          </cell>
          <cell r="Y4532">
            <v>0</v>
          </cell>
        </row>
        <row r="4533">
          <cell r="U4533">
            <v>0</v>
          </cell>
          <cell r="Y4533">
            <v>0</v>
          </cell>
        </row>
        <row r="4534">
          <cell r="U4534">
            <v>0</v>
          </cell>
          <cell r="Y4534">
            <v>0</v>
          </cell>
        </row>
        <row r="4535">
          <cell r="U4535">
            <v>0</v>
          </cell>
          <cell r="Y4535">
            <v>0</v>
          </cell>
        </row>
        <row r="4536">
          <cell r="U4536">
            <v>0</v>
          </cell>
          <cell r="Y4536">
            <v>0</v>
          </cell>
        </row>
        <row r="4537">
          <cell r="U4537">
            <v>0</v>
          </cell>
          <cell r="Y4537">
            <v>0</v>
          </cell>
        </row>
        <row r="4538">
          <cell r="U4538">
            <v>0</v>
          </cell>
          <cell r="Y4538">
            <v>0</v>
          </cell>
        </row>
        <row r="4539">
          <cell r="U4539">
            <v>0</v>
          </cell>
          <cell r="Y4539">
            <v>0</v>
          </cell>
        </row>
        <row r="4540">
          <cell r="U4540">
            <v>0</v>
          </cell>
          <cell r="Y4540">
            <v>0</v>
          </cell>
        </row>
        <row r="4541">
          <cell r="U4541">
            <v>0</v>
          </cell>
          <cell r="Y4541">
            <v>0</v>
          </cell>
        </row>
        <row r="4542">
          <cell r="U4542">
            <v>0</v>
          </cell>
          <cell r="Y4542">
            <v>0</v>
          </cell>
        </row>
        <row r="4543">
          <cell r="U4543">
            <v>0</v>
          </cell>
          <cell r="Y4543">
            <v>0</v>
          </cell>
        </row>
        <row r="4544">
          <cell r="U4544">
            <v>0</v>
          </cell>
          <cell r="Y4544">
            <v>0</v>
          </cell>
        </row>
        <row r="4545">
          <cell r="U4545">
            <v>0</v>
          </cell>
          <cell r="Y4545">
            <v>0</v>
          </cell>
        </row>
        <row r="4546">
          <cell r="U4546">
            <v>0</v>
          </cell>
          <cell r="Y4546">
            <v>0</v>
          </cell>
        </row>
        <row r="4547">
          <cell r="U4547">
            <v>0</v>
          </cell>
          <cell r="Y4547">
            <v>0</v>
          </cell>
        </row>
        <row r="4548">
          <cell r="U4548">
            <v>0</v>
          </cell>
          <cell r="Y4548">
            <v>0</v>
          </cell>
        </row>
        <row r="4549">
          <cell r="U4549">
            <v>0</v>
          </cell>
          <cell r="Y4549">
            <v>0</v>
          </cell>
        </row>
        <row r="4550">
          <cell r="U4550">
            <v>0</v>
          </cell>
          <cell r="Y4550">
            <v>0</v>
          </cell>
        </row>
        <row r="4551">
          <cell r="U4551">
            <v>0</v>
          </cell>
          <cell r="Y4551">
            <v>0</v>
          </cell>
        </row>
        <row r="4552">
          <cell r="U4552">
            <v>0</v>
          </cell>
          <cell r="Y4552">
            <v>0</v>
          </cell>
        </row>
        <row r="4553">
          <cell r="U4553">
            <v>0</v>
          </cell>
          <cell r="Y4553">
            <v>0</v>
          </cell>
        </row>
        <row r="4554">
          <cell r="U4554">
            <v>0</v>
          </cell>
          <cell r="Y4554">
            <v>0</v>
          </cell>
        </row>
        <row r="4555">
          <cell r="U4555">
            <v>0</v>
          </cell>
          <cell r="Y4555">
            <v>0</v>
          </cell>
        </row>
        <row r="4556">
          <cell r="U4556">
            <v>0</v>
          </cell>
          <cell r="Y4556">
            <v>0</v>
          </cell>
        </row>
        <row r="4557">
          <cell r="U4557">
            <v>0</v>
          </cell>
          <cell r="Y4557">
            <v>0</v>
          </cell>
        </row>
        <row r="4558">
          <cell r="U4558">
            <v>0</v>
          </cell>
          <cell r="Y4558">
            <v>0</v>
          </cell>
        </row>
        <row r="4559">
          <cell r="U4559">
            <v>0</v>
          </cell>
          <cell r="Y4559">
            <v>0</v>
          </cell>
        </row>
        <row r="4560">
          <cell r="U4560">
            <v>0</v>
          </cell>
          <cell r="Y4560">
            <v>0</v>
          </cell>
        </row>
        <row r="4561">
          <cell r="U4561">
            <v>0</v>
          </cell>
          <cell r="Y4561">
            <v>0</v>
          </cell>
        </row>
        <row r="4562">
          <cell r="U4562">
            <v>0</v>
          </cell>
          <cell r="Y4562">
            <v>0</v>
          </cell>
        </row>
        <row r="4563">
          <cell r="U4563">
            <v>0</v>
          </cell>
          <cell r="Y4563">
            <v>0</v>
          </cell>
        </row>
        <row r="4564">
          <cell r="U4564">
            <v>0</v>
          </cell>
          <cell r="Y4564">
            <v>0</v>
          </cell>
        </row>
        <row r="4565">
          <cell r="U4565">
            <v>0</v>
          </cell>
          <cell r="Y4565">
            <v>0</v>
          </cell>
        </row>
        <row r="4566">
          <cell r="U4566">
            <v>0</v>
          </cell>
          <cell r="Y4566">
            <v>0</v>
          </cell>
        </row>
        <row r="4567">
          <cell r="U4567">
            <v>0</v>
          </cell>
          <cell r="Y4567">
            <v>0</v>
          </cell>
        </row>
        <row r="4568">
          <cell r="U4568">
            <v>0</v>
          </cell>
          <cell r="Y4568">
            <v>0</v>
          </cell>
        </row>
        <row r="4569">
          <cell r="U4569">
            <v>0</v>
          </cell>
          <cell r="Y4569">
            <v>0</v>
          </cell>
        </row>
        <row r="4570">
          <cell r="U4570">
            <v>0</v>
          </cell>
          <cell r="Y4570">
            <v>0</v>
          </cell>
        </row>
        <row r="4571">
          <cell r="U4571">
            <v>0</v>
          </cell>
          <cell r="Y4571">
            <v>0</v>
          </cell>
        </row>
        <row r="4572">
          <cell r="U4572">
            <v>0</v>
          </cell>
          <cell r="Y4572">
            <v>0</v>
          </cell>
        </row>
        <row r="4573">
          <cell r="U4573">
            <v>0</v>
          </cell>
          <cell r="Y4573">
            <v>0</v>
          </cell>
        </row>
        <row r="4574">
          <cell r="U4574">
            <v>0</v>
          </cell>
          <cell r="Y4574">
            <v>0</v>
          </cell>
        </row>
        <row r="4575">
          <cell r="U4575">
            <v>0</v>
          </cell>
          <cell r="Y4575">
            <v>0</v>
          </cell>
        </row>
        <row r="4576">
          <cell r="U4576">
            <v>0</v>
          </cell>
          <cell r="Y4576">
            <v>0</v>
          </cell>
        </row>
        <row r="4577">
          <cell r="U4577">
            <v>0</v>
          </cell>
          <cell r="Y4577">
            <v>0</v>
          </cell>
        </row>
        <row r="4578">
          <cell r="U4578">
            <v>0</v>
          </cell>
          <cell r="Y4578">
            <v>0</v>
          </cell>
        </row>
        <row r="4579">
          <cell r="U4579">
            <v>0</v>
          </cell>
          <cell r="Y4579">
            <v>0</v>
          </cell>
        </row>
        <row r="4580">
          <cell r="U4580">
            <v>0</v>
          </cell>
          <cell r="Y4580">
            <v>0</v>
          </cell>
        </row>
        <row r="4581">
          <cell r="U4581">
            <v>0</v>
          </cell>
          <cell r="Y4581">
            <v>0</v>
          </cell>
        </row>
        <row r="4582">
          <cell r="U4582">
            <v>0</v>
          </cell>
          <cell r="Y4582">
            <v>0</v>
          </cell>
        </row>
        <row r="4583">
          <cell r="U4583">
            <v>0</v>
          </cell>
          <cell r="Y4583">
            <v>0</v>
          </cell>
        </row>
        <row r="4584">
          <cell r="U4584">
            <v>0</v>
          </cell>
          <cell r="Y4584">
            <v>0</v>
          </cell>
        </row>
        <row r="4585">
          <cell r="U4585">
            <v>0</v>
          </cell>
          <cell r="Y4585">
            <v>0</v>
          </cell>
        </row>
        <row r="4586">
          <cell r="U4586">
            <v>0</v>
          </cell>
          <cell r="Y4586">
            <v>0</v>
          </cell>
        </row>
        <row r="4587">
          <cell r="U4587">
            <v>0</v>
          </cell>
          <cell r="Y4587">
            <v>0</v>
          </cell>
        </row>
        <row r="4588">
          <cell r="U4588">
            <v>0</v>
          </cell>
          <cell r="Y4588">
            <v>0</v>
          </cell>
        </row>
        <row r="4589">
          <cell r="U4589">
            <v>0</v>
          </cell>
          <cell r="Y4589">
            <v>0</v>
          </cell>
        </row>
        <row r="4590">
          <cell r="U4590">
            <v>0</v>
          </cell>
          <cell r="Y4590">
            <v>0</v>
          </cell>
        </row>
        <row r="4591">
          <cell r="U4591">
            <v>0</v>
          </cell>
          <cell r="Y4591">
            <v>0</v>
          </cell>
        </row>
        <row r="4592">
          <cell r="U4592">
            <v>0</v>
          </cell>
          <cell r="Y4592">
            <v>0</v>
          </cell>
        </row>
        <row r="4593">
          <cell r="U4593">
            <v>0</v>
          </cell>
          <cell r="Y4593">
            <v>0</v>
          </cell>
        </row>
        <row r="4594">
          <cell r="U4594">
            <v>0</v>
          </cell>
          <cell r="Y4594">
            <v>0</v>
          </cell>
        </row>
        <row r="4595">
          <cell r="U4595">
            <v>0</v>
          </cell>
          <cell r="Y4595">
            <v>0</v>
          </cell>
        </row>
        <row r="4596">
          <cell r="U4596">
            <v>0</v>
          </cell>
          <cell r="Y4596">
            <v>0</v>
          </cell>
        </row>
        <row r="4597">
          <cell r="U4597">
            <v>0</v>
          </cell>
          <cell r="Y4597">
            <v>0</v>
          </cell>
        </row>
        <row r="4598">
          <cell r="U4598">
            <v>0</v>
          </cell>
          <cell r="Y4598">
            <v>0</v>
          </cell>
        </row>
        <row r="4599">
          <cell r="U4599">
            <v>0</v>
          </cell>
          <cell r="Y4599">
            <v>0</v>
          </cell>
        </row>
        <row r="4600">
          <cell r="U4600">
            <v>0</v>
          </cell>
          <cell r="Y4600">
            <v>0</v>
          </cell>
        </row>
        <row r="4601">
          <cell r="U4601">
            <v>0</v>
          </cell>
          <cell r="Y4601">
            <v>0</v>
          </cell>
        </row>
        <row r="4602">
          <cell r="U4602">
            <v>0</v>
          </cell>
          <cell r="Y4602">
            <v>0</v>
          </cell>
        </row>
        <row r="4603">
          <cell r="U4603">
            <v>0</v>
          </cell>
          <cell r="Y4603">
            <v>0</v>
          </cell>
        </row>
        <row r="4604">
          <cell r="U4604">
            <v>0</v>
          </cell>
          <cell r="Y4604">
            <v>0</v>
          </cell>
        </row>
        <row r="4605">
          <cell r="U4605">
            <v>0</v>
          </cell>
          <cell r="Y4605">
            <v>0</v>
          </cell>
        </row>
        <row r="4606">
          <cell r="U4606">
            <v>0</v>
          </cell>
          <cell r="Y4606">
            <v>0</v>
          </cell>
        </row>
        <row r="4607">
          <cell r="U4607">
            <v>0</v>
          </cell>
          <cell r="Y4607">
            <v>0</v>
          </cell>
        </row>
        <row r="4608">
          <cell r="U4608">
            <v>0</v>
          </cell>
          <cell r="Y4608">
            <v>0</v>
          </cell>
        </row>
        <row r="4609">
          <cell r="U4609">
            <v>0</v>
          </cell>
          <cell r="Y4609">
            <v>0</v>
          </cell>
        </row>
        <row r="4610">
          <cell r="U4610">
            <v>0</v>
          </cell>
          <cell r="Y4610">
            <v>0</v>
          </cell>
        </row>
        <row r="4611">
          <cell r="U4611">
            <v>0</v>
          </cell>
          <cell r="Y4611">
            <v>0</v>
          </cell>
        </row>
        <row r="4612">
          <cell r="U4612">
            <v>0</v>
          </cell>
          <cell r="Y4612">
            <v>0</v>
          </cell>
        </row>
        <row r="4613">
          <cell r="U4613">
            <v>0</v>
          </cell>
          <cell r="Y4613">
            <v>0</v>
          </cell>
        </row>
        <row r="4614">
          <cell r="U4614">
            <v>0</v>
          </cell>
          <cell r="Y4614">
            <v>0</v>
          </cell>
        </row>
        <row r="4615">
          <cell r="U4615">
            <v>0</v>
          </cell>
          <cell r="Y4615">
            <v>0</v>
          </cell>
        </row>
        <row r="4616">
          <cell r="U4616">
            <v>0</v>
          </cell>
          <cell r="Y4616">
            <v>0</v>
          </cell>
        </row>
        <row r="4617">
          <cell r="U4617">
            <v>0</v>
          </cell>
          <cell r="Y4617">
            <v>0</v>
          </cell>
        </row>
        <row r="4618">
          <cell r="U4618">
            <v>0</v>
          </cell>
          <cell r="Y4618">
            <v>0</v>
          </cell>
        </row>
        <row r="4619">
          <cell r="U4619">
            <v>0</v>
          </cell>
          <cell r="Y4619">
            <v>0</v>
          </cell>
        </row>
        <row r="4620">
          <cell r="U4620">
            <v>0</v>
          </cell>
          <cell r="Y4620">
            <v>0</v>
          </cell>
        </row>
        <row r="4621">
          <cell r="U4621">
            <v>0</v>
          </cell>
          <cell r="Y4621">
            <v>0</v>
          </cell>
        </row>
        <row r="4622">
          <cell r="U4622">
            <v>0</v>
          </cell>
          <cell r="Y4622">
            <v>0</v>
          </cell>
        </row>
        <row r="4623">
          <cell r="U4623">
            <v>0</v>
          </cell>
          <cell r="Y4623">
            <v>0</v>
          </cell>
        </row>
        <row r="4624">
          <cell r="U4624">
            <v>0</v>
          </cell>
          <cell r="Y4624">
            <v>0</v>
          </cell>
        </row>
        <row r="4625">
          <cell r="U4625">
            <v>0</v>
          </cell>
          <cell r="Y4625">
            <v>0</v>
          </cell>
        </row>
        <row r="4626">
          <cell r="U4626">
            <v>0</v>
          </cell>
          <cell r="Y4626">
            <v>0</v>
          </cell>
        </row>
        <row r="4627">
          <cell r="U4627">
            <v>0</v>
          </cell>
          <cell r="Y4627">
            <v>0</v>
          </cell>
        </row>
        <row r="4628">
          <cell r="U4628">
            <v>0</v>
          </cell>
          <cell r="Y4628">
            <v>0</v>
          </cell>
        </row>
        <row r="4629">
          <cell r="U4629">
            <v>0</v>
          </cell>
          <cell r="Y4629">
            <v>0</v>
          </cell>
        </row>
        <row r="4630">
          <cell r="U4630">
            <v>0</v>
          </cell>
          <cell r="Y4630">
            <v>0</v>
          </cell>
        </row>
        <row r="4631">
          <cell r="U4631">
            <v>0</v>
          </cell>
          <cell r="Y4631">
            <v>0</v>
          </cell>
        </row>
        <row r="4632">
          <cell r="U4632">
            <v>0</v>
          </cell>
          <cell r="Y4632">
            <v>0</v>
          </cell>
        </row>
        <row r="4633">
          <cell r="U4633">
            <v>0</v>
          </cell>
          <cell r="Y4633">
            <v>0</v>
          </cell>
        </row>
        <row r="4634">
          <cell r="U4634">
            <v>0</v>
          </cell>
          <cell r="Y4634">
            <v>0</v>
          </cell>
        </row>
        <row r="4635">
          <cell r="U4635">
            <v>0</v>
          </cell>
          <cell r="Y4635">
            <v>0</v>
          </cell>
        </row>
        <row r="4636">
          <cell r="U4636">
            <v>0</v>
          </cell>
          <cell r="Y4636">
            <v>0</v>
          </cell>
        </row>
        <row r="4637">
          <cell r="U4637">
            <v>0</v>
          </cell>
          <cell r="Y4637">
            <v>0</v>
          </cell>
        </row>
        <row r="4638">
          <cell r="U4638">
            <v>0</v>
          </cell>
          <cell r="Y4638">
            <v>0</v>
          </cell>
        </row>
        <row r="4639">
          <cell r="U4639">
            <v>0</v>
          </cell>
          <cell r="Y4639">
            <v>0</v>
          </cell>
        </row>
        <row r="4640">
          <cell r="U4640">
            <v>0</v>
          </cell>
          <cell r="Y4640">
            <v>0</v>
          </cell>
        </row>
        <row r="4641">
          <cell r="U4641">
            <v>0</v>
          </cell>
          <cell r="Y4641">
            <v>0</v>
          </cell>
        </row>
        <row r="4642">
          <cell r="U4642">
            <v>0</v>
          </cell>
          <cell r="Y4642">
            <v>0</v>
          </cell>
        </row>
        <row r="4643">
          <cell r="U4643">
            <v>0</v>
          </cell>
          <cell r="Y4643">
            <v>0</v>
          </cell>
        </row>
        <row r="4644">
          <cell r="U4644">
            <v>0</v>
          </cell>
          <cell r="Y4644">
            <v>0</v>
          </cell>
        </row>
        <row r="4645">
          <cell r="U4645">
            <v>0</v>
          </cell>
          <cell r="Y4645">
            <v>0</v>
          </cell>
        </row>
        <row r="4646">
          <cell r="U4646">
            <v>0</v>
          </cell>
          <cell r="Y4646">
            <v>0</v>
          </cell>
        </row>
        <row r="4647">
          <cell r="U4647">
            <v>0</v>
          </cell>
          <cell r="Y4647">
            <v>0</v>
          </cell>
        </row>
        <row r="4648">
          <cell r="U4648">
            <v>0</v>
          </cell>
          <cell r="Y4648">
            <v>0</v>
          </cell>
        </row>
        <row r="4649">
          <cell r="U4649">
            <v>0</v>
          </cell>
          <cell r="Y4649">
            <v>0</v>
          </cell>
        </row>
        <row r="4650">
          <cell r="U4650">
            <v>0</v>
          </cell>
          <cell r="Y4650">
            <v>0</v>
          </cell>
        </row>
        <row r="4651">
          <cell r="U4651">
            <v>0</v>
          </cell>
          <cell r="Y4651">
            <v>0</v>
          </cell>
        </row>
        <row r="4652">
          <cell r="U4652">
            <v>0</v>
          </cell>
          <cell r="Y4652">
            <v>0</v>
          </cell>
        </row>
        <row r="4653">
          <cell r="U4653">
            <v>0</v>
          </cell>
          <cell r="Y4653">
            <v>0</v>
          </cell>
        </row>
        <row r="4654">
          <cell r="U4654">
            <v>0</v>
          </cell>
          <cell r="Y4654">
            <v>0</v>
          </cell>
        </row>
        <row r="4655">
          <cell r="U4655">
            <v>0</v>
          </cell>
          <cell r="Y4655">
            <v>0</v>
          </cell>
        </row>
        <row r="4656">
          <cell r="U4656">
            <v>0</v>
          </cell>
          <cell r="Y4656">
            <v>0</v>
          </cell>
        </row>
        <row r="4657">
          <cell r="U4657">
            <v>0</v>
          </cell>
          <cell r="Y4657">
            <v>0</v>
          </cell>
        </row>
        <row r="4658">
          <cell r="U4658">
            <v>0</v>
          </cell>
          <cell r="Y4658">
            <v>0</v>
          </cell>
        </row>
        <row r="4659">
          <cell r="U4659">
            <v>0</v>
          </cell>
          <cell r="Y4659">
            <v>0</v>
          </cell>
        </row>
        <row r="4660">
          <cell r="U4660">
            <v>0</v>
          </cell>
          <cell r="Y4660">
            <v>0</v>
          </cell>
        </row>
        <row r="4661">
          <cell r="U4661">
            <v>0</v>
          </cell>
          <cell r="Y4661">
            <v>0</v>
          </cell>
        </row>
        <row r="4662">
          <cell r="U4662">
            <v>0</v>
          </cell>
          <cell r="Y4662">
            <v>0</v>
          </cell>
        </row>
        <row r="4663">
          <cell r="U4663">
            <v>0</v>
          </cell>
          <cell r="Y4663">
            <v>0</v>
          </cell>
        </row>
        <row r="4664">
          <cell r="U4664">
            <v>0</v>
          </cell>
          <cell r="Y4664">
            <v>0</v>
          </cell>
        </row>
        <row r="4665">
          <cell r="U4665">
            <v>0</v>
          </cell>
          <cell r="Y4665">
            <v>0</v>
          </cell>
        </row>
        <row r="4666">
          <cell r="U4666">
            <v>0</v>
          </cell>
          <cell r="Y4666">
            <v>0</v>
          </cell>
        </row>
        <row r="4667">
          <cell r="U4667">
            <v>0</v>
          </cell>
          <cell r="Y4667">
            <v>0</v>
          </cell>
        </row>
        <row r="4668">
          <cell r="U4668">
            <v>0</v>
          </cell>
          <cell r="Y4668">
            <v>0</v>
          </cell>
        </row>
        <row r="4669">
          <cell r="U4669">
            <v>0</v>
          </cell>
          <cell r="Y4669">
            <v>0</v>
          </cell>
        </row>
        <row r="4670">
          <cell r="U4670">
            <v>0</v>
          </cell>
          <cell r="Y4670">
            <v>0</v>
          </cell>
        </row>
        <row r="4671">
          <cell r="U4671">
            <v>0</v>
          </cell>
          <cell r="Y4671">
            <v>0</v>
          </cell>
        </row>
        <row r="4672">
          <cell r="U4672">
            <v>0</v>
          </cell>
          <cell r="Y4672">
            <v>0</v>
          </cell>
        </row>
        <row r="4673">
          <cell r="U4673">
            <v>0</v>
          </cell>
          <cell r="Y4673">
            <v>0</v>
          </cell>
        </row>
        <row r="4674">
          <cell r="U4674">
            <v>0</v>
          </cell>
          <cell r="Y4674">
            <v>0</v>
          </cell>
        </row>
        <row r="4675">
          <cell r="U4675">
            <v>0</v>
          </cell>
          <cell r="Y4675">
            <v>0</v>
          </cell>
        </row>
        <row r="4676">
          <cell r="U4676">
            <v>0</v>
          </cell>
          <cell r="Y4676">
            <v>0</v>
          </cell>
        </row>
        <row r="4677">
          <cell r="U4677">
            <v>0</v>
          </cell>
          <cell r="Y4677">
            <v>0</v>
          </cell>
        </row>
        <row r="4678">
          <cell r="U4678">
            <v>0</v>
          </cell>
          <cell r="Y4678">
            <v>0</v>
          </cell>
        </row>
        <row r="4679">
          <cell r="U4679">
            <v>0</v>
          </cell>
          <cell r="Y4679">
            <v>0</v>
          </cell>
        </row>
        <row r="4680">
          <cell r="U4680">
            <v>0</v>
          </cell>
          <cell r="Y4680">
            <v>0</v>
          </cell>
        </row>
        <row r="4681">
          <cell r="U4681">
            <v>0</v>
          </cell>
          <cell r="Y4681">
            <v>0</v>
          </cell>
        </row>
        <row r="4682">
          <cell r="U4682">
            <v>0</v>
          </cell>
          <cell r="Y4682">
            <v>0</v>
          </cell>
        </row>
        <row r="4683">
          <cell r="U4683">
            <v>0</v>
          </cell>
          <cell r="Y4683">
            <v>0</v>
          </cell>
        </row>
        <row r="4684">
          <cell r="U4684">
            <v>0</v>
          </cell>
          <cell r="Y4684">
            <v>0</v>
          </cell>
        </row>
        <row r="4685">
          <cell r="U4685">
            <v>0</v>
          </cell>
          <cell r="Y4685">
            <v>0</v>
          </cell>
        </row>
        <row r="4686">
          <cell r="U4686">
            <v>0</v>
          </cell>
          <cell r="Y4686">
            <v>0</v>
          </cell>
        </row>
        <row r="4687">
          <cell r="U4687">
            <v>0</v>
          </cell>
          <cell r="Y4687">
            <v>0</v>
          </cell>
        </row>
        <row r="4688">
          <cell r="U4688">
            <v>0</v>
          </cell>
          <cell r="Y4688">
            <v>0</v>
          </cell>
        </row>
        <row r="4689">
          <cell r="U4689">
            <v>0</v>
          </cell>
          <cell r="Y4689">
            <v>0</v>
          </cell>
        </row>
        <row r="4690">
          <cell r="U4690">
            <v>0</v>
          </cell>
          <cell r="Y4690">
            <v>0</v>
          </cell>
        </row>
        <row r="4691">
          <cell r="U4691">
            <v>0</v>
          </cell>
          <cell r="Y4691">
            <v>0</v>
          </cell>
        </row>
        <row r="4692">
          <cell r="U4692">
            <v>0</v>
          </cell>
          <cell r="Y4692">
            <v>0</v>
          </cell>
        </row>
        <row r="4693">
          <cell r="U4693">
            <v>0</v>
          </cell>
          <cell r="Y4693">
            <v>0</v>
          </cell>
        </row>
        <row r="4694">
          <cell r="U4694">
            <v>0</v>
          </cell>
          <cell r="Y4694">
            <v>0</v>
          </cell>
        </row>
        <row r="4695">
          <cell r="U4695">
            <v>0</v>
          </cell>
          <cell r="Y4695">
            <v>0</v>
          </cell>
        </row>
        <row r="4696">
          <cell r="U4696">
            <v>0</v>
          </cell>
          <cell r="Y4696">
            <v>0</v>
          </cell>
        </row>
        <row r="4697">
          <cell r="U4697">
            <v>0</v>
          </cell>
          <cell r="Y4697">
            <v>0</v>
          </cell>
        </row>
        <row r="4698">
          <cell r="U4698">
            <v>0</v>
          </cell>
          <cell r="Y4698">
            <v>0</v>
          </cell>
        </row>
        <row r="4699">
          <cell r="U4699">
            <v>0</v>
          </cell>
          <cell r="Y4699">
            <v>0</v>
          </cell>
        </row>
        <row r="4700">
          <cell r="U4700">
            <v>0</v>
          </cell>
          <cell r="Y4700">
            <v>0</v>
          </cell>
        </row>
        <row r="4701">
          <cell r="U4701">
            <v>0</v>
          </cell>
          <cell r="Y4701">
            <v>0</v>
          </cell>
        </row>
        <row r="4702">
          <cell r="U4702">
            <v>0</v>
          </cell>
          <cell r="Y4702">
            <v>0</v>
          </cell>
        </row>
        <row r="4703">
          <cell r="U4703">
            <v>0</v>
          </cell>
          <cell r="Y4703">
            <v>0</v>
          </cell>
        </row>
        <row r="4704">
          <cell r="U4704">
            <v>0</v>
          </cell>
          <cell r="Y4704">
            <v>0</v>
          </cell>
        </row>
        <row r="4705">
          <cell r="U4705">
            <v>0</v>
          </cell>
          <cell r="Y4705">
            <v>0</v>
          </cell>
        </row>
        <row r="4706">
          <cell r="U4706">
            <v>0</v>
          </cell>
          <cell r="Y4706">
            <v>0</v>
          </cell>
        </row>
        <row r="4707">
          <cell r="U4707">
            <v>0</v>
          </cell>
          <cell r="Y4707">
            <v>0</v>
          </cell>
        </row>
        <row r="4708">
          <cell r="U4708">
            <v>0</v>
          </cell>
          <cell r="Y4708">
            <v>0</v>
          </cell>
        </row>
        <row r="4709">
          <cell r="U4709">
            <v>0</v>
          </cell>
          <cell r="Y4709">
            <v>0</v>
          </cell>
        </row>
        <row r="4710">
          <cell r="U4710">
            <v>0</v>
          </cell>
          <cell r="Y4710">
            <v>0</v>
          </cell>
        </row>
        <row r="4711">
          <cell r="U4711">
            <v>0</v>
          </cell>
          <cell r="Y4711">
            <v>0</v>
          </cell>
        </row>
        <row r="4712">
          <cell r="U4712">
            <v>0</v>
          </cell>
          <cell r="Y4712">
            <v>0</v>
          </cell>
        </row>
        <row r="4713">
          <cell r="U4713">
            <v>0</v>
          </cell>
          <cell r="Y4713">
            <v>0</v>
          </cell>
        </row>
        <row r="4714">
          <cell r="U4714">
            <v>0</v>
          </cell>
          <cell r="Y4714">
            <v>0</v>
          </cell>
        </row>
        <row r="4715">
          <cell r="U4715">
            <v>0</v>
          </cell>
          <cell r="Y4715">
            <v>0</v>
          </cell>
        </row>
        <row r="4716">
          <cell r="U4716">
            <v>0</v>
          </cell>
          <cell r="Y4716">
            <v>0</v>
          </cell>
        </row>
        <row r="4717">
          <cell r="U4717">
            <v>0</v>
          </cell>
          <cell r="Y4717">
            <v>0</v>
          </cell>
        </row>
        <row r="4718">
          <cell r="U4718">
            <v>0</v>
          </cell>
          <cell r="Y4718">
            <v>0</v>
          </cell>
        </row>
        <row r="4719">
          <cell r="U4719">
            <v>0</v>
          </cell>
          <cell r="Y4719">
            <v>0</v>
          </cell>
        </row>
        <row r="4720">
          <cell r="U4720">
            <v>0</v>
          </cell>
          <cell r="Y4720">
            <v>0</v>
          </cell>
        </row>
        <row r="4721">
          <cell r="U4721">
            <v>0</v>
          </cell>
          <cell r="Y4721">
            <v>0</v>
          </cell>
        </row>
        <row r="4722">
          <cell r="U4722">
            <v>0</v>
          </cell>
          <cell r="Y4722">
            <v>0</v>
          </cell>
        </row>
        <row r="4723">
          <cell r="U4723">
            <v>0</v>
          </cell>
          <cell r="Y4723">
            <v>0</v>
          </cell>
        </row>
        <row r="4724">
          <cell r="U4724">
            <v>0</v>
          </cell>
          <cell r="Y4724">
            <v>0</v>
          </cell>
        </row>
        <row r="4725">
          <cell r="U4725">
            <v>0</v>
          </cell>
          <cell r="Y4725">
            <v>0</v>
          </cell>
        </row>
        <row r="4726">
          <cell r="U4726">
            <v>0</v>
          </cell>
          <cell r="Y4726">
            <v>0</v>
          </cell>
        </row>
        <row r="4727">
          <cell r="U4727">
            <v>0</v>
          </cell>
          <cell r="Y4727">
            <v>0</v>
          </cell>
        </row>
        <row r="4728">
          <cell r="U4728">
            <v>0</v>
          </cell>
          <cell r="Y4728">
            <v>0</v>
          </cell>
        </row>
        <row r="4729">
          <cell r="U4729">
            <v>0</v>
          </cell>
          <cell r="Y4729">
            <v>0</v>
          </cell>
        </row>
        <row r="4730">
          <cell r="U4730">
            <v>0</v>
          </cell>
          <cell r="Y4730">
            <v>0</v>
          </cell>
        </row>
        <row r="4731">
          <cell r="U4731">
            <v>0</v>
          </cell>
          <cell r="Y4731">
            <v>0</v>
          </cell>
        </row>
        <row r="4732">
          <cell r="U4732">
            <v>0</v>
          </cell>
          <cell r="Y4732">
            <v>0</v>
          </cell>
        </row>
        <row r="4733">
          <cell r="U4733">
            <v>0</v>
          </cell>
          <cell r="Y4733">
            <v>0</v>
          </cell>
        </row>
        <row r="4734">
          <cell r="U4734">
            <v>0</v>
          </cell>
          <cell r="Y4734">
            <v>0</v>
          </cell>
        </row>
        <row r="4735">
          <cell r="U4735">
            <v>0</v>
          </cell>
          <cell r="Y4735">
            <v>0</v>
          </cell>
        </row>
        <row r="4736">
          <cell r="U4736">
            <v>0</v>
          </cell>
          <cell r="Y4736">
            <v>0</v>
          </cell>
        </row>
        <row r="4737">
          <cell r="U4737">
            <v>0</v>
          </cell>
          <cell r="Y4737">
            <v>0</v>
          </cell>
        </row>
        <row r="4738">
          <cell r="U4738">
            <v>0</v>
          </cell>
          <cell r="Y4738">
            <v>0</v>
          </cell>
        </row>
        <row r="4739">
          <cell r="U4739">
            <v>0</v>
          </cell>
          <cell r="Y4739">
            <v>0</v>
          </cell>
        </row>
        <row r="4740">
          <cell r="U4740">
            <v>0</v>
          </cell>
          <cell r="Y4740">
            <v>0</v>
          </cell>
        </row>
        <row r="4741">
          <cell r="U4741">
            <v>0</v>
          </cell>
          <cell r="Y4741">
            <v>0</v>
          </cell>
        </row>
        <row r="4742">
          <cell r="U4742">
            <v>0</v>
          </cell>
          <cell r="Y4742">
            <v>0</v>
          </cell>
        </row>
        <row r="4743">
          <cell r="U4743">
            <v>0</v>
          </cell>
          <cell r="Y4743">
            <v>0</v>
          </cell>
        </row>
        <row r="4744">
          <cell r="U4744">
            <v>0</v>
          </cell>
          <cell r="Y4744">
            <v>0</v>
          </cell>
        </row>
        <row r="4745">
          <cell r="U4745">
            <v>0</v>
          </cell>
          <cell r="Y4745">
            <v>0</v>
          </cell>
        </row>
        <row r="4746">
          <cell r="U4746">
            <v>0</v>
          </cell>
          <cell r="Y4746">
            <v>0</v>
          </cell>
        </row>
        <row r="4747">
          <cell r="U4747">
            <v>0</v>
          </cell>
          <cell r="Y4747">
            <v>0</v>
          </cell>
        </row>
        <row r="4748">
          <cell r="U4748">
            <v>0</v>
          </cell>
          <cell r="Y4748">
            <v>0</v>
          </cell>
        </row>
        <row r="4749">
          <cell r="U4749">
            <v>0</v>
          </cell>
          <cell r="Y4749">
            <v>0</v>
          </cell>
        </row>
        <row r="4750">
          <cell r="U4750">
            <v>0</v>
          </cell>
          <cell r="Y4750">
            <v>0</v>
          </cell>
        </row>
        <row r="4751">
          <cell r="U4751">
            <v>0</v>
          </cell>
          <cell r="Y4751">
            <v>0</v>
          </cell>
        </row>
        <row r="4752">
          <cell r="U4752">
            <v>0</v>
          </cell>
          <cell r="Y4752">
            <v>0</v>
          </cell>
        </row>
        <row r="4753">
          <cell r="U4753">
            <v>0</v>
          </cell>
          <cell r="Y4753">
            <v>0</v>
          </cell>
        </row>
        <row r="4754">
          <cell r="U4754">
            <v>0</v>
          </cell>
          <cell r="Y4754">
            <v>0</v>
          </cell>
        </row>
        <row r="4755">
          <cell r="U4755">
            <v>0</v>
          </cell>
          <cell r="Y4755">
            <v>0</v>
          </cell>
        </row>
        <row r="4756">
          <cell r="U4756">
            <v>0</v>
          </cell>
          <cell r="Y4756">
            <v>0</v>
          </cell>
        </row>
        <row r="4757">
          <cell r="U4757">
            <v>0</v>
          </cell>
          <cell r="Y4757">
            <v>0</v>
          </cell>
        </row>
        <row r="4758">
          <cell r="U4758">
            <v>0</v>
          </cell>
          <cell r="Y4758">
            <v>0</v>
          </cell>
        </row>
        <row r="4759">
          <cell r="U4759">
            <v>0</v>
          </cell>
          <cell r="Y4759">
            <v>0</v>
          </cell>
        </row>
        <row r="4760">
          <cell r="U4760">
            <v>0</v>
          </cell>
          <cell r="Y4760">
            <v>0</v>
          </cell>
        </row>
        <row r="4761">
          <cell r="U4761">
            <v>0</v>
          </cell>
          <cell r="Y4761">
            <v>0</v>
          </cell>
        </row>
        <row r="4762">
          <cell r="U4762">
            <v>0</v>
          </cell>
          <cell r="Y4762">
            <v>0</v>
          </cell>
        </row>
        <row r="4763">
          <cell r="U4763">
            <v>0</v>
          </cell>
          <cell r="Y4763">
            <v>0</v>
          </cell>
        </row>
        <row r="4764">
          <cell r="U4764">
            <v>0</v>
          </cell>
          <cell r="Y4764">
            <v>0</v>
          </cell>
        </row>
        <row r="4765">
          <cell r="U4765">
            <v>0</v>
          </cell>
          <cell r="Y4765">
            <v>0</v>
          </cell>
        </row>
        <row r="4766">
          <cell r="U4766">
            <v>0</v>
          </cell>
          <cell r="Y4766">
            <v>0</v>
          </cell>
        </row>
        <row r="4767">
          <cell r="U4767">
            <v>0</v>
          </cell>
          <cell r="Y4767">
            <v>0</v>
          </cell>
        </row>
        <row r="4768">
          <cell r="U4768">
            <v>0</v>
          </cell>
          <cell r="Y4768">
            <v>0</v>
          </cell>
        </row>
        <row r="4769">
          <cell r="U4769">
            <v>0</v>
          </cell>
          <cell r="Y4769">
            <v>0</v>
          </cell>
        </row>
        <row r="4770">
          <cell r="U4770">
            <v>0</v>
          </cell>
          <cell r="Y4770">
            <v>0</v>
          </cell>
        </row>
        <row r="4771">
          <cell r="U4771">
            <v>0</v>
          </cell>
          <cell r="Y4771">
            <v>0</v>
          </cell>
        </row>
        <row r="4772">
          <cell r="U4772">
            <v>0</v>
          </cell>
          <cell r="Y4772">
            <v>0</v>
          </cell>
        </row>
        <row r="4773">
          <cell r="U4773">
            <v>0</v>
          </cell>
          <cell r="Y4773">
            <v>0</v>
          </cell>
        </row>
        <row r="4774">
          <cell r="U4774">
            <v>0</v>
          </cell>
          <cell r="Y4774">
            <v>0</v>
          </cell>
        </row>
        <row r="4775">
          <cell r="U4775">
            <v>0</v>
          </cell>
          <cell r="Y4775">
            <v>0</v>
          </cell>
        </row>
        <row r="4776">
          <cell r="U4776">
            <v>0</v>
          </cell>
          <cell r="Y4776">
            <v>0</v>
          </cell>
        </row>
        <row r="4777">
          <cell r="U4777">
            <v>0</v>
          </cell>
          <cell r="Y4777">
            <v>0</v>
          </cell>
        </row>
        <row r="4778">
          <cell r="U4778">
            <v>0</v>
          </cell>
          <cell r="Y4778">
            <v>0</v>
          </cell>
        </row>
        <row r="4779">
          <cell r="U4779">
            <v>0</v>
          </cell>
          <cell r="Y4779">
            <v>0</v>
          </cell>
        </row>
        <row r="4780">
          <cell r="U4780">
            <v>0</v>
          </cell>
          <cell r="Y4780">
            <v>0</v>
          </cell>
        </row>
        <row r="4781">
          <cell r="U4781">
            <v>0</v>
          </cell>
          <cell r="Y4781">
            <v>0</v>
          </cell>
        </row>
        <row r="4782">
          <cell r="U4782">
            <v>0</v>
          </cell>
          <cell r="Y4782">
            <v>0</v>
          </cell>
        </row>
        <row r="4783">
          <cell r="U4783">
            <v>0</v>
          </cell>
          <cell r="Y4783">
            <v>0</v>
          </cell>
        </row>
        <row r="4784">
          <cell r="U4784">
            <v>0</v>
          </cell>
          <cell r="Y4784">
            <v>0</v>
          </cell>
        </row>
        <row r="4785">
          <cell r="U4785">
            <v>0</v>
          </cell>
          <cell r="Y4785">
            <v>0</v>
          </cell>
        </row>
        <row r="4786">
          <cell r="U4786">
            <v>0</v>
          </cell>
          <cell r="Y4786">
            <v>0</v>
          </cell>
        </row>
        <row r="4787">
          <cell r="U4787">
            <v>0</v>
          </cell>
          <cell r="Y4787">
            <v>0</v>
          </cell>
        </row>
        <row r="4788">
          <cell r="U4788">
            <v>0</v>
          </cell>
          <cell r="Y4788">
            <v>0</v>
          </cell>
        </row>
        <row r="4789">
          <cell r="U4789">
            <v>0</v>
          </cell>
          <cell r="Y4789">
            <v>0</v>
          </cell>
        </row>
        <row r="4790">
          <cell r="U4790">
            <v>0</v>
          </cell>
          <cell r="Y4790">
            <v>0</v>
          </cell>
        </row>
        <row r="4791">
          <cell r="U4791">
            <v>0</v>
          </cell>
          <cell r="Y4791">
            <v>0</v>
          </cell>
        </row>
        <row r="4792">
          <cell r="U4792">
            <v>0</v>
          </cell>
          <cell r="Y4792">
            <v>0</v>
          </cell>
        </row>
        <row r="4793">
          <cell r="U4793">
            <v>0</v>
          </cell>
          <cell r="Y4793">
            <v>0</v>
          </cell>
        </row>
        <row r="4794">
          <cell r="U4794">
            <v>0</v>
          </cell>
          <cell r="Y4794">
            <v>0</v>
          </cell>
        </row>
        <row r="4795">
          <cell r="U4795">
            <v>0</v>
          </cell>
          <cell r="Y4795">
            <v>0</v>
          </cell>
        </row>
        <row r="4796">
          <cell r="U4796">
            <v>0</v>
          </cell>
          <cell r="Y4796">
            <v>0</v>
          </cell>
        </row>
        <row r="4797">
          <cell r="U4797">
            <v>0</v>
          </cell>
          <cell r="Y4797">
            <v>0</v>
          </cell>
        </row>
        <row r="4798">
          <cell r="U4798">
            <v>0</v>
          </cell>
          <cell r="Y4798">
            <v>0</v>
          </cell>
        </row>
        <row r="4799">
          <cell r="U4799">
            <v>0</v>
          </cell>
          <cell r="Y4799">
            <v>0</v>
          </cell>
        </row>
        <row r="4800">
          <cell r="U4800">
            <v>0</v>
          </cell>
          <cell r="Y4800">
            <v>0</v>
          </cell>
        </row>
        <row r="4801">
          <cell r="U4801">
            <v>0</v>
          </cell>
          <cell r="Y4801">
            <v>0</v>
          </cell>
        </row>
        <row r="4802">
          <cell r="U4802">
            <v>0</v>
          </cell>
          <cell r="Y4802">
            <v>0</v>
          </cell>
        </row>
        <row r="4803">
          <cell r="U4803">
            <v>0</v>
          </cell>
          <cell r="Y4803">
            <v>0</v>
          </cell>
        </row>
        <row r="4804">
          <cell r="U4804">
            <v>0</v>
          </cell>
          <cell r="Y4804">
            <v>0</v>
          </cell>
        </row>
        <row r="4805">
          <cell r="U4805">
            <v>0</v>
          </cell>
          <cell r="Y4805">
            <v>0</v>
          </cell>
        </row>
        <row r="4806">
          <cell r="U4806">
            <v>0</v>
          </cell>
          <cell r="Y4806">
            <v>0</v>
          </cell>
        </row>
        <row r="4807">
          <cell r="U4807">
            <v>0</v>
          </cell>
          <cell r="Y4807">
            <v>0</v>
          </cell>
        </row>
        <row r="4808">
          <cell r="U4808">
            <v>0</v>
          </cell>
          <cell r="Y4808">
            <v>0</v>
          </cell>
        </row>
        <row r="4809">
          <cell r="U4809">
            <v>0</v>
          </cell>
          <cell r="Y4809">
            <v>0</v>
          </cell>
        </row>
        <row r="4810">
          <cell r="U4810">
            <v>0</v>
          </cell>
          <cell r="Y4810">
            <v>0</v>
          </cell>
        </row>
        <row r="4811">
          <cell r="U4811">
            <v>0</v>
          </cell>
          <cell r="Y4811">
            <v>0</v>
          </cell>
        </row>
        <row r="4812">
          <cell r="U4812">
            <v>0</v>
          </cell>
          <cell r="Y4812">
            <v>0</v>
          </cell>
        </row>
        <row r="4813">
          <cell r="U4813">
            <v>0</v>
          </cell>
          <cell r="Y4813">
            <v>0</v>
          </cell>
        </row>
        <row r="4814">
          <cell r="U4814">
            <v>0</v>
          </cell>
          <cell r="Y4814">
            <v>0</v>
          </cell>
        </row>
        <row r="4815">
          <cell r="U4815">
            <v>0</v>
          </cell>
          <cell r="Y4815">
            <v>0</v>
          </cell>
        </row>
        <row r="4816">
          <cell r="U4816">
            <v>0</v>
          </cell>
          <cell r="Y4816">
            <v>0</v>
          </cell>
        </row>
        <row r="4817">
          <cell r="U4817">
            <v>0</v>
          </cell>
          <cell r="Y4817">
            <v>0</v>
          </cell>
        </row>
        <row r="4818">
          <cell r="U4818">
            <v>0</v>
          </cell>
          <cell r="Y4818">
            <v>0</v>
          </cell>
        </row>
        <row r="4819">
          <cell r="U4819">
            <v>0</v>
          </cell>
          <cell r="Y4819">
            <v>0</v>
          </cell>
        </row>
        <row r="4820">
          <cell r="U4820">
            <v>0</v>
          </cell>
          <cell r="Y4820">
            <v>0</v>
          </cell>
        </row>
        <row r="4821">
          <cell r="U4821">
            <v>0</v>
          </cell>
          <cell r="Y4821">
            <v>0</v>
          </cell>
        </row>
        <row r="4822">
          <cell r="U4822">
            <v>0</v>
          </cell>
          <cell r="Y4822">
            <v>0</v>
          </cell>
        </row>
        <row r="4823">
          <cell r="U4823">
            <v>0</v>
          </cell>
          <cell r="Y4823">
            <v>0</v>
          </cell>
        </row>
        <row r="4824">
          <cell r="U4824">
            <v>0</v>
          </cell>
          <cell r="Y4824">
            <v>0</v>
          </cell>
        </row>
        <row r="4825">
          <cell r="U4825">
            <v>0</v>
          </cell>
          <cell r="Y4825">
            <v>0</v>
          </cell>
        </row>
        <row r="4826">
          <cell r="U4826">
            <v>0</v>
          </cell>
          <cell r="Y4826">
            <v>0</v>
          </cell>
        </row>
        <row r="4827">
          <cell r="U4827">
            <v>0</v>
          </cell>
          <cell r="Y4827">
            <v>0</v>
          </cell>
        </row>
        <row r="4828">
          <cell r="U4828">
            <v>0</v>
          </cell>
          <cell r="Y4828">
            <v>0</v>
          </cell>
        </row>
        <row r="4829">
          <cell r="U4829">
            <v>0</v>
          </cell>
          <cell r="Y4829">
            <v>0</v>
          </cell>
        </row>
        <row r="4830">
          <cell r="U4830">
            <v>0</v>
          </cell>
          <cell r="Y4830">
            <v>0</v>
          </cell>
        </row>
        <row r="4831">
          <cell r="U4831">
            <v>0</v>
          </cell>
          <cell r="Y4831">
            <v>0</v>
          </cell>
        </row>
        <row r="4832">
          <cell r="U4832">
            <v>0</v>
          </cell>
          <cell r="Y4832">
            <v>0</v>
          </cell>
        </row>
        <row r="4833">
          <cell r="U4833">
            <v>0</v>
          </cell>
          <cell r="Y4833">
            <v>0</v>
          </cell>
        </row>
        <row r="4834">
          <cell r="U4834">
            <v>0</v>
          </cell>
          <cell r="Y4834">
            <v>0</v>
          </cell>
        </row>
        <row r="4835">
          <cell r="U4835">
            <v>0</v>
          </cell>
          <cell r="Y4835">
            <v>0</v>
          </cell>
        </row>
        <row r="4836">
          <cell r="U4836">
            <v>0</v>
          </cell>
          <cell r="Y4836">
            <v>0</v>
          </cell>
        </row>
        <row r="4837">
          <cell r="U4837">
            <v>0</v>
          </cell>
          <cell r="Y4837">
            <v>0</v>
          </cell>
        </row>
        <row r="4838">
          <cell r="U4838">
            <v>0</v>
          </cell>
          <cell r="Y4838">
            <v>0</v>
          </cell>
        </row>
        <row r="4839">
          <cell r="U4839">
            <v>0</v>
          </cell>
          <cell r="Y4839">
            <v>0</v>
          </cell>
        </row>
        <row r="4840">
          <cell r="U4840">
            <v>0</v>
          </cell>
          <cell r="Y4840">
            <v>0</v>
          </cell>
        </row>
        <row r="4841">
          <cell r="U4841">
            <v>0</v>
          </cell>
          <cell r="Y4841">
            <v>0</v>
          </cell>
        </row>
        <row r="4842">
          <cell r="U4842">
            <v>0</v>
          </cell>
          <cell r="Y4842">
            <v>0</v>
          </cell>
        </row>
        <row r="4843">
          <cell r="U4843">
            <v>0</v>
          </cell>
          <cell r="Y4843">
            <v>0</v>
          </cell>
        </row>
        <row r="4844">
          <cell r="U4844">
            <v>0</v>
          </cell>
          <cell r="Y4844">
            <v>0</v>
          </cell>
        </row>
        <row r="4845">
          <cell r="U4845">
            <v>0</v>
          </cell>
          <cell r="Y4845">
            <v>0</v>
          </cell>
        </row>
        <row r="4846">
          <cell r="U4846">
            <v>0</v>
          </cell>
          <cell r="Y4846">
            <v>0</v>
          </cell>
        </row>
        <row r="4847">
          <cell r="U4847">
            <v>0</v>
          </cell>
          <cell r="Y4847">
            <v>0</v>
          </cell>
        </row>
        <row r="4848">
          <cell r="U4848">
            <v>0</v>
          </cell>
          <cell r="Y4848">
            <v>0</v>
          </cell>
        </row>
        <row r="4849">
          <cell r="U4849">
            <v>0</v>
          </cell>
          <cell r="Y4849">
            <v>0</v>
          </cell>
        </row>
        <row r="4850">
          <cell r="U4850">
            <v>0</v>
          </cell>
          <cell r="Y4850">
            <v>0</v>
          </cell>
        </row>
        <row r="4851">
          <cell r="U4851">
            <v>0</v>
          </cell>
          <cell r="Y4851">
            <v>0</v>
          </cell>
        </row>
        <row r="4852">
          <cell r="U4852">
            <v>0</v>
          </cell>
          <cell r="Y4852">
            <v>0</v>
          </cell>
        </row>
        <row r="4853">
          <cell r="U4853">
            <v>0</v>
          </cell>
          <cell r="Y4853">
            <v>0</v>
          </cell>
        </row>
        <row r="4854">
          <cell r="U4854">
            <v>0</v>
          </cell>
          <cell r="Y4854">
            <v>0</v>
          </cell>
        </row>
        <row r="4855">
          <cell r="U4855">
            <v>0</v>
          </cell>
          <cell r="Y4855">
            <v>0</v>
          </cell>
        </row>
        <row r="4856">
          <cell r="U4856">
            <v>0</v>
          </cell>
          <cell r="Y4856">
            <v>0</v>
          </cell>
        </row>
        <row r="4857">
          <cell r="U4857">
            <v>0</v>
          </cell>
          <cell r="Y4857">
            <v>0</v>
          </cell>
        </row>
        <row r="4858">
          <cell r="U4858">
            <v>0</v>
          </cell>
          <cell r="Y4858">
            <v>0</v>
          </cell>
        </row>
        <row r="4859">
          <cell r="U4859">
            <v>0</v>
          </cell>
          <cell r="Y4859">
            <v>0</v>
          </cell>
        </row>
        <row r="4860">
          <cell r="U4860">
            <v>0</v>
          </cell>
          <cell r="Y4860">
            <v>0</v>
          </cell>
        </row>
        <row r="4861">
          <cell r="U4861">
            <v>0</v>
          </cell>
          <cell r="Y4861">
            <v>0</v>
          </cell>
        </row>
        <row r="4862">
          <cell r="U4862">
            <v>0</v>
          </cell>
          <cell r="Y4862">
            <v>0</v>
          </cell>
        </row>
        <row r="4863">
          <cell r="U4863">
            <v>0</v>
          </cell>
          <cell r="Y4863">
            <v>0</v>
          </cell>
        </row>
        <row r="4864">
          <cell r="U4864">
            <v>0</v>
          </cell>
          <cell r="Y4864">
            <v>0</v>
          </cell>
        </row>
        <row r="4865">
          <cell r="U4865">
            <v>0</v>
          </cell>
          <cell r="Y4865">
            <v>0</v>
          </cell>
        </row>
        <row r="4866">
          <cell r="U4866">
            <v>0</v>
          </cell>
          <cell r="Y4866">
            <v>0</v>
          </cell>
        </row>
        <row r="4867">
          <cell r="U4867">
            <v>0</v>
          </cell>
          <cell r="Y4867">
            <v>0</v>
          </cell>
        </row>
        <row r="4868">
          <cell r="U4868">
            <v>0</v>
          </cell>
          <cell r="Y4868">
            <v>0</v>
          </cell>
        </row>
        <row r="4869">
          <cell r="U4869">
            <v>0</v>
          </cell>
          <cell r="Y4869">
            <v>0</v>
          </cell>
        </row>
        <row r="4870">
          <cell r="U4870">
            <v>0</v>
          </cell>
          <cell r="Y4870">
            <v>0</v>
          </cell>
        </row>
        <row r="4871">
          <cell r="U4871">
            <v>0</v>
          </cell>
          <cell r="Y4871">
            <v>0</v>
          </cell>
        </row>
        <row r="4872">
          <cell r="U4872">
            <v>0</v>
          </cell>
          <cell r="Y4872">
            <v>0</v>
          </cell>
        </row>
        <row r="4873">
          <cell r="U4873">
            <v>0</v>
          </cell>
          <cell r="Y4873">
            <v>0</v>
          </cell>
        </row>
        <row r="4874">
          <cell r="U4874">
            <v>0</v>
          </cell>
          <cell r="Y4874">
            <v>0</v>
          </cell>
        </row>
        <row r="4875">
          <cell r="U4875">
            <v>0</v>
          </cell>
          <cell r="Y4875">
            <v>0</v>
          </cell>
        </row>
        <row r="4876">
          <cell r="U4876">
            <v>0</v>
          </cell>
          <cell r="Y4876">
            <v>0</v>
          </cell>
        </row>
        <row r="4877">
          <cell r="U4877">
            <v>0</v>
          </cell>
          <cell r="Y4877">
            <v>0</v>
          </cell>
        </row>
        <row r="4878">
          <cell r="U4878">
            <v>0</v>
          </cell>
          <cell r="Y4878">
            <v>0</v>
          </cell>
        </row>
        <row r="4879">
          <cell r="U4879">
            <v>0</v>
          </cell>
          <cell r="Y4879">
            <v>0</v>
          </cell>
        </row>
        <row r="4880">
          <cell r="U4880">
            <v>0</v>
          </cell>
          <cell r="Y4880">
            <v>0</v>
          </cell>
        </row>
        <row r="4881">
          <cell r="U4881">
            <v>0</v>
          </cell>
          <cell r="Y4881">
            <v>0</v>
          </cell>
        </row>
        <row r="4882">
          <cell r="U4882">
            <v>0</v>
          </cell>
          <cell r="Y4882">
            <v>0</v>
          </cell>
        </row>
        <row r="4883">
          <cell r="U4883">
            <v>0</v>
          </cell>
          <cell r="Y4883">
            <v>0</v>
          </cell>
        </row>
        <row r="4884">
          <cell r="U4884">
            <v>0</v>
          </cell>
          <cell r="Y4884">
            <v>0</v>
          </cell>
        </row>
        <row r="4885">
          <cell r="U4885">
            <v>0</v>
          </cell>
          <cell r="Y4885">
            <v>0</v>
          </cell>
        </row>
        <row r="4886">
          <cell r="U4886">
            <v>0</v>
          </cell>
          <cell r="Y4886">
            <v>0</v>
          </cell>
        </row>
        <row r="4887">
          <cell r="U4887">
            <v>0</v>
          </cell>
          <cell r="Y4887">
            <v>0</v>
          </cell>
        </row>
        <row r="4888">
          <cell r="U4888">
            <v>0</v>
          </cell>
          <cell r="Y4888">
            <v>0</v>
          </cell>
        </row>
        <row r="4889">
          <cell r="U4889">
            <v>0</v>
          </cell>
          <cell r="Y4889">
            <v>0</v>
          </cell>
        </row>
        <row r="4890">
          <cell r="U4890">
            <v>0</v>
          </cell>
          <cell r="Y4890">
            <v>0</v>
          </cell>
        </row>
        <row r="4891">
          <cell r="U4891">
            <v>0</v>
          </cell>
          <cell r="Y4891">
            <v>0</v>
          </cell>
        </row>
        <row r="4892">
          <cell r="U4892">
            <v>0</v>
          </cell>
          <cell r="Y4892">
            <v>0</v>
          </cell>
        </row>
        <row r="4893">
          <cell r="U4893">
            <v>0</v>
          </cell>
          <cell r="Y4893">
            <v>0</v>
          </cell>
        </row>
        <row r="4894">
          <cell r="U4894">
            <v>0</v>
          </cell>
          <cell r="Y4894">
            <v>0</v>
          </cell>
        </row>
        <row r="4895">
          <cell r="U4895">
            <v>0</v>
          </cell>
          <cell r="Y4895">
            <v>0</v>
          </cell>
        </row>
        <row r="4896">
          <cell r="U4896">
            <v>0</v>
          </cell>
          <cell r="Y4896">
            <v>0</v>
          </cell>
        </row>
        <row r="4897">
          <cell r="U4897">
            <v>0</v>
          </cell>
          <cell r="Y4897">
            <v>0</v>
          </cell>
        </row>
        <row r="4898">
          <cell r="U4898">
            <v>0</v>
          </cell>
          <cell r="Y4898">
            <v>0</v>
          </cell>
        </row>
        <row r="4899">
          <cell r="U4899">
            <v>0</v>
          </cell>
          <cell r="Y4899">
            <v>0</v>
          </cell>
        </row>
        <row r="4900">
          <cell r="U4900">
            <v>0</v>
          </cell>
          <cell r="Y4900">
            <v>0</v>
          </cell>
        </row>
        <row r="4901">
          <cell r="U4901">
            <v>0</v>
          </cell>
          <cell r="Y4901">
            <v>0</v>
          </cell>
        </row>
        <row r="4902">
          <cell r="U4902">
            <v>0</v>
          </cell>
          <cell r="Y4902">
            <v>0</v>
          </cell>
        </row>
        <row r="4903">
          <cell r="U4903">
            <v>0</v>
          </cell>
          <cell r="Y4903">
            <v>0</v>
          </cell>
        </row>
        <row r="4904">
          <cell r="U4904">
            <v>0</v>
          </cell>
          <cell r="Y4904">
            <v>0</v>
          </cell>
        </row>
        <row r="4905">
          <cell r="U4905">
            <v>0</v>
          </cell>
          <cell r="Y4905">
            <v>0</v>
          </cell>
        </row>
        <row r="4906">
          <cell r="U4906">
            <v>0</v>
          </cell>
          <cell r="Y4906">
            <v>0</v>
          </cell>
        </row>
        <row r="4907">
          <cell r="U4907">
            <v>0</v>
          </cell>
          <cell r="Y4907">
            <v>0</v>
          </cell>
        </row>
        <row r="4908">
          <cell r="U4908">
            <v>0</v>
          </cell>
          <cell r="Y4908">
            <v>0</v>
          </cell>
        </row>
        <row r="4909">
          <cell r="U4909">
            <v>0</v>
          </cell>
          <cell r="Y4909">
            <v>0</v>
          </cell>
        </row>
        <row r="4910">
          <cell r="U4910">
            <v>0</v>
          </cell>
          <cell r="Y4910">
            <v>0</v>
          </cell>
        </row>
        <row r="4911">
          <cell r="U4911">
            <v>0</v>
          </cell>
          <cell r="Y4911">
            <v>0</v>
          </cell>
        </row>
        <row r="4912">
          <cell r="U4912">
            <v>0</v>
          </cell>
          <cell r="Y4912">
            <v>0</v>
          </cell>
        </row>
        <row r="4913">
          <cell r="U4913">
            <v>0</v>
          </cell>
          <cell r="Y4913">
            <v>0</v>
          </cell>
        </row>
        <row r="4914">
          <cell r="U4914">
            <v>0</v>
          </cell>
          <cell r="Y4914">
            <v>0</v>
          </cell>
        </row>
        <row r="4915">
          <cell r="U4915">
            <v>0</v>
          </cell>
          <cell r="Y4915">
            <v>0</v>
          </cell>
        </row>
        <row r="4916">
          <cell r="U4916">
            <v>0</v>
          </cell>
          <cell r="Y4916">
            <v>0</v>
          </cell>
        </row>
        <row r="4917">
          <cell r="U4917">
            <v>0</v>
          </cell>
          <cell r="Y4917">
            <v>0</v>
          </cell>
        </row>
        <row r="4918">
          <cell r="U4918">
            <v>0</v>
          </cell>
          <cell r="Y4918">
            <v>0</v>
          </cell>
        </row>
        <row r="4919">
          <cell r="U4919">
            <v>0</v>
          </cell>
          <cell r="Y4919">
            <v>0</v>
          </cell>
        </row>
        <row r="4920">
          <cell r="U4920">
            <v>0</v>
          </cell>
          <cell r="Y4920">
            <v>0</v>
          </cell>
        </row>
        <row r="4921">
          <cell r="U4921">
            <v>0</v>
          </cell>
          <cell r="Y4921">
            <v>0</v>
          </cell>
        </row>
        <row r="4922">
          <cell r="U4922">
            <v>0</v>
          </cell>
          <cell r="Y4922">
            <v>0</v>
          </cell>
        </row>
        <row r="4923">
          <cell r="U4923">
            <v>0</v>
          </cell>
          <cell r="Y4923">
            <v>0</v>
          </cell>
        </row>
        <row r="4924">
          <cell r="U4924">
            <v>0</v>
          </cell>
          <cell r="Y4924">
            <v>0</v>
          </cell>
        </row>
        <row r="4925">
          <cell r="U4925">
            <v>0</v>
          </cell>
          <cell r="Y4925">
            <v>0</v>
          </cell>
        </row>
        <row r="4926">
          <cell r="U4926">
            <v>0</v>
          </cell>
          <cell r="Y4926">
            <v>0</v>
          </cell>
        </row>
        <row r="4927">
          <cell r="U4927">
            <v>0</v>
          </cell>
          <cell r="Y4927">
            <v>0</v>
          </cell>
        </row>
        <row r="4928">
          <cell r="U4928">
            <v>0</v>
          </cell>
          <cell r="Y4928">
            <v>0</v>
          </cell>
        </row>
        <row r="4929">
          <cell r="U4929">
            <v>0</v>
          </cell>
          <cell r="Y4929">
            <v>0</v>
          </cell>
        </row>
        <row r="4930">
          <cell r="U4930">
            <v>0</v>
          </cell>
          <cell r="Y4930">
            <v>0</v>
          </cell>
        </row>
        <row r="4931">
          <cell r="U4931">
            <v>0</v>
          </cell>
          <cell r="Y4931">
            <v>0</v>
          </cell>
        </row>
        <row r="4932">
          <cell r="U4932">
            <v>0</v>
          </cell>
          <cell r="Y4932">
            <v>0</v>
          </cell>
        </row>
        <row r="4933">
          <cell r="U4933">
            <v>0</v>
          </cell>
          <cell r="Y4933">
            <v>0</v>
          </cell>
        </row>
        <row r="4934">
          <cell r="U4934">
            <v>0</v>
          </cell>
          <cell r="Y4934">
            <v>0</v>
          </cell>
        </row>
        <row r="4935">
          <cell r="U4935">
            <v>0</v>
          </cell>
          <cell r="Y4935">
            <v>0</v>
          </cell>
        </row>
        <row r="4936">
          <cell r="U4936">
            <v>0</v>
          </cell>
          <cell r="Y4936">
            <v>0</v>
          </cell>
        </row>
        <row r="4937">
          <cell r="U4937">
            <v>0</v>
          </cell>
          <cell r="Y4937">
            <v>0</v>
          </cell>
        </row>
        <row r="4938">
          <cell r="U4938">
            <v>0</v>
          </cell>
          <cell r="Y4938">
            <v>0</v>
          </cell>
        </row>
        <row r="4939">
          <cell r="U4939">
            <v>0</v>
          </cell>
          <cell r="Y4939">
            <v>0</v>
          </cell>
        </row>
        <row r="4940">
          <cell r="U4940">
            <v>0</v>
          </cell>
          <cell r="Y4940">
            <v>0</v>
          </cell>
        </row>
        <row r="4941">
          <cell r="U4941">
            <v>0</v>
          </cell>
          <cell r="Y4941">
            <v>0</v>
          </cell>
        </row>
        <row r="4942">
          <cell r="U4942">
            <v>0</v>
          </cell>
          <cell r="Y4942">
            <v>0</v>
          </cell>
        </row>
        <row r="4943">
          <cell r="U4943">
            <v>0</v>
          </cell>
          <cell r="Y4943">
            <v>0</v>
          </cell>
        </row>
        <row r="4944">
          <cell r="U4944">
            <v>0</v>
          </cell>
          <cell r="Y4944">
            <v>0</v>
          </cell>
        </row>
        <row r="4945">
          <cell r="U4945">
            <v>0</v>
          </cell>
          <cell r="Y4945">
            <v>0</v>
          </cell>
        </row>
        <row r="4946">
          <cell r="U4946">
            <v>0</v>
          </cell>
          <cell r="Y4946">
            <v>0</v>
          </cell>
        </row>
        <row r="4947">
          <cell r="U4947">
            <v>0</v>
          </cell>
          <cell r="Y4947">
            <v>0</v>
          </cell>
        </row>
        <row r="4948">
          <cell r="U4948">
            <v>0</v>
          </cell>
          <cell r="Y4948">
            <v>0</v>
          </cell>
        </row>
        <row r="4949">
          <cell r="U4949">
            <v>0</v>
          </cell>
          <cell r="Y4949">
            <v>0</v>
          </cell>
        </row>
        <row r="4950">
          <cell r="U4950">
            <v>0</v>
          </cell>
          <cell r="Y4950">
            <v>0</v>
          </cell>
        </row>
        <row r="4951">
          <cell r="U4951">
            <v>0</v>
          </cell>
          <cell r="Y4951">
            <v>0</v>
          </cell>
        </row>
        <row r="4952">
          <cell r="U4952">
            <v>0</v>
          </cell>
          <cell r="Y4952">
            <v>0</v>
          </cell>
        </row>
        <row r="4953">
          <cell r="U4953">
            <v>0</v>
          </cell>
          <cell r="Y4953">
            <v>0</v>
          </cell>
        </row>
        <row r="4954">
          <cell r="U4954">
            <v>0</v>
          </cell>
          <cell r="Y4954">
            <v>0</v>
          </cell>
        </row>
        <row r="4955">
          <cell r="U4955">
            <v>0</v>
          </cell>
          <cell r="Y4955">
            <v>0</v>
          </cell>
        </row>
        <row r="4956">
          <cell r="U4956">
            <v>0</v>
          </cell>
          <cell r="Y4956">
            <v>0</v>
          </cell>
        </row>
        <row r="4957">
          <cell r="U4957">
            <v>0</v>
          </cell>
          <cell r="Y4957">
            <v>0</v>
          </cell>
        </row>
        <row r="4958">
          <cell r="U4958">
            <v>0</v>
          </cell>
          <cell r="Y4958">
            <v>0</v>
          </cell>
        </row>
        <row r="4959">
          <cell r="U4959">
            <v>0</v>
          </cell>
          <cell r="Y4959">
            <v>0</v>
          </cell>
        </row>
        <row r="4960">
          <cell r="U4960">
            <v>0</v>
          </cell>
          <cell r="Y4960">
            <v>0</v>
          </cell>
        </row>
        <row r="4961">
          <cell r="U4961">
            <v>0</v>
          </cell>
          <cell r="Y4961">
            <v>0</v>
          </cell>
        </row>
        <row r="4962">
          <cell r="U4962">
            <v>0</v>
          </cell>
          <cell r="Y4962">
            <v>0</v>
          </cell>
        </row>
        <row r="4963">
          <cell r="U4963">
            <v>0</v>
          </cell>
          <cell r="Y4963">
            <v>0</v>
          </cell>
        </row>
        <row r="4964">
          <cell r="U4964">
            <v>0</v>
          </cell>
          <cell r="Y4964">
            <v>0</v>
          </cell>
        </row>
        <row r="4965">
          <cell r="U4965">
            <v>0</v>
          </cell>
          <cell r="Y4965">
            <v>0</v>
          </cell>
        </row>
        <row r="4966">
          <cell r="U4966">
            <v>0</v>
          </cell>
          <cell r="Y4966">
            <v>0</v>
          </cell>
        </row>
        <row r="4967">
          <cell r="U4967">
            <v>0</v>
          </cell>
          <cell r="Y4967">
            <v>0</v>
          </cell>
        </row>
        <row r="4968">
          <cell r="U4968">
            <v>0</v>
          </cell>
          <cell r="Y4968">
            <v>0</v>
          </cell>
        </row>
        <row r="4969">
          <cell r="U4969">
            <v>0</v>
          </cell>
          <cell r="Y4969">
            <v>0</v>
          </cell>
        </row>
        <row r="4970">
          <cell r="U4970">
            <v>0</v>
          </cell>
          <cell r="Y4970">
            <v>0</v>
          </cell>
        </row>
        <row r="4971">
          <cell r="U4971">
            <v>0</v>
          </cell>
          <cell r="Y4971">
            <v>0</v>
          </cell>
        </row>
        <row r="4972">
          <cell r="U4972">
            <v>0</v>
          </cell>
          <cell r="Y4972">
            <v>0</v>
          </cell>
        </row>
        <row r="4973">
          <cell r="U4973">
            <v>0</v>
          </cell>
          <cell r="Y4973">
            <v>0</v>
          </cell>
        </row>
        <row r="4974">
          <cell r="U4974">
            <v>0</v>
          </cell>
          <cell r="Y4974">
            <v>0</v>
          </cell>
        </row>
        <row r="4975">
          <cell r="U4975">
            <v>0</v>
          </cell>
          <cell r="Y4975">
            <v>0</v>
          </cell>
        </row>
        <row r="4976">
          <cell r="U4976">
            <v>0</v>
          </cell>
          <cell r="Y4976">
            <v>0</v>
          </cell>
        </row>
        <row r="4977">
          <cell r="U4977">
            <v>0</v>
          </cell>
          <cell r="Y4977">
            <v>0</v>
          </cell>
        </row>
        <row r="4978">
          <cell r="U4978">
            <v>0</v>
          </cell>
          <cell r="Y4978">
            <v>0</v>
          </cell>
        </row>
        <row r="4979">
          <cell r="U4979">
            <v>0</v>
          </cell>
          <cell r="Y4979">
            <v>0</v>
          </cell>
        </row>
        <row r="4980">
          <cell r="U4980">
            <v>0</v>
          </cell>
          <cell r="Y4980">
            <v>0</v>
          </cell>
        </row>
        <row r="4981">
          <cell r="U4981">
            <v>0</v>
          </cell>
          <cell r="Y4981">
            <v>0</v>
          </cell>
        </row>
        <row r="4982">
          <cell r="U4982">
            <v>0</v>
          </cell>
          <cell r="Y4982">
            <v>0</v>
          </cell>
        </row>
        <row r="4983">
          <cell r="U4983">
            <v>0</v>
          </cell>
          <cell r="Y4983">
            <v>0</v>
          </cell>
        </row>
        <row r="4984">
          <cell r="U4984">
            <v>0</v>
          </cell>
          <cell r="Y4984">
            <v>0</v>
          </cell>
        </row>
        <row r="4985">
          <cell r="U4985">
            <v>0</v>
          </cell>
          <cell r="Y4985">
            <v>0</v>
          </cell>
        </row>
        <row r="4986">
          <cell r="U4986">
            <v>0</v>
          </cell>
          <cell r="Y4986">
            <v>0</v>
          </cell>
        </row>
        <row r="4987">
          <cell r="U4987">
            <v>0</v>
          </cell>
          <cell r="Y4987">
            <v>0</v>
          </cell>
        </row>
        <row r="4988">
          <cell r="U4988">
            <v>0</v>
          </cell>
          <cell r="Y4988">
            <v>0</v>
          </cell>
        </row>
        <row r="4989">
          <cell r="U4989">
            <v>0</v>
          </cell>
          <cell r="Y4989">
            <v>0</v>
          </cell>
        </row>
        <row r="4990">
          <cell r="U4990">
            <v>0</v>
          </cell>
          <cell r="Y4990">
            <v>0</v>
          </cell>
        </row>
        <row r="4991">
          <cell r="U4991">
            <v>0</v>
          </cell>
          <cell r="Y4991">
            <v>0</v>
          </cell>
        </row>
        <row r="4992">
          <cell r="U4992">
            <v>0</v>
          </cell>
          <cell r="Y4992">
            <v>0</v>
          </cell>
        </row>
        <row r="4993">
          <cell r="U4993">
            <v>0</v>
          </cell>
          <cell r="Y4993">
            <v>0</v>
          </cell>
        </row>
        <row r="4994">
          <cell r="U4994">
            <v>0</v>
          </cell>
          <cell r="Y4994">
            <v>0</v>
          </cell>
        </row>
        <row r="4995">
          <cell r="U4995">
            <v>0</v>
          </cell>
          <cell r="Y4995">
            <v>0</v>
          </cell>
        </row>
        <row r="4996">
          <cell r="U4996">
            <v>0</v>
          </cell>
          <cell r="Y4996">
            <v>0</v>
          </cell>
        </row>
        <row r="4997">
          <cell r="U4997">
            <v>0</v>
          </cell>
          <cell r="Y4997">
            <v>0</v>
          </cell>
        </row>
        <row r="4998">
          <cell r="U4998">
            <v>0</v>
          </cell>
          <cell r="Y4998">
            <v>0</v>
          </cell>
        </row>
        <row r="4999">
          <cell r="U4999">
            <v>0</v>
          </cell>
          <cell r="Y4999">
            <v>0</v>
          </cell>
        </row>
        <row r="5000">
          <cell r="U5000">
            <v>0</v>
          </cell>
          <cell r="Y5000">
            <v>0</v>
          </cell>
        </row>
        <row r="5001">
          <cell r="U5001">
            <v>0</v>
          </cell>
          <cell r="Y5001">
            <v>0</v>
          </cell>
        </row>
        <row r="5002">
          <cell r="U5002">
            <v>0</v>
          </cell>
          <cell r="Y5002">
            <v>0</v>
          </cell>
        </row>
        <row r="5003">
          <cell r="U5003">
            <v>0</v>
          </cell>
          <cell r="Y5003">
            <v>0</v>
          </cell>
        </row>
        <row r="5004">
          <cell r="U5004">
            <v>0</v>
          </cell>
          <cell r="Y5004">
            <v>0</v>
          </cell>
        </row>
        <row r="5005">
          <cell r="U5005">
            <v>0</v>
          </cell>
          <cell r="Y5005">
            <v>0</v>
          </cell>
        </row>
        <row r="5006">
          <cell r="U5006">
            <v>0</v>
          </cell>
          <cell r="Y5006">
            <v>0</v>
          </cell>
        </row>
        <row r="5007">
          <cell r="U5007">
            <v>0</v>
          </cell>
          <cell r="Y5007">
            <v>0</v>
          </cell>
        </row>
        <row r="5008">
          <cell r="U5008">
            <v>0</v>
          </cell>
          <cell r="Y5008">
            <v>0</v>
          </cell>
        </row>
        <row r="5009">
          <cell r="U5009">
            <v>0</v>
          </cell>
          <cell r="Y5009">
            <v>0</v>
          </cell>
        </row>
        <row r="5010">
          <cell r="U5010">
            <v>0</v>
          </cell>
          <cell r="Y5010">
            <v>0</v>
          </cell>
        </row>
        <row r="5011">
          <cell r="U5011">
            <v>0</v>
          </cell>
          <cell r="Y5011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sqref="A1:A2"/>
    </sheetView>
  </sheetViews>
  <sheetFormatPr defaultColWidth="8.7265625" defaultRowHeight="12.5" x14ac:dyDescent="0.25"/>
  <cols>
    <col min="1" max="1" width="28.1796875" style="18" customWidth="1"/>
    <col min="2" max="2" width="41.453125" style="18" customWidth="1"/>
    <col min="3" max="3" width="20.26953125" style="18" customWidth="1"/>
    <col min="4" max="4" width="60.26953125" customWidth="1"/>
    <col min="5" max="5" width="31.26953125" customWidth="1"/>
    <col min="6" max="6" width="27.1796875" customWidth="1"/>
    <col min="7" max="7" width="22.54296875" customWidth="1"/>
    <col min="8" max="8" width="23.26953125" bestFit="1" customWidth="1"/>
    <col min="9" max="9" width="24.453125" customWidth="1"/>
    <col min="10" max="10" width="24.7265625" customWidth="1"/>
    <col min="11" max="11" width="28.26953125" customWidth="1"/>
    <col min="12" max="12" width="31.7265625" customWidth="1"/>
    <col min="13" max="13" width="14.7265625" customWidth="1"/>
    <col min="14" max="14" width="26.81640625" customWidth="1"/>
    <col min="15" max="15" width="33" customWidth="1"/>
    <col min="16" max="16" width="14.7265625" customWidth="1"/>
    <col min="17" max="17" width="27.7265625" bestFit="1" customWidth="1"/>
    <col min="18" max="18" width="34" bestFit="1" customWidth="1"/>
    <col min="19" max="19" width="14.7265625" customWidth="1"/>
    <col min="20" max="20" width="26" customWidth="1"/>
    <col min="21" max="21" width="31" customWidth="1"/>
    <col min="22" max="22" width="14.7265625" customWidth="1"/>
    <col min="23" max="23" width="45.7265625" customWidth="1"/>
    <col min="24" max="25" width="30.7265625" customWidth="1"/>
    <col min="26" max="26" width="14.7265625" customWidth="1"/>
    <col min="27" max="27" width="45.7265625" customWidth="1"/>
    <col min="28" max="28" width="18.5429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9039744002723</v>
      </c>
      <c r="B3" s="9" t="str">
        <f>'[1]TCE - ANEXO III - Preencher'!C12</f>
        <v>HOSPITAL PELÓPIDAS SILVEIRA - CG Nº 017/2022</v>
      </c>
      <c r="C3" s="10"/>
      <c r="D3" s="11" t="str">
        <f>'[1]TCE - ANEXO III - Preencher'!E12</f>
        <v>ABSON JOAO DE ARAUJO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2235-05</v>
      </c>
      <c r="G3" s="13" t="str">
        <f>IF('[1]TCE - ANEXO III - Preencher'!H12="","",'[1]TCE - ANEXO III - Preencher'!H12)</f>
        <v>07/2026</v>
      </c>
      <c r="H3" s="14">
        <f>'[1]TCE - ANEXO III - Preencher'!I12</f>
        <v>0</v>
      </c>
      <c r="I3" s="14">
        <f>'[1]TCE - ANEXO III - Preencher'!J12</f>
        <v>395.94479999999999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3.05</v>
      </c>
      <c r="M3" s="15">
        <f>K3-L3</f>
        <v>-3.05</v>
      </c>
      <c r="N3" s="15">
        <f>'[1]TCE - ANEXO III - Preencher'!O12</f>
        <v>5.32</v>
      </c>
      <c r="O3" s="15">
        <f>'[1]TCE - ANEXO III - Preencher'!P12</f>
        <v>0</v>
      </c>
      <c r="P3" s="16">
        <f>N3-O3</f>
        <v>5.32</v>
      </c>
      <c r="Q3" s="15">
        <f>'[1]TCE - ANEXO III - Preencher'!R12</f>
        <v>224.88352760804349</v>
      </c>
      <c r="R3" s="15">
        <f>'[1]TCE - ANEXO III - Preencher'!S12</f>
        <v>122.12</v>
      </c>
      <c r="S3" s="16">
        <f>Q3-R3</f>
        <v>102.76352760804349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>-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>-</v>
      </c>
      <c r="AB3" s="15">
        <f t="shared" ref="AB3:AB66" si="0">H3+I3+J3+M3+P3+S3+V3+Z3</f>
        <v>500.97832760804346</v>
      </c>
    </row>
    <row r="4" spans="1:28" x14ac:dyDescent="0.25">
      <c r="A4" s="8">
        <f>IFERROR(VLOOKUP(B4,'[1]DADOS (OCULTAR)'!$Q$3:$S$136,3,0),"")</f>
        <v>9039744002723</v>
      </c>
      <c r="B4" s="9" t="str">
        <f>'[1]TCE - ANEXO III - Preencher'!C13</f>
        <v>HOSPITAL PELÓPIDAS SILVEIRA - CG Nº 017/2022</v>
      </c>
      <c r="C4" s="10"/>
      <c r="D4" s="11" t="str">
        <f>'[1]TCE - ANEXO III - Preencher'!E13</f>
        <v>ADALIA PEREIRA DA SILVA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5163-45</v>
      </c>
      <c r="G4" s="13" t="str">
        <f>IF('[1]TCE - ANEXO III - Preencher'!H13="","",'[1]TCE - ANEXO III - Preencher'!H13)</f>
        <v>07/2026</v>
      </c>
      <c r="H4" s="14">
        <f>'[1]TCE - ANEXO III - Preencher'!I13</f>
        <v>0</v>
      </c>
      <c r="I4" s="14">
        <f>'[1]TCE - ANEXO III - Preencher'!J13</f>
        <v>281.99599999999998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30.5</v>
      </c>
      <c r="O4" s="15">
        <f>'[1]TCE - ANEXO III - Preencher'!P13</f>
        <v>0</v>
      </c>
      <c r="P4" s="16">
        <f t="shared" ref="P4:P67" si="2">N4-O4</f>
        <v>30.5</v>
      </c>
      <c r="Q4" s="15">
        <f>'[1]TCE - ANEXO III - Preencher'!R13</f>
        <v>298.68470347739139</v>
      </c>
      <c r="R4" s="15">
        <f>'[1]TCE - ANEXO III - Preencher'!S13</f>
        <v>94.66</v>
      </c>
      <c r="S4" s="16">
        <f t="shared" ref="S4:S67" si="3">Q4-R4</f>
        <v>204.0247034773914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>-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>-</v>
      </c>
      <c r="AB4" s="15">
        <f t="shared" si="0"/>
        <v>516.52070347739141</v>
      </c>
    </row>
    <row r="5" spans="1:28" x14ac:dyDescent="0.25">
      <c r="A5" s="8">
        <f>IFERROR(VLOOKUP(B5,'[1]DADOS (OCULTAR)'!$Q$3:$S$136,3,0),"")</f>
        <v>9039744002723</v>
      </c>
      <c r="B5" s="9" t="str">
        <f>'[1]TCE - ANEXO III - Preencher'!C14</f>
        <v>HOSPITAL PELÓPIDAS SILVEIRA - CG Nº 017/2022</v>
      </c>
      <c r="C5" s="10"/>
      <c r="D5" s="11" t="str">
        <f>'[1]TCE - ANEXO III - Preencher'!E14</f>
        <v>ADELMO SANTANA DA SILVA JUNIOR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3241-15</v>
      </c>
      <c r="G5" s="13" t="str">
        <f>IF('[1]TCE - ANEXO III - Preencher'!H14="","",'[1]TCE - ANEXO III - Preencher'!H14)</f>
        <v>07/2026</v>
      </c>
      <c r="H5" s="14">
        <f>'[1]TCE - ANEXO III - Preencher'!I14</f>
        <v>0</v>
      </c>
      <c r="I5" s="14">
        <f>'[1]TCE - ANEXO III - Preencher'!J14</f>
        <v>342.2328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2.5399999999999996</v>
      </c>
      <c r="O5" s="15">
        <f>'[1]TCE - ANEXO III - Preencher'!P14</f>
        <v>0</v>
      </c>
      <c r="P5" s="16">
        <f t="shared" si="2"/>
        <v>2.5399999999999996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>-</v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>-</v>
      </c>
      <c r="AB5" s="15">
        <f t="shared" si="0"/>
        <v>344.77280000000002</v>
      </c>
    </row>
    <row r="6" spans="1:28" x14ac:dyDescent="0.25">
      <c r="A6" s="8">
        <f>IFERROR(VLOOKUP(B6,'[1]DADOS (OCULTAR)'!$Q$3:$S$136,3,0),"")</f>
        <v>9039744002723</v>
      </c>
      <c r="B6" s="9" t="str">
        <f>'[1]TCE - ANEXO III - Preencher'!C15</f>
        <v>HOSPITAL PELÓPIDAS SILVEIRA - CG Nº 017/2022</v>
      </c>
      <c r="C6" s="10"/>
      <c r="D6" s="11" t="str">
        <f>'[1]TCE - ANEXO III - Preencher'!E15</f>
        <v>ADENILSON WANDERLEY DE LIMA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5163-45</v>
      </c>
      <c r="G6" s="13" t="str">
        <f>IF('[1]TCE - ANEXO III - Preencher'!H15="","",'[1]TCE - ANEXO III - Preencher'!H15)</f>
        <v>07/2026</v>
      </c>
      <c r="H6" s="14">
        <f>'[1]TCE - ANEXO III - Preencher'!I15</f>
        <v>0</v>
      </c>
      <c r="I6" s="14">
        <f>'[1]TCE - ANEXO III - Preencher'!J15</f>
        <v>150.01759999999999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33.340000000000003</v>
      </c>
      <c r="M6" s="15">
        <f t="shared" si="1"/>
        <v>-33.340000000000003</v>
      </c>
      <c r="N6" s="15">
        <f>'[1]TCE - ANEXO III - Preencher'!O15</f>
        <v>30.5</v>
      </c>
      <c r="O6" s="15">
        <f>'[1]TCE - ANEXO III - Preencher'!P15</f>
        <v>0</v>
      </c>
      <c r="P6" s="16">
        <f t="shared" si="2"/>
        <v>30.5</v>
      </c>
      <c r="Q6" s="15">
        <f>'[1]TCE - ANEXO III - Preencher'!R15</f>
        <v>280.23440951005443</v>
      </c>
      <c r="R6" s="15">
        <f>'[1]TCE - ANEXO III - Preencher'!S15</f>
        <v>94.06</v>
      </c>
      <c r="S6" s="16">
        <f t="shared" si="3"/>
        <v>186.17440951005443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>-</v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>-</v>
      </c>
      <c r="AB6" s="15">
        <f t="shared" si="0"/>
        <v>333.35200951005442</v>
      </c>
    </row>
    <row r="7" spans="1:28" x14ac:dyDescent="0.25">
      <c r="A7" s="8">
        <f>IFERROR(VLOOKUP(B7,'[1]DADOS (OCULTAR)'!$Q$3:$S$136,3,0),"")</f>
        <v>9039744002723</v>
      </c>
      <c r="B7" s="9" t="str">
        <f>'[1]TCE - ANEXO III - Preencher'!C16</f>
        <v>HOSPITAL PELÓPIDAS SILVEIRA - CG Nº 017/2022</v>
      </c>
      <c r="C7" s="10"/>
      <c r="D7" s="11" t="str">
        <f>'[1]TCE - ANEXO III - Preencher'!E16</f>
        <v>ADIJANE FERNANDES DA SILVA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5143-20</v>
      </c>
      <c r="G7" s="13" t="str">
        <f>IF('[1]TCE - ANEXO III - Preencher'!H16="","",'[1]TCE - ANEXO III - Preencher'!H16)</f>
        <v>07/2026</v>
      </c>
      <c r="H7" s="14">
        <f>'[1]TCE - ANEXO III - Preencher'!I16</f>
        <v>0</v>
      </c>
      <c r="I7" s="14">
        <f>'[1]TCE - ANEXO III - Preencher'!J16</f>
        <v>185.24719999999999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30.5</v>
      </c>
      <c r="O7" s="15">
        <f>'[1]TCE - ANEXO III - Preencher'!P16</f>
        <v>0</v>
      </c>
      <c r="P7" s="16">
        <f t="shared" si="2"/>
        <v>30.5</v>
      </c>
      <c r="Q7" s="15">
        <f>'[1]TCE - ANEXO III - Preencher'!R16</f>
        <v>298.68470347739139</v>
      </c>
      <c r="R7" s="15">
        <f>'[1]TCE - ANEXO III - Preencher'!S16</f>
        <v>97.99</v>
      </c>
      <c r="S7" s="16">
        <f t="shared" si="3"/>
        <v>200.69470347739139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>-</v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>-</v>
      </c>
      <c r="AB7" s="15">
        <f t="shared" si="0"/>
        <v>416.44190347739141</v>
      </c>
    </row>
    <row r="8" spans="1:28" x14ac:dyDescent="0.25">
      <c r="A8" s="8">
        <f>IFERROR(VLOOKUP(B8,'[1]DADOS (OCULTAR)'!$Q$3:$S$136,3,0),"")</f>
        <v>9039744002723</v>
      </c>
      <c r="B8" s="9" t="str">
        <f>'[1]TCE - ANEXO III - Preencher'!C17</f>
        <v>HOSPITAL PELÓPIDAS SILVEIRA - CG Nº 017/2022</v>
      </c>
      <c r="C8" s="10"/>
      <c r="D8" s="11" t="str">
        <f>'[1]TCE - ANEXO III - Preencher'!E17</f>
        <v>ADILSON GOMES DA SILVA FILHO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 t="str">
        <f>IF('[1]TCE - ANEXO III - Preencher'!H17="","",'[1]TCE - ANEXO III - Preencher'!H17)</f>
        <v>07/2026</v>
      </c>
      <c r="H8" s="14">
        <f>'[1]TCE - ANEXO III - Preencher'!I17</f>
        <v>0</v>
      </c>
      <c r="I8" s="14">
        <f>'[1]TCE - ANEXO III - Preencher'!J17</f>
        <v>281.83839999999998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32.42</v>
      </c>
      <c r="M8" s="15">
        <f t="shared" si="1"/>
        <v>-32.42</v>
      </c>
      <c r="N8" s="15">
        <f>'[1]TCE - ANEXO III - Preencher'!O17</f>
        <v>2.5399999999999996</v>
      </c>
      <c r="O8" s="15">
        <f>'[1]TCE - ANEXO III - Preencher'!P17</f>
        <v>0</v>
      </c>
      <c r="P8" s="16">
        <f t="shared" si="2"/>
        <v>2.5399999999999996</v>
      </c>
      <c r="Q8" s="15">
        <f>'[1]TCE - ANEXO III - Preencher'!R17</f>
        <v>298.68470347739139</v>
      </c>
      <c r="R8" s="15">
        <f>'[1]TCE - ANEXO III - Preencher'!S17</f>
        <v>97.26</v>
      </c>
      <c r="S8" s="16">
        <f t="shared" si="3"/>
        <v>201.4247034773914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>-</v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>-</v>
      </c>
      <c r="AB8" s="15">
        <f t="shared" si="0"/>
        <v>453.38310347739139</v>
      </c>
    </row>
    <row r="9" spans="1:28" x14ac:dyDescent="0.25">
      <c r="A9" s="8">
        <f>IFERROR(VLOOKUP(B9,'[1]DADOS (OCULTAR)'!$Q$3:$S$136,3,0),"")</f>
        <v>9039744002723</v>
      </c>
      <c r="B9" s="9" t="str">
        <f>'[1]TCE - ANEXO III - Preencher'!C18</f>
        <v>HOSPITAL PELÓPIDAS SILVEIRA - CG Nº 017/2022</v>
      </c>
      <c r="C9" s="10"/>
      <c r="D9" s="11" t="str">
        <f>'[1]TCE - ANEXO III - Preencher'!E18</f>
        <v>ADILSON JOSE DA SILVA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5211-30</v>
      </c>
      <c r="G9" s="13" t="str">
        <f>IF('[1]TCE - ANEXO III - Preencher'!H18="","",'[1]TCE - ANEXO III - Preencher'!H18)</f>
        <v>07/2026</v>
      </c>
      <c r="H9" s="14">
        <f>'[1]TCE - ANEXO III - Preencher'!I18</f>
        <v>0</v>
      </c>
      <c r="I9" s="14">
        <f>'[1]TCE - ANEXO III - Preencher'!J18</f>
        <v>170.96799999999999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30.5</v>
      </c>
      <c r="O9" s="15">
        <f>'[1]TCE - ANEXO III - Preencher'!P18</f>
        <v>0</v>
      </c>
      <c r="P9" s="16">
        <f t="shared" si="2"/>
        <v>30.5</v>
      </c>
      <c r="Q9" s="15">
        <f>'[1]TCE - ANEXO III - Preencher'!R18</f>
        <v>151.08235173869568</v>
      </c>
      <c r="R9" s="15">
        <f>'[1]TCE - ANEXO III - Preencher'!S18</f>
        <v>110.45</v>
      </c>
      <c r="S9" s="16">
        <f t="shared" si="3"/>
        <v>40.632351738695675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>-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>-</v>
      </c>
      <c r="AB9" s="15">
        <f t="shared" si="0"/>
        <v>242.10035173869568</v>
      </c>
    </row>
    <row r="10" spans="1:28" x14ac:dyDescent="0.25">
      <c r="A10" s="8">
        <f>IFERROR(VLOOKUP(B10,'[1]DADOS (OCULTAR)'!$Q$3:$S$136,3,0),"")</f>
        <v>9039744002723</v>
      </c>
      <c r="B10" s="9" t="str">
        <f>'[1]TCE - ANEXO III - Preencher'!C19</f>
        <v>HOSPITAL PELÓPIDAS SILVEIRA - CG Nº 017/2022</v>
      </c>
      <c r="C10" s="10"/>
      <c r="D10" s="11" t="str">
        <f>'[1]TCE - ANEXO III - Preencher'!E19</f>
        <v>ADJANE ALVES CORREIA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5143-20</v>
      </c>
      <c r="G10" s="13" t="str">
        <f>IF('[1]TCE - ANEXO III - Preencher'!H19="","",'[1]TCE - ANEXO III - Preencher'!H19)</f>
        <v>07/2026</v>
      </c>
      <c r="H10" s="14">
        <f>'[1]TCE - ANEXO III - Preencher'!I19</f>
        <v>0</v>
      </c>
      <c r="I10" s="14">
        <f>'[1]TCE - ANEXO III - Preencher'!J19</f>
        <v>6.6623999999999999</v>
      </c>
      <c r="J10" s="14">
        <f>'[1]TCE - ANEXO III - Preencher'!K19</f>
        <v>1593.0624</v>
      </c>
      <c r="K10" s="15">
        <f>'[1]TCE - ANEXO III - Preencher'!L19</f>
        <v>0</v>
      </c>
      <c r="L10" s="15">
        <f>'[1]TCE - ANEXO III - Preencher'!M19</f>
        <v>33.340000000000003</v>
      </c>
      <c r="M10" s="15">
        <f t="shared" si="1"/>
        <v>-33.340000000000003</v>
      </c>
      <c r="N10" s="15">
        <f>'[1]TCE - ANEXO III - Preencher'!O19</f>
        <v>30.5</v>
      </c>
      <c r="O10" s="15">
        <f>'[1]TCE - ANEXO III - Preencher'!P19</f>
        <v>0</v>
      </c>
      <c r="P10" s="16">
        <f t="shared" si="2"/>
        <v>30.5</v>
      </c>
      <c r="Q10" s="15">
        <f>'[1]TCE - ANEXO III - Preencher'!R19</f>
        <v>280.23440951005443</v>
      </c>
      <c r="R10" s="15">
        <f>'[1]TCE - ANEXO III - Preencher'!S19</f>
        <v>270</v>
      </c>
      <c r="S10" s="16">
        <f t="shared" si="3"/>
        <v>10.234409510054434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>-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>-</v>
      </c>
      <c r="AB10" s="15">
        <f t="shared" si="0"/>
        <v>1607.1192095100546</v>
      </c>
    </row>
    <row r="11" spans="1:28" x14ac:dyDescent="0.25">
      <c r="A11" s="8">
        <f>IFERROR(VLOOKUP(B11,'[1]DADOS (OCULTAR)'!$Q$3:$S$136,3,0),"")</f>
        <v>9039744002723</v>
      </c>
      <c r="B11" s="9" t="str">
        <f>'[1]TCE - ANEXO III - Preencher'!C20</f>
        <v>HOSPITAL PELÓPIDAS SILVEIRA - CG Nº 017/2022</v>
      </c>
      <c r="C11" s="10"/>
      <c r="D11" s="11" t="str">
        <f>'[1]TCE - ANEXO III - Preencher'!E20</f>
        <v>ADNA MARQUES DE OLIVEIRA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07/2026</v>
      </c>
      <c r="H11" s="14">
        <f>'[1]TCE - ANEXO III - Preencher'!I20</f>
        <v>0</v>
      </c>
      <c r="I11" s="14">
        <f>'[1]TCE - ANEXO III - Preencher'!J20</f>
        <v>288.33600000000001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2.5399999999999996</v>
      </c>
      <c r="O11" s="15">
        <f>'[1]TCE - ANEXO III - Preencher'!P20</f>
        <v>0</v>
      </c>
      <c r="P11" s="16">
        <f t="shared" si="2"/>
        <v>2.5399999999999996</v>
      </c>
      <c r="Q11" s="15">
        <f>'[1]TCE - ANEXO III - Preencher'!R20</f>
        <v>151.08235173869568</v>
      </c>
      <c r="R11" s="15">
        <f>'[1]TCE - ANEXO III - Preencher'!S20</f>
        <v>75.8</v>
      </c>
      <c r="S11" s="16">
        <f t="shared" si="3"/>
        <v>75.282351738695681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>-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>-</v>
      </c>
      <c r="AB11" s="15">
        <f t="shared" si="0"/>
        <v>366.15835173869573</v>
      </c>
    </row>
    <row r="12" spans="1:28" x14ac:dyDescent="0.25">
      <c r="A12" s="8">
        <f>IFERROR(VLOOKUP(B12,'[1]DADOS (OCULTAR)'!$Q$3:$S$136,3,0),"")</f>
        <v>9039744002723</v>
      </c>
      <c r="B12" s="9" t="str">
        <f>'[1]TCE - ANEXO III - Preencher'!C21</f>
        <v>HOSPITAL PELÓPIDAS SILVEIRA - CG Nº 017/2022</v>
      </c>
      <c r="C12" s="10"/>
      <c r="D12" s="11" t="str">
        <f>'[1]TCE - ANEXO III - Preencher'!E21</f>
        <v>ADRENALINA ISLOANY SANTANA DA SILVA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4110-10</v>
      </c>
      <c r="G12" s="13" t="str">
        <f>IF('[1]TCE - ANEXO III - Preencher'!H21="","",'[1]TCE - ANEXO III - Preencher'!H21)</f>
        <v>07/2026</v>
      </c>
      <c r="H12" s="14">
        <f>'[1]TCE - ANEXO III - Preencher'!I21</f>
        <v>0</v>
      </c>
      <c r="I12" s="14">
        <f>'[1]TCE - ANEXO III - Preencher'!J21</f>
        <v>3.4664000000000001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30.5</v>
      </c>
      <c r="O12" s="15">
        <f>'[1]TCE - ANEXO III - Preencher'!P21</f>
        <v>0</v>
      </c>
      <c r="P12" s="16">
        <f t="shared" si="2"/>
        <v>30.5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>-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>-</v>
      </c>
      <c r="AB12" s="15">
        <f t="shared" si="0"/>
        <v>33.9664</v>
      </c>
    </row>
    <row r="13" spans="1:28" x14ac:dyDescent="0.25">
      <c r="A13" s="8">
        <f>IFERROR(VLOOKUP(B13,'[1]DADOS (OCULTAR)'!$Q$3:$S$136,3,0),"")</f>
        <v>9039744002723</v>
      </c>
      <c r="B13" s="9" t="str">
        <f>'[1]TCE - ANEXO III - Preencher'!C22</f>
        <v>HOSPITAL PELÓPIDAS SILVEIRA - CG Nº 017/2022</v>
      </c>
      <c r="C13" s="10"/>
      <c r="D13" s="11" t="str">
        <f>'[1]TCE - ANEXO III - Preencher'!E22</f>
        <v>ADRIANA BEZERRA ALVES CARDOSO DOS SANTOS</v>
      </c>
      <c r="E13" s="9" t="str">
        <f>IF('[1]TCE - ANEXO III - Preencher'!F22="4 - Assistência Odontológica","2 - Outros Profissionais da Saúde",'[1]TCE - ANEXO III - Preencher'!F22)</f>
        <v>1 - Médico</v>
      </c>
      <c r="F13" s="12" t="str">
        <f>'[1]TCE - ANEXO III - Preencher'!G22</f>
        <v>2251-40</v>
      </c>
      <c r="G13" s="13" t="str">
        <f>IF('[1]TCE - ANEXO III - Preencher'!H22="","",'[1]TCE - ANEXO III - Preencher'!H22)</f>
        <v>07/2026</v>
      </c>
      <c r="H13" s="14">
        <f>'[1]TCE - ANEXO III - Preencher'!I22</f>
        <v>0</v>
      </c>
      <c r="I13" s="14">
        <f>'[1]TCE - ANEXO III - Preencher'!J22</f>
        <v>271.40640000000002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20.25</v>
      </c>
      <c r="O13" s="15">
        <f>'[1]TCE - ANEXO III - Preencher'!P22</f>
        <v>0</v>
      </c>
      <c r="P13" s="16">
        <f t="shared" si="2"/>
        <v>20.25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-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>-</v>
      </c>
      <c r="AB13" s="15">
        <f t="shared" si="0"/>
        <v>291.65640000000002</v>
      </c>
    </row>
    <row r="14" spans="1:28" x14ac:dyDescent="0.25">
      <c r="A14" s="8">
        <f>IFERROR(VLOOKUP(B14,'[1]DADOS (OCULTAR)'!$Q$3:$S$136,3,0),"")</f>
        <v>9039744002723</v>
      </c>
      <c r="B14" s="9" t="str">
        <f>'[1]TCE - ANEXO III - Preencher'!C23</f>
        <v>HOSPITAL PELÓPIDAS SILVEIRA - CG Nº 017/2022</v>
      </c>
      <c r="C14" s="10"/>
      <c r="D14" s="11" t="str">
        <f>'[1]TCE - ANEXO III - Preencher'!E23</f>
        <v>ADRIANA GOMES BARBOZA DE LIMA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5163-45</v>
      </c>
      <c r="G14" s="13" t="str">
        <f>IF('[1]TCE - ANEXO III - Preencher'!H23="","",'[1]TCE - ANEXO III - Preencher'!H23)</f>
        <v>07/2026</v>
      </c>
      <c r="H14" s="14">
        <f>'[1]TCE - ANEXO III - Preencher'!I23</f>
        <v>0</v>
      </c>
      <c r="I14" s="14">
        <f>'[1]TCE - ANEXO III - Preencher'!J23</f>
        <v>155.77520000000001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33.340000000000003</v>
      </c>
      <c r="M14" s="15">
        <f t="shared" si="1"/>
        <v>-33.340000000000003</v>
      </c>
      <c r="N14" s="15">
        <f>'[1]TCE - ANEXO III - Preencher'!O23</f>
        <v>30.5</v>
      </c>
      <c r="O14" s="15">
        <f>'[1]TCE - ANEXO III - Preencher'!P23</f>
        <v>0</v>
      </c>
      <c r="P14" s="16">
        <f t="shared" si="2"/>
        <v>30.5</v>
      </c>
      <c r="Q14" s="15">
        <f>'[1]TCE - ANEXO III - Preencher'!R23</f>
        <v>141.86720475502722</v>
      </c>
      <c r="R14" s="15">
        <f>'[1]TCE - ANEXO III - Preencher'!S23</f>
        <v>100.03</v>
      </c>
      <c r="S14" s="16">
        <f t="shared" si="3"/>
        <v>41.837204755027216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>-</v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>-</v>
      </c>
      <c r="AB14" s="15">
        <f t="shared" si="0"/>
        <v>194.77240475502722</v>
      </c>
    </row>
    <row r="15" spans="1:28" x14ac:dyDescent="0.25">
      <c r="A15" s="8">
        <f>IFERROR(VLOOKUP(B15,'[1]DADOS (OCULTAR)'!$Q$3:$S$136,3,0),"")</f>
        <v>9039744002723</v>
      </c>
      <c r="B15" s="9" t="str">
        <f>'[1]TCE - ANEXO III - Preencher'!C24</f>
        <v>HOSPITAL PELÓPIDAS SILVEIRA - CG Nº 017/2022</v>
      </c>
      <c r="C15" s="10"/>
      <c r="D15" s="11" t="str">
        <f>'[1]TCE - ANEXO III - Preencher'!E24</f>
        <v>ADRIANA GOMES DE SOUZA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5211-30</v>
      </c>
      <c r="G15" s="13" t="str">
        <f>IF('[1]TCE - ANEXO III - Preencher'!H24="","",'[1]TCE - ANEXO III - Preencher'!H24)</f>
        <v>07/2026</v>
      </c>
      <c r="H15" s="14">
        <f>'[1]TCE - ANEXO III - Preencher'!I24</f>
        <v>0</v>
      </c>
      <c r="I15" s="14">
        <f>'[1]TCE - ANEXO III - Preencher'!J24</f>
        <v>166.01599999999999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36.82</v>
      </c>
      <c r="M15" s="15">
        <f t="shared" si="1"/>
        <v>-36.82</v>
      </c>
      <c r="N15" s="15">
        <f>'[1]TCE - ANEXO III - Preencher'!O24</f>
        <v>30.5</v>
      </c>
      <c r="O15" s="15">
        <f>'[1]TCE - ANEXO III - Preencher'!P24</f>
        <v>0</v>
      </c>
      <c r="P15" s="16">
        <f t="shared" si="2"/>
        <v>30.5</v>
      </c>
      <c r="Q15" s="15">
        <f>'[1]TCE - ANEXO III - Preencher'!R24</f>
        <v>280.23440951005443</v>
      </c>
      <c r="R15" s="15">
        <f>'[1]TCE - ANEXO III - Preencher'!S24</f>
        <v>110.45</v>
      </c>
      <c r="S15" s="16">
        <f t="shared" si="3"/>
        <v>169.78440951005445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-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>-</v>
      </c>
      <c r="AB15" s="15">
        <f t="shared" si="0"/>
        <v>329.48040951005441</v>
      </c>
    </row>
    <row r="16" spans="1:28" x14ac:dyDescent="0.25">
      <c r="A16" s="8">
        <f>IFERROR(VLOOKUP(B16,'[1]DADOS (OCULTAR)'!$Q$3:$S$136,3,0),"")</f>
        <v>9039744002723</v>
      </c>
      <c r="B16" s="9" t="str">
        <f>'[1]TCE - ANEXO III - Preencher'!C25</f>
        <v>HOSPITAL PELÓPIDAS SILVEIRA - CG Nº 017/2022</v>
      </c>
      <c r="C16" s="10"/>
      <c r="D16" s="11" t="str">
        <f>'[1]TCE - ANEXO III - Preencher'!E25</f>
        <v>ADRIANA JOSEFA PORFIRIO SILVA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2237-05</v>
      </c>
      <c r="G16" s="13" t="str">
        <f>IF('[1]TCE - ANEXO III - Preencher'!H25="","",'[1]TCE - ANEXO III - Preencher'!H25)</f>
        <v>07/2026</v>
      </c>
      <c r="H16" s="14">
        <f>'[1]TCE - ANEXO III - Preencher'!I25</f>
        <v>0</v>
      </c>
      <c r="I16" s="14">
        <f>'[1]TCE - ANEXO III - Preencher'!J25</f>
        <v>315.17680000000001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33.340000000000003</v>
      </c>
      <c r="M16" s="15">
        <f t="shared" si="1"/>
        <v>-33.340000000000003</v>
      </c>
      <c r="N16" s="15">
        <f>'[1]TCE - ANEXO III - Preencher'!O25</f>
        <v>30.5</v>
      </c>
      <c r="O16" s="15">
        <f>'[1]TCE - ANEXO III - Preencher'!P25</f>
        <v>0</v>
      </c>
      <c r="P16" s="16">
        <f t="shared" si="2"/>
        <v>30.5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>-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>-</v>
      </c>
      <c r="AB16" s="15">
        <f t="shared" si="0"/>
        <v>312.33680000000004</v>
      </c>
    </row>
    <row r="17" spans="1:28" x14ac:dyDescent="0.25">
      <c r="A17" s="8">
        <f>IFERROR(VLOOKUP(B17,'[1]DADOS (OCULTAR)'!$Q$3:$S$136,3,0),"")</f>
        <v>9039744002723</v>
      </c>
      <c r="B17" s="9" t="str">
        <f>'[1]TCE - ANEXO III - Preencher'!C26</f>
        <v>HOSPITAL PELÓPIDAS SILVEIRA - CG Nº 017/2022</v>
      </c>
      <c r="C17" s="10"/>
      <c r="D17" s="11" t="str">
        <f>'[1]TCE - ANEXO III - Preencher'!E26</f>
        <v>ADRIANA MARIA DA SILVA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4110-10</v>
      </c>
      <c r="G17" s="13" t="str">
        <f>IF('[1]TCE - ANEXO III - Preencher'!H26="","",'[1]TCE - ANEXO III - Preencher'!H26)</f>
        <v>07/2026</v>
      </c>
      <c r="H17" s="14">
        <f>'[1]TCE - ANEXO III - Preencher'!I26</f>
        <v>0</v>
      </c>
      <c r="I17" s="14">
        <f>'[1]TCE - ANEXO III - Preencher'!J26</f>
        <v>116.04640000000001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33.340000000000003</v>
      </c>
      <c r="M17" s="15">
        <f t="shared" si="1"/>
        <v>-33.340000000000003</v>
      </c>
      <c r="N17" s="15">
        <f>'[1]TCE - ANEXO III - Preencher'!O26</f>
        <v>30.5</v>
      </c>
      <c r="O17" s="15">
        <f>'[1]TCE - ANEXO III - Preencher'!P26</f>
        <v>0</v>
      </c>
      <c r="P17" s="16">
        <f t="shared" si="2"/>
        <v>30.5</v>
      </c>
      <c r="Q17" s="15">
        <f>'[1]TCE - ANEXO III - Preencher'!R26</f>
        <v>206.44323364070655</v>
      </c>
      <c r="R17" s="15">
        <f>'[1]TCE - ANEXO III - Preencher'!S26</f>
        <v>89.64</v>
      </c>
      <c r="S17" s="16">
        <f t="shared" si="3"/>
        <v>116.80323364070655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>-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>-</v>
      </c>
      <c r="AB17" s="15">
        <f t="shared" si="0"/>
        <v>230.00963364070657</v>
      </c>
    </row>
    <row r="18" spans="1:28" x14ac:dyDescent="0.25">
      <c r="A18" s="8">
        <f>IFERROR(VLOOKUP(B18,'[1]DADOS (OCULTAR)'!$Q$3:$S$136,3,0),"")</f>
        <v>9039744002723</v>
      </c>
      <c r="B18" s="9" t="str">
        <f>'[1]TCE - ANEXO III - Preencher'!C27</f>
        <v>HOSPITAL PELÓPIDAS SILVEIRA - CG Nº 017/2022</v>
      </c>
      <c r="C18" s="10"/>
      <c r="D18" s="11" t="str">
        <f>'[1]TCE - ANEXO III - Preencher'!E27</f>
        <v>ADRIANA MARIA DE ALMEIDA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3222-05</v>
      </c>
      <c r="G18" s="13" t="str">
        <f>IF('[1]TCE - ANEXO III - Preencher'!H27="","",'[1]TCE - ANEXO III - Preencher'!H27)</f>
        <v>07/2026</v>
      </c>
      <c r="H18" s="14">
        <f>'[1]TCE - ANEXO III - Preencher'!I27</f>
        <v>0</v>
      </c>
      <c r="I18" s="14">
        <f>'[1]TCE - ANEXO III - Preencher'!J27</f>
        <v>307.35840000000002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32.42</v>
      </c>
      <c r="M18" s="15">
        <f t="shared" si="1"/>
        <v>-32.42</v>
      </c>
      <c r="N18" s="15">
        <f>'[1]TCE - ANEXO III - Preencher'!O27</f>
        <v>2.5399999999999996</v>
      </c>
      <c r="O18" s="15">
        <f>'[1]TCE - ANEXO III - Preencher'!P27</f>
        <v>0</v>
      </c>
      <c r="P18" s="16">
        <f t="shared" si="2"/>
        <v>2.5399999999999996</v>
      </c>
      <c r="Q18" s="15">
        <f>'[1]TCE - ANEXO III - Preencher'!R27</f>
        <v>141.86720475502722</v>
      </c>
      <c r="R18" s="15">
        <f>'[1]TCE - ANEXO III - Preencher'!S27</f>
        <v>97.26</v>
      </c>
      <c r="S18" s="16">
        <f t="shared" si="3"/>
        <v>44.607204755027212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>-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>-</v>
      </c>
      <c r="AB18" s="15">
        <f t="shared" si="0"/>
        <v>322.08560475502725</v>
      </c>
    </row>
    <row r="19" spans="1:28" x14ac:dyDescent="0.25">
      <c r="A19" s="8">
        <f>IFERROR(VLOOKUP(B19,'[1]DADOS (OCULTAR)'!$Q$3:$S$136,3,0),"")</f>
        <v>9039744002723</v>
      </c>
      <c r="B19" s="9" t="str">
        <f>'[1]TCE - ANEXO III - Preencher'!C28</f>
        <v>HOSPITAL PELÓPIDAS SILVEIRA - CG Nº 017/2022</v>
      </c>
      <c r="C19" s="10"/>
      <c r="D19" s="11" t="str">
        <f>'[1]TCE - ANEXO III - Preencher'!E28</f>
        <v>ADRIANA MARIA FRANCISCA DO NASCIMENTO MENEZES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3222-05</v>
      </c>
      <c r="G19" s="13" t="str">
        <f>IF('[1]TCE - ANEXO III - Preencher'!H28="","",'[1]TCE - ANEXO III - Preencher'!H28)</f>
        <v>07/2026</v>
      </c>
      <c r="H19" s="14">
        <f>'[1]TCE - ANEXO III - Preencher'!I28</f>
        <v>0</v>
      </c>
      <c r="I19" s="14">
        <f>'[1]TCE - ANEXO III - Preencher'!J28</f>
        <v>284.12639999999999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2.5399999999999996</v>
      </c>
      <c r="O19" s="15">
        <f>'[1]TCE - ANEXO III - Preencher'!P28</f>
        <v>0</v>
      </c>
      <c r="P19" s="16">
        <f t="shared" si="2"/>
        <v>2.5399999999999996</v>
      </c>
      <c r="Q19" s="15">
        <f>'[1]TCE - ANEXO III - Preencher'!R28</f>
        <v>141.86720475502722</v>
      </c>
      <c r="R19" s="15">
        <f>'[1]TCE - ANEXO III - Preencher'!S28</f>
        <v>94.02</v>
      </c>
      <c r="S19" s="16">
        <f t="shared" si="3"/>
        <v>47.847204755027221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>-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>-</v>
      </c>
      <c r="AB19" s="15">
        <f t="shared" si="0"/>
        <v>334.51360475502725</v>
      </c>
    </row>
    <row r="20" spans="1:28" x14ac:dyDescent="0.25">
      <c r="A20" s="8">
        <f>IFERROR(VLOOKUP(B20,'[1]DADOS (OCULTAR)'!$Q$3:$S$136,3,0),"")</f>
        <v>9039744002723</v>
      </c>
      <c r="B20" s="9" t="str">
        <f>'[1]TCE - ANEXO III - Preencher'!C29</f>
        <v>HOSPITAL PELÓPIDAS SILVEIRA - CG Nº 017/2022</v>
      </c>
      <c r="C20" s="10"/>
      <c r="D20" s="11" t="str">
        <f>'[1]TCE - ANEXO III - Preencher'!E29</f>
        <v>ADRIANA RENATA MARTINS DE MAGALHAES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 t="str">
        <f>IF('[1]TCE - ANEXO III - Preencher'!H29="","",'[1]TCE - ANEXO III - Preencher'!H29)</f>
        <v>07/2026</v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2.5399999999999996</v>
      </c>
      <c r="O20" s="15">
        <f>'[1]TCE - ANEXO III - Preencher'!P29</f>
        <v>0</v>
      </c>
      <c r="P20" s="16">
        <f t="shared" si="2"/>
        <v>2.5399999999999996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>-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>-</v>
      </c>
      <c r="AB20" s="15">
        <f t="shared" si="0"/>
        <v>2.5399999999999996</v>
      </c>
    </row>
    <row r="21" spans="1:28" x14ac:dyDescent="0.25">
      <c r="A21" s="8">
        <f>IFERROR(VLOOKUP(B21,'[1]DADOS (OCULTAR)'!$Q$3:$S$136,3,0),"")</f>
        <v>9039744002723</v>
      </c>
      <c r="B21" s="9" t="str">
        <f>'[1]TCE - ANEXO III - Preencher'!C30</f>
        <v>HOSPITAL PELÓPIDAS SILVEIRA - CG Nº 017/2022</v>
      </c>
      <c r="C21" s="10"/>
      <c r="D21" s="11" t="str">
        <f>'[1]TCE - ANEXO III - Preencher'!E30</f>
        <v>ADRIANO AMARO BARRETO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5142-25</v>
      </c>
      <c r="G21" s="13" t="str">
        <f>IF('[1]TCE - ANEXO III - Preencher'!H30="","",'[1]TCE - ANEXO III - Preencher'!H30)</f>
        <v>07/2026</v>
      </c>
      <c r="H21" s="14">
        <f>'[1]TCE - ANEXO III - Preencher'!I30</f>
        <v>0</v>
      </c>
      <c r="I21" s="14">
        <f>'[1]TCE - ANEXO III - Preencher'!J30</f>
        <v>156.5848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33.340000000000003</v>
      </c>
      <c r="M21" s="15">
        <f t="shared" si="1"/>
        <v>-33.340000000000003</v>
      </c>
      <c r="N21" s="15">
        <f>'[1]TCE - ANEXO III - Preencher'!O30</f>
        <v>30.5</v>
      </c>
      <c r="O21" s="15">
        <f>'[1]TCE - ANEXO III - Preencher'!P30</f>
        <v>0</v>
      </c>
      <c r="P21" s="16">
        <f t="shared" si="2"/>
        <v>30.5</v>
      </c>
      <c r="Q21" s="15">
        <f>'[1]TCE - ANEXO III - Preencher'!R30</f>
        <v>298.69470347739139</v>
      </c>
      <c r="R21" s="15">
        <f>'[1]TCE - ANEXO III - Preencher'!S30</f>
        <v>100.03</v>
      </c>
      <c r="S21" s="16">
        <f t="shared" si="3"/>
        <v>198.66470347739138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>-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>-</v>
      </c>
      <c r="AB21" s="15">
        <f t="shared" si="0"/>
        <v>352.40950347739135</v>
      </c>
    </row>
    <row r="22" spans="1:28" x14ac:dyDescent="0.25">
      <c r="A22" s="8">
        <f>IFERROR(VLOOKUP(B22,'[1]DADOS (OCULTAR)'!$Q$3:$S$136,3,0),"")</f>
        <v>9039744002723</v>
      </c>
      <c r="B22" s="9" t="str">
        <f>'[1]TCE - ANEXO III - Preencher'!C31</f>
        <v>HOSPITAL PELÓPIDAS SILVEIRA - CG Nº 017/2022</v>
      </c>
      <c r="C22" s="10"/>
      <c r="D22" s="11" t="str">
        <f>'[1]TCE - ANEXO III - Preencher'!E31</f>
        <v>ADRIANO PEREIRA DA SILVA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5135-05</v>
      </c>
      <c r="G22" s="13" t="str">
        <f>IF('[1]TCE - ANEXO III - Preencher'!H31="","",'[1]TCE - ANEXO III - Preencher'!H31)</f>
        <v>07/2026</v>
      </c>
      <c r="H22" s="14">
        <f>'[1]TCE - ANEXO III - Preencher'!I31</f>
        <v>0</v>
      </c>
      <c r="I22" s="14">
        <f>'[1]TCE - ANEXO III - Preencher'!J31</f>
        <v>159.31120000000001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>-</v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>-</v>
      </c>
      <c r="AB22" s="15">
        <f t="shared" si="0"/>
        <v>159.31120000000001</v>
      </c>
    </row>
    <row r="23" spans="1:28" x14ac:dyDescent="0.25">
      <c r="A23" s="8">
        <f>IFERROR(VLOOKUP(B23,'[1]DADOS (OCULTAR)'!$Q$3:$S$136,3,0),"")</f>
        <v>9039744002723</v>
      </c>
      <c r="B23" s="9" t="str">
        <f>'[1]TCE - ANEXO III - Preencher'!C32</f>
        <v>HOSPITAL PELÓPIDAS SILVEIRA - CG Nº 017/2022</v>
      </c>
      <c r="C23" s="10"/>
      <c r="D23" s="11" t="str">
        <f>'[1]TCE - ANEXO III - Preencher'!E32</f>
        <v>ADRIANO RAMOS DE ARAUJO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3172-10</v>
      </c>
      <c r="G23" s="13" t="str">
        <f>IF('[1]TCE - ANEXO III - Preencher'!H32="","",'[1]TCE - ANEXO III - Preencher'!H32)</f>
        <v>07/2026</v>
      </c>
      <c r="H23" s="14">
        <f>'[1]TCE - ANEXO III - Preencher'!I32</f>
        <v>0</v>
      </c>
      <c r="I23" s="14">
        <f>'[1]TCE - ANEXO III - Preencher'!J32</f>
        <v>264.71600000000001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30.5</v>
      </c>
      <c r="O23" s="15">
        <f>'[1]TCE - ANEXO III - Preencher'!P32</f>
        <v>0</v>
      </c>
      <c r="P23" s="16">
        <f t="shared" si="2"/>
        <v>30.5</v>
      </c>
      <c r="Q23" s="15">
        <f>'[1]TCE - ANEXO III - Preencher'!R32</f>
        <v>206.44323364070655</v>
      </c>
      <c r="R23" s="15">
        <f>'[1]TCE - ANEXO III - Preencher'!S32</f>
        <v>159.68</v>
      </c>
      <c r="S23" s="16">
        <f t="shared" si="3"/>
        <v>46.763233640706545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-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>-</v>
      </c>
      <c r="AB23" s="15">
        <f t="shared" si="0"/>
        <v>341.97923364070652</v>
      </c>
    </row>
    <row r="24" spans="1:28" x14ac:dyDescent="0.25">
      <c r="A24" s="8">
        <f>IFERROR(VLOOKUP(B24,'[1]DADOS (OCULTAR)'!$Q$3:$S$136,3,0),"")</f>
        <v>9039744002723</v>
      </c>
      <c r="B24" s="9" t="str">
        <f>'[1]TCE - ANEXO III - Preencher'!C33</f>
        <v>HOSPITAL PELÓPIDAS SILVEIRA - CG Nº 017/2022</v>
      </c>
      <c r="C24" s="10"/>
      <c r="D24" s="11" t="str">
        <f>'[1]TCE - ANEXO III - Preencher'!E33</f>
        <v>ADRIENE MARUZIA DE MOURA DIAS VEIGA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3222-05</v>
      </c>
      <c r="G24" s="13" t="str">
        <f>IF('[1]TCE - ANEXO III - Preencher'!H33="","",'[1]TCE - ANEXO III - Preencher'!H33)</f>
        <v>07/2026</v>
      </c>
      <c r="H24" s="14">
        <f>'[1]TCE - ANEXO III - Preencher'!I33</f>
        <v>0</v>
      </c>
      <c r="I24" s="14">
        <f>'[1]TCE - ANEXO III - Preencher'!J33</f>
        <v>396.84160000000003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32.42</v>
      </c>
      <c r="M24" s="15">
        <f t="shared" si="1"/>
        <v>-32.42</v>
      </c>
      <c r="N24" s="15">
        <f>'[1]TCE - ANEXO III - Preencher'!O33</f>
        <v>2.5399999999999996</v>
      </c>
      <c r="O24" s="15">
        <f>'[1]TCE - ANEXO III - Preencher'!P33</f>
        <v>0</v>
      </c>
      <c r="P24" s="16">
        <f t="shared" si="2"/>
        <v>2.5399999999999996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-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>-</v>
      </c>
      <c r="AB24" s="15">
        <f t="shared" si="0"/>
        <v>366.96160000000003</v>
      </c>
    </row>
    <row r="25" spans="1:28" x14ac:dyDescent="0.25">
      <c r="A25" s="8">
        <f>IFERROR(VLOOKUP(B25,'[1]DADOS (OCULTAR)'!$Q$3:$S$136,3,0),"")</f>
        <v>9039744002723</v>
      </c>
      <c r="B25" s="9" t="str">
        <f>'[1]TCE - ANEXO III - Preencher'!C34</f>
        <v>HOSPITAL PELÓPIDAS SILVEIRA - CG Nº 017/2022</v>
      </c>
      <c r="C25" s="10"/>
      <c r="D25" s="11" t="str">
        <f>'[1]TCE - ANEXO III - Preencher'!E34</f>
        <v>AFONSINA MARIA DE SOUZA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5134-30</v>
      </c>
      <c r="G25" s="13" t="str">
        <f>IF('[1]TCE - ANEXO III - Preencher'!H34="","",'[1]TCE - ANEXO III - Preencher'!H34)</f>
        <v>07/2026</v>
      </c>
      <c r="H25" s="14">
        <f>'[1]TCE - ANEXO III - Preencher'!I34</f>
        <v>0</v>
      </c>
      <c r="I25" s="14">
        <f>'[1]TCE - ANEXO III - Preencher'!J34</f>
        <v>161.6944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33.340000000000003</v>
      </c>
      <c r="M25" s="15">
        <f t="shared" si="1"/>
        <v>-33.340000000000003</v>
      </c>
      <c r="N25" s="15">
        <f>'[1]TCE - ANEXO III - Preencher'!O34</f>
        <v>30.5</v>
      </c>
      <c r="O25" s="15">
        <f>'[1]TCE - ANEXO III - Preencher'!P34</f>
        <v>0</v>
      </c>
      <c r="P25" s="16">
        <f t="shared" si="2"/>
        <v>30.5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-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>-</v>
      </c>
      <c r="AB25" s="15">
        <f t="shared" si="0"/>
        <v>158.8544</v>
      </c>
    </row>
    <row r="26" spans="1:28" x14ac:dyDescent="0.25">
      <c r="A26" s="8">
        <f>IFERROR(VLOOKUP(B26,'[1]DADOS (OCULTAR)'!$Q$3:$S$136,3,0),"")</f>
        <v>9039744002723</v>
      </c>
      <c r="B26" s="9" t="str">
        <f>'[1]TCE - ANEXO III - Preencher'!C35</f>
        <v>HOSPITAL PELÓPIDAS SILVEIRA - CG Nº 017/2022</v>
      </c>
      <c r="C26" s="10"/>
      <c r="D26" s="11" t="str">
        <f>'[1]TCE - ANEXO III - Preencher'!E35</f>
        <v>AFONSO ALVES DA SILVA FILHO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3242-05</v>
      </c>
      <c r="G26" s="13" t="str">
        <f>IF('[1]TCE - ANEXO III - Preencher'!H35="","",'[1]TCE - ANEXO III - Preencher'!H35)</f>
        <v>07/2026</v>
      </c>
      <c r="H26" s="14">
        <f>'[1]TCE - ANEXO III - Preencher'!I35</f>
        <v>0</v>
      </c>
      <c r="I26" s="14">
        <f>'[1]TCE - ANEXO III - Preencher'!J35</f>
        <v>129.6352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35.57</v>
      </c>
      <c r="M26" s="15">
        <f t="shared" si="1"/>
        <v>-35.57</v>
      </c>
      <c r="N26" s="15">
        <f>'[1]TCE - ANEXO III - Preencher'!O35</f>
        <v>2.5399999999999996</v>
      </c>
      <c r="O26" s="15">
        <f>'[1]TCE - ANEXO III - Preencher'!P35</f>
        <v>0</v>
      </c>
      <c r="P26" s="16">
        <f t="shared" si="2"/>
        <v>2.5399999999999996</v>
      </c>
      <c r="Q26" s="15">
        <f>'[1]TCE - ANEXO III - Preencher'!R35</f>
        <v>0</v>
      </c>
      <c r="R26" s="15">
        <f>'[1]TCE - ANEXO III - Preencher'!S35</f>
        <v>46.66</v>
      </c>
      <c r="S26" s="16">
        <f t="shared" si="3"/>
        <v>-46.66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-</v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>-</v>
      </c>
      <c r="AB26" s="15">
        <f t="shared" si="0"/>
        <v>49.945200000000014</v>
      </c>
    </row>
    <row r="27" spans="1:28" x14ac:dyDescent="0.25">
      <c r="A27" s="8">
        <f>IFERROR(VLOOKUP(B27,'[1]DADOS (OCULTAR)'!$Q$3:$S$136,3,0),"")</f>
        <v>9039744002723</v>
      </c>
      <c r="B27" s="9" t="str">
        <f>'[1]TCE - ANEXO III - Preencher'!C36</f>
        <v>HOSPITAL PELÓPIDAS SILVEIRA - CG Nº 017/2022</v>
      </c>
      <c r="C27" s="10"/>
      <c r="D27" s="11" t="str">
        <f>'[1]TCE - ANEXO III - Preencher'!E36</f>
        <v>AISIS SILVA DE OLIVEIRA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 t="str">
        <f>IF('[1]TCE - ANEXO III - Preencher'!H36="","",'[1]TCE - ANEXO III - Preencher'!H36)</f>
        <v>07/2026</v>
      </c>
      <c r="H27" s="14">
        <f>'[1]TCE - ANEXO III - Preencher'!I36</f>
        <v>0</v>
      </c>
      <c r="I27" s="14">
        <f>'[1]TCE - ANEXO III - Preencher'!J36</f>
        <v>390.1728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32.42</v>
      </c>
      <c r="M27" s="15">
        <f t="shared" si="1"/>
        <v>-32.42</v>
      </c>
      <c r="N27" s="15">
        <f>'[1]TCE - ANEXO III - Preencher'!O36</f>
        <v>2.5399999999999996</v>
      </c>
      <c r="O27" s="15">
        <f>'[1]TCE - ANEXO III - Preencher'!P36</f>
        <v>0</v>
      </c>
      <c r="P27" s="16">
        <f t="shared" si="2"/>
        <v>2.5399999999999996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>-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>-</v>
      </c>
      <c r="AB27" s="15">
        <f t="shared" si="0"/>
        <v>360.2928</v>
      </c>
    </row>
    <row r="28" spans="1:28" x14ac:dyDescent="0.25">
      <c r="A28" s="8">
        <f>IFERROR(VLOOKUP(B28,'[1]DADOS (OCULTAR)'!$Q$3:$S$136,3,0),"")</f>
        <v>9039744002723</v>
      </c>
      <c r="B28" s="9" t="str">
        <f>'[1]TCE - ANEXO III - Preencher'!C37</f>
        <v>HOSPITAL PELÓPIDAS SILVEIRA - CG Nº 017/2022</v>
      </c>
      <c r="C28" s="10"/>
      <c r="D28" s="11" t="str">
        <f>'[1]TCE - ANEXO III - Preencher'!E37</f>
        <v>ALAIR WALTER VIEIRA BARBOSA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4110-10</v>
      </c>
      <c r="G28" s="13" t="str">
        <f>IF('[1]TCE - ANEXO III - Preencher'!H37="","",'[1]TCE - ANEXO III - Preencher'!H37)</f>
        <v>07/2026</v>
      </c>
      <c r="H28" s="14">
        <f>'[1]TCE - ANEXO III - Preencher'!I37</f>
        <v>0</v>
      </c>
      <c r="I28" s="14">
        <f>'[1]TCE - ANEXO III - Preencher'!J37</f>
        <v>150.3296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30.5</v>
      </c>
      <c r="O28" s="15">
        <f>'[1]TCE - ANEXO III - Preencher'!P37</f>
        <v>0</v>
      </c>
      <c r="P28" s="16">
        <f t="shared" si="2"/>
        <v>30.5</v>
      </c>
      <c r="Q28" s="15">
        <f>'[1]TCE - ANEXO III - Preencher'!R37</f>
        <v>0</v>
      </c>
      <c r="R28" s="15">
        <f>'[1]TCE - ANEXO III - Preencher'!S37</f>
        <v>93.36</v>
      </c>
      <c r="S28" s="16">
        <f t="shared" si="3"/>
        <v>-93.36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>-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>-</v>
      </c>
      <c r="AB28" s="15">
        <f t="shared" si="0"/>
        <v>87.4696</v>
      </c>
    </row>
    <row r="29" spans="1:28" x14ac:dyDescent="0.25">
      <c r="A29" s="8">
        <f>IFERROR(VLOOKUP(B29,'[1]DADOS (OCULTAR)'!$Q$3:$S$136,3,0),"")</f>
        <v>9039744002723</v>
      </c>
      <c r="B29" s="9" t="str">
        <f>'[1]TCE - ANEXO III - Preencher'!C38</f>
        <v>HOSPITAL PELÓPIDAS SILVEIRA - CG Nº 017/2022</v>
      </c>
      <c r="C29" s="10"/>
      <c r="D29" s="11" t="str">
        <f>'[1]TCE - ANEXO III - Preencher'!E38</f>
        <v>ALANNA ALMEIDA ALVES</v>
      </c>
      <c r="E29" s="9" t="str">
        <f>IF('[1]TCE - ANEXO III - Preencher'!F38="4 - Assistência Odontológica","2 - Outros Profissionais da Saúde",'[1]TCE - ANEXO III - Preencher'!F38)</f>
        <v>1 - Médico</v>
      </c>
      <c r="F29" s="12" t="str">
        <f>'[1]TCE - ANEXO III - Preencher'!G38</f>
        <v>2251-25</v>
      </c>
      <c r="G29" s="13" t="str">
        <f>IF('[1]TCE - ANEXO III - Preencher'!H38="","",'[1]TCE - ANEXO III - Preencher'!H38)</f>
        <v>07/2026</v>
      </c>
      <c r="H29" s="14">
        <f>'[1]TCE - ANEXO III - Preencher'!I38</f>
        <v>0</v>
      </c>
      <c r="I29" s="14">
        <f>'[1]TCE - ANEXO III - Preencher'!J38</f>
        <v>727.20719999999994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20.25</v>
      </c>
      <c r="O29" s="15">
        <f>'[1]TCE - ANEXO III - Preencher'!P38</f>
        <v>0</v>
      </c>
      <c r="P29" s="16">
        <f t="shared" si="2"/>
        <v>20.25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>-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>-</v>
      </c>
      <c r="AB29" s="15">
        <f t="shared" si="0"/>
        <v>747.45719999999994</v>
      </c>
    </row>
    <row r="30" spans="1:28" x14ac:dyDescent="0.25">
      <c r="A30" s="8">
        <f>IFERROR(VLOOKUP(B30,'[1]DADOS (OCULTAR)'!$Q$3:$S$136,3,0),"")</f>
        <v>9039744002723</v>
      </c>
      <c r="B30" s="9" t="str">
        <f>'[1]TCE - ANEXO III - Preencher'!C39</f>
        <v>HOSPITAL PELÓPIDAS SILVEIRA - CG Nº 017/2022</v>
      </c>
      <c r="C30" s="10"/>
      <c r="D30" s="11" t="str">
        <f>'[1]TCE - ANEXO III - Preencher'!E39</f>
        <v>ALBA LUIZA MAGALHAES BARROS CAVALCANTI</v>
      </c>
      <c r="E30" s="9" t="str">
        <f>IF('[1]TCE - ANEXO III - Preencher'!F39="4 - Assistência Odontológica","2 - Outros Profissionais da Saúde",'[1]TCE - ANEXO III - Preencher'!F39)</f>
        <v>1 - Médico</v>
      </c>
      <c r="F30" s="12" t="str">
        <f>'[1]TCE - ANEXO III - Preencher'!G39</f>
        <v>2251-25</v>
      </c>
      <c r="G30" s="13" t="str">
        <f>IF('[1]TCE - ANEXO III - Preencher'!H39="","",'[1]TCE - ANEXO III - Preencher'!H39)</f>
        <v>07/2026</v>
      </c>
      <c r="H30" s="14">
        <f>'[1]TCE - ANEXO III - Preencher'!I39</f>
        <v>0</v>
      </c>
      <c r="I30" s="14">
        <f>'[1]TCE - ANEXO III - Preencher'!J39</f>
        <v>984.10400000000004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20.25</v>
      </c>
      <c r="O30" s="15">
        <f>'[1]TCE - ANEXO III - Preencher'!P39</f>
        <v>0</v>
      </c>
      <c r="P30" s="16">
        <f t="shared" si="2"/>
        <v>20.25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>-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>-</v>
      </c>
      <c r="AB30" s="15">
        <f t="shared" si="0"/>
        <v>1004.354</v>
      </c>
    </row>
    <row r="31" spans="1:28" x14ac:dyDescent="0.25">
      <c r="A31" s="8">
        <f>IFERROR(VLOOKUP(B31,'[1]DADOS (OCULTAR)'!$Q$3:$S$136,3,0),"")</f>
        <v>9039744002723</v>
      </c>
      <c r="B31" s="9" t="str">
        <f>'[1]TCE - ANEXO III - Preencher'!C40</f>
        <v>HOSPITAL PELÓPIDAS SILVEIRA - CG Nº 017/2022</v>
      </c>
      <c r="C31" s="10"/>
      <c r="D31" s="11" t="str">
        <f>'[1]TCE - ANEXO III - Preencher'!E40</f>
        <v>ALCIDES JOAO DA SILVA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5174-10</v>
      </c>
      <c r="G31" s="13" t="str">
        <f>IF('[1]TCE - ANEXO III - Preencher'!H40="","",'[1]TCE - ANEXO III - Preencher'!H40)</f>
        <v>07/2026</v>
      </c>
      <c r="H31" s="14">
        <f>'[1]TCE - ANEXO III - Preencher'!I40</f>
        <v>0</v>
      </c>
      <c r="I31" s="14">
        <f>'[1]TCE - ANEXO III - Preencher'!J40</f>
        <v>132.19280000000001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33.340000000000003</v>
      </c>
      <c r="M31" s="15">
        <f t="shared" si="1"/>
        <v>-33.340000000000003</v>
      </c>
      <c r="N31" s="15">
        <f>'[1]TCE - ANEXO III - Preencher'!O40</f>
        <v>30.5</v>
      </c>
      <c r="O31" s="15">
        <f>'[1]TCE - ANEXO III - Preencher'!P40</f>
        <v>0</v>
      </c>
      <c r="P31" s="16">
        <f t="shared" si="2"/>
        <v>30.5</v>
      </c>
      <c r="Q31" s="15">
        <f>'[1]TCE - ANEXO III - Preencher'!R40</f>
        <v>280.24440951005442</v>
      </c>
      <c r="R31" s="15">
        <f>'[1]TCE - ANEXO III - Preencher'!S40</f>
        <v>100.03</v>
      </c>
      <c r="S31" s="16">
        <f t="shared" si="3"/>
        <v>180.21440951005442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>-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>-</v>
      </c>
      <c r="AB31" s="15">
        <f t="shared" si="0"/>
        <v>309.56720951005445</v>
      </c>
    </row>
    <row r="32" spans="1:28" x14ac:dyDescent="0.25">
      <c r="A32" s="8">
        <f>IFERROR(VLOOKUP(B32,'[1]DADOS (OCULTAR)'!$Q$3:$S$136,3,0),"")</f>
        <v>9039744002723</v>
      </c>
      <c r="B32" s="9" t="str">
        <f>'[1]TCE - ANEXO III - Preencher'!C41</f>
        <v>HOSPITAL PELÓPIDAS SILVEIRA - CG Nº 017/2022</v>
      </c>
      <c r="C32" s="10"/>
      <c r="D32" s="11" t="str">
        <f>'[1]TCE - ANEXO III - Preencher'!E41</f>
        <v>ALCIDESIO DE SOUZA NEVES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5142-25</v>
      </c>
      <c r="G32" s="13" t="str">
        <f>IF('[1]TCE - ANEXO III - Preencher'!H41="","",'[1]TCE - ANEXO III - Preencher'!H41)</f>
        <v>07/2026</v>
      </c>
      <c r="H32" s="14">
        <f>'[1]TCE - ANEXO III - Preencher'!I41</f>
        <v>0</v>
      </c>
      <c r="I32" s="14">
        <f>'[1]TCE - ANEXO III - Preencher'!J41</f>
        <v>274.95600000000002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33.340000000000003</v>
      </c>
      <c r="M32" s="15">
        <f t="shared" si="1"/>
        <v>-33.340000000000003</v>
      </c>
      <c r="N32" s="15">
        <f>'[1]TCE - ANEXO III - Preencher'!O41</f>
        <v>30.5</v>
      </c>
      <c r="O32" s="15">
        <f>'[1]TCE - ANEXO III - Preencher'!P41</f>
        <v>0</v>
      </c>
      <c r="P32" s="16">
        <f t="shared" si="2"/>
        <v>30.5</v>
      </c>
      <c r="Q32" s="15">
        <f>'[1]TCE - ANEXO III - Preencher'!R41</f>
        <v>298.69470347739139</v>
      </c>
      <c r="R32" s="15">
        <f>'[1]TCE - ANEXO III - Preencher'!S41</f>
        <v>100.03</v>
      </c>
      <c r="S32" s="16">
        <f t="shared" si="3"/>
        <v>198.66470347739138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>-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>-</v>
      </c>
      <c r="AB32" s="15">
        <f t="shared" si="0"/>
        <v>470.7807034773914</v>
      </c>
    </row>
    <row r="33" spans="1:28" x14ac:dyDescent="0.25">
      <c r="A33" s="8">
        <f>IFERROR(VLOOKUP(B33,'[1]DADOS (OCULTAR)'!$Q$3:$S$136,3,0),"")</f>
        <v>9039744002723</v>
      </c>
      <c r="B33" s="9" t="str">
        <f>'[1]TCE - ANEXO III - Preencher'!C42</f>
        <v>HOSPITAL PELÓPIDAS SILVEIRA - CG Nº 017/2022</v>
      </c>
      <c r="C33" s="10"/>
      <c r="D33" s="11" t="str">
        <f>'[1]TCE - ANEXO III - Preencher'!E42</f>
        <v>ALCILENE BARBOSA DOS SANTOS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 t="str">
        <f>IF('[1]TCE - ANEXO III - Preencher'!H42="","",'[1]TCE - ANEXO III - Preencher'!H42)</f>
        <v>07/2026</v>
      </c>
      <c r="H33" s="14">
        <f>'[1]TCE - ANEXO III - Preencher'!I42</f>
        <v>0</v>
      </c>
      <c r="I33" s="14">
        <f>'[1]TCE - ANEXO III - Preencher'!J42</f>
        <v>311.45519999999999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2.5399999999999996</v>
      </c>
      <c r="O33" s="15">
        <f>'[1]TCE - ANEXO III - Preencher'!P42</f>
        <v>0</v>
      </c>
      <c r="P33" s="16">
        <f t="shared" si="2"/>
        <v>2.5399999999999996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>-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>-</v>
      </c>
      <c r="AB33" s="15">
        <f t="shared" si="0"/>
        <v>313.99520000000001</v>
      </c>
    </row>
    <row r="34" spans="1:28" x14ac:dyDescent="0.25">
      <c r="A34" s="8">
        <f>IFERROR(VLOOKUP(B34,'[1]DADOS (OCULTAR)'!$Q$3:$S$136,3,0),"")</f>
        <v>9039744002723</v>
      </c>
      <c r="B34" s="9" t="str">
        <f>'[1]TCE - ANEXO III - Preencher'!C43</f>
        <v>HOSPITAL PELÓPIDAS SILVEIRA - CG Nº 017/2022</v>
      </c>
      <c r="C34" s="10"/>
      <c r="D34" s="11" t="str">
        <f>'[1]TCE - ANEXO III - Preencher'!E43</f>
        <v>ALCILENE DE LIMA TEIXEIRA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3222-05</v>
      </c>
      <c r="G34" s="13" t="str">
        <f>IF('[1]TCE - ANEXO III - Preencher'!H43="","",'[1]TCE - ANEXO III - Preencher'!H43)</f>
        <v>07/2026</v>
      </c>
      <c r="H34" s="14">
        <f>'[1]TCE - ANEXO III - Preencher'!I43</f>
        <v>0</v>
      </c>
      <c r="I34" s="14">
        <f>'[1]TCE - ANEXO III - Preencher'!J43</f>
        <v>332.7808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2.5399999999999996</v>
      </c>
      <c r="O34" s="15">
        <f>'[1]TCE - ANEXO III - Preencher'!P43</f>
        <v>0</v>
      </c>
      <c r="P34" s="16">
        <f t="shared" si="2"/>
        <v>2.5399999999999996</v>
      </c>
      <c r="Q34" s="15">
        <f>'[1]TCE - ANEXO III - Preencher'!R43</f>
        <v>141.86720475502722</v>
      </c>
      <c r="R34" s="15">
        <f>'[1]TCE - ANEXO III - Preencher'!S43</f>
        <v>36.96</v>
      </c>
      <c r="S34" s="16">
        <f t="shared" si="3"/>
        <v>104.90720475502721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>-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>-</v>
      </c>
      <c r="AB34" s="15">
        <f t="shared" si="0"/>
        <v>440.2280047550272</v>
      </c>
    </row>
    <row r="35" spans="1:28" x14ac:dyDescent="0.25">
      <c r="A35" s="8">
        <f>IFERROR(VLOOKUP(B35,'[1]DADOS (OCULTAR)'!$Q$3:$S$136,3,0),"")</f>
        <v>9039744002723</v>
      </c>
      <c r="B35" s="9" t="str">
        <f>'[1]TCE - ANEXO III - Preencher'!C44</f>
        <v>HOSPITAL PELÓPIDAS SILVEIRA - CG Nº 017/2022</v>
      </c>
      <c r="C35" s="10"/>
      <c r="D35" s="11" t="str">
        <f>'[1]TCE - ANEXO III - Preencher'!E44</f>
        <v>ALCIRA MARANHAO DA SILVA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3222-05</v>
      </c>
      <c r="G35" s="13" t="str">
        <f>IF('[1]TCE - ANEXO III - Preencher'!H44="","",'[1]TCE - ANEXO III - Preencher'!H44)</f>
        <v>07/2026</v>
      </c>
      <c r="H35" s="14">
        <f>'[1]TCE - ANEXO III - Preencher'!I44</f>
        <v>0</v>
      </c>
      <c r="I35" s="14">
        <f>'[1]TCE - ANEXO III - Preencher'!J44</f>
        <v>305.00880000000001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2.5399999999999996</v>
      </c>
      <c r="O35" s="15">
        <f>'[1]TCE - ANEXO III - Preencher'!P44</f>
        <v>0</v>
      </c>
      <c r="P35" s="16">
        <f t="shared" si="2"/>
        <v>2.5399999999999996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>-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>-</v>
      </c>
      <c r="AB35" s="15">
        <f t="shared" si="0"/>
        <v>307.54880000000003</v>
      </c>
    </row>
    <row r="36" spans="1:28" x14ac:dyDescent="0.25">
      <c r="A36" s="8">
        <f>IFERROR(VLOOKUP(B36,'[1]DADOS (OCULTAR)'!$Q$3:$S$136,3,0),"")</f>
        <v>9039744002723</v>
      </c>
      <c r="B36" s="9" t="str">
        <f>'[1]TCE - ANEXO III - Preencher'!C45</f>
        <v>HOSPITAL PELÓPIDAS SILVEIRA - CG Nº 017/2022</v>
      </c>
      <c r="C36" s="10"/>
      <c r="D36" s="11" t="str">
        <f>'[1]TCE - ANEXO III - Preencher'!E45</f>
        <v>ALCIVANIA SANTOS LIMA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5134-30</v>
      </c>
      <c r="G36" s="13" t="str">
        <f>IF('[1]TCE - ANEXO III - Preencher'!H45="","",'[1]TCE - ANEXO III - Preencher'!H45)</f>
        <v>07/2026</v>
      </c>
      <c r="H36" s="14">
        <f>'[1]TCE - ANEXO III - Preencher'!I45</f>
        <v>0</v>
      </c>
      <c r="I36" s="14">
        <f>'[1]TCE - ANEXO III - Preencher'!J45</f>
        <v>201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33.340000000000003</v>
      </c>
      <c r="M36" s="15">
        <f t="shared" si="1"/>
        <v>-33.340000000000003</v>
      </c>
      <c r="N36" s="15">
        <f>'[1]TCE - ANEXO III - Preencher'!O45</f>
        <v>30.5</v>
      </c>
      <c r="O36" s="15">
        <f>'[1]TCE - ANEXO III - Preencher'!P45</f>
        <v>0</v>
      </c>
      <c r="P36" s="16">
        <f t="shared" si="2"/>
        <v>30.5</v>
      </c>
      <c r="Q36" s="15">
        <f>'[1]TCE - ANEXO III - Preencher'!R45</f>
        <v>280.24440951005442</v>
      </c>
      <c r="R36" s="15">
        <f>'[1]TCE - ANEXO III - Preencher'!S45</f>
        <v>100.03</v>
      </c>
      <c r="S36" s="16">
        <f t="shared" si="3"/>
        <v>180.21440951005442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-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>-</v>
      </c>
      <c r="AB36" s="15">
        <f t="shared" si="0"/>
        <v>378.37440951005442</v>
      </c>
    </row>
    <row r="37" spans="1:28" x14ac:dyDescent="0.25">
      <c r="A37" s="8">
        <f>IFERROR(VLOOKUP(B37,'[1]DADOS (OCULTAR)'!$Q$3:$S$136,3,0),"")</f>
        <v>9039744002723</v>
      </c>
      <c r="B37" s="9" t="str">
        <f>'[1]TCE - ANEXO III - Preencher'!C46</f>
        <v>HOSPITAL PELÓPIDAS SILVEIRA - CG Nº 017/2022</v>
      </c>
      <c r="C37" s="10"/>
      <c r="D37" s="11" t="str">
        <f>'[1]TCE - ANEXO III - Preencher'!E46</f>
        <v>ALDEIZES PEREIRA DA CUNHA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5143-20</v>
      </c>
      <c r="G37" s="13" t="str">
        <f>IF('[1]TCE - ANEXO III - Preencher'!H46="","",'[1]TCE - ANEXO III - Preencher'!H46)</f>
        <v>07/2026</v>
      </c>
      <c r="H37" s="14">
        <f>'[1]TCE - ANEXO III - Preencher'!I46</f>
        <v>0</v>
      </c>
      <c r="I37" s="14">
        <f>'[1]TCE - ANEXO III - Preencher'!J46</f>
        <v>182.7432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141.86720475502722</v>
      </c>
      <c r="R37" s="15">
        <f>'[1]TCE - ANEXO III - Preencher'!S46</f>
        <v>100.03</v>
      </c>
      <c r="S37" s="16">
        <f t="shared" si="3"/>
        <v>41.837204755027216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-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>-</v>
      </c>
      <c r="AB37" s="15">
        <f t="shared" si="0"/>
        <v>224.58040475502722</v>
      </c>
    </row>
    <row r="38" spans="1:28" x14ac:dyDescent="0.25">
      <c r="A38" s="8">
        <f>IFERROR(VLOOKUP(B38,'[1]DADOS (OCULTAR)'!$Q$3:$S$136,3,0),"")</f>
        <v>9039744002723</v>
      </c>
      <c r="B38" s="9" t="str">
        <f>'[1]TCE - ANEXO III - Preencher'!C47</f>
        <v>HOSPITAL PELÓPIDAS SILVEIRA - CG Nº 017/2022</v>
      </c>
      <c r="C38" s="10"/>
      <c r="D38" s="11" t="str">
        <f>'[1]TCE - ANEXO III - Preencher'!E47</f>
        <v>ALESSANDRA CABRAL GOMES TINET</v>
      </c>
      <c r="E38" s="9" t="str">
        <f>IF('[1]TCE - ANEXO III - Preencher'!F47="4 - Assistência Odontológica","2 - Outros Profissionais da Saúde",'[1]TCE - ANEXO III - Preencher'!F47)</f>
        <v>1 - Médico</v>
      </c>
      <c r="F38" s="12" t="str">
        <f>'[1]TCE - ANEXO III - Preencher'!G47</f>
        <v>2251-25</v>
      </c>
      <c r="G38" s="13" t="str">
        <f>IF('[1]TCE - ANEXO III - Preencher'!H47="","",'[1]TCE - ANEXO III - Preencher'!H47)</f>
        <v>07/2026</v>
      </c>
      <c r="H38" s="14">
        <f>'[1]TCE - ANEXO III - Preencher'!I47</f>
        <v>0</v>
      </c>
      <c r="I38" s="14">
        <f>'[1]TCE - ANEXO III - Preencher'!J47</f>
        <v>872.72479999999996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20.25</v>
      </c>
      <c r="O38" s="15">
        <f>'[1]TCE - ANEXO III - Preencher'!P47</f>
        <v>0</v>
      </c>
      <c r="P38" s="16">
        <f t="shared" si="2"/>
        <v>20.25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-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>-</v>
      </c>
      <c r="AB38" s="15">
        <f t="shared" si="0"/>
        <v>892.97479999999996</v>
      </c>
    </row>
    <row r="39" spans="1:28" x14ac:dyDescent="0.25">
      <c r="A39" s="8">
        <f>IFERROR(VLOOKUP(B39,'[1]DADOS (OCULTAR)'!$Q$3:$S$136,3,0),"")</f>
        <v>9039744002723</v>
      </c>
      <c r="B39" s="9" t="str">
        <f>'[1]TCE - ANEXO III - Preencher'!C48</f>
        <v>HOSPITAL PELÓPIDAS SILVEIRA - CG Nº 017/2022</v>
      </c>
      <c r="C39" s="10"/>
      <c r="D39" s="11" t="str">
        <f>'[1]TCE - ANEXO III - Preencher'!E48</f>
        <v>ALESSANDRO OLIVEIRA DOS SANTOS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5174-10</v>
      </c>
      <c r="G39" s="13" t="str">
        <f>IF('[1]TCE - ANEXO III - Preencher'!H48="","",'[1]TCE - ANEXO III - Preencher'!H48)</f>
        <v>07/2026</v>
      </c>
      <c r="H39" s="14">
        <f>'[1]TCE - ANEXO III - Preencher'!I48</f>
        <v>0</v>
      </c>
      <c r="I39" s="14">
        <f>'[1]TCE - ANEXO III - Preencher'!J48</f>
        <v>145.74879999999999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30.5</v>
      </c>
      <c r="O39" s="15">
        <f>'[1]TCE - ANEXO III - Preencher'!P48</f>
        <v>0</v>
      </c>
      <c r="P39" s="16">
        <f t="shared" si="2"/>
        <v>30.5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-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>-</v>
      </c>
      <c r="AB39" s="15">
        <f t="shared" si="0"/>
        <v>176.24879999999999</v>
      </c>
    </row>
    <row r="40" spans="1:28" x14ac:dyDescent="0.25">
      <c r="A40" s="8">
        <f>IFERROR(VLOOKUP(B40,'[1]DADOS (OCULTAR)'!$Q$3:$S$136,3,0),"")</f>
        <v>9039744002723</v>
      </c>
      <c r="B40" s="9" t="str">
        <f>'[1]TCE - ANEXO III - Preencher'!C49</f>
        <v>HOSPITAL PELÓPIDAS SILVEIRA - CG Nº 017/2022</v>
      </c>
      <c r="C40" s="10"/>
      <c r="D40" s="11" t="str">
        <f>'[1]TCE - ANEXO III - Preencher'!E49</f>
        <v>ALESSON LUCAS PEIXOTO TEIXEIRA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9501-10</v>
      </c>
      <c r="G40" s="13" t="str">
        <f>IF('[1]TCE - ANEXO III - Preencher'!H49="","",'[1]TCE - ANEXO III - Preencher'!H49)</f>
        <v>07/2026</v>
      </c>
      <c r="H40" s="14">
        <f>'[1]TCE - ANEXO III - Preencher'!I49</f>
        <v>0</v>
      </c>
      <c r="I40" s="14">
        <f>'[1]TCE - ANEXO III - Preencher'!J49</f>
        <v>281.10480000000001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44</v>
      </c>
      <c r="M40" s="15">
        <f t="shared" si="1"/>
        <v>-44</v>
      </c>
      <c r="N40" s="15">
        <f>'[1]TCE - ANEXO III - Preencher'!O49</f>
        <v>30.5</v>
      </c>
      <c r="O40" s="15">
        <f>'[1]TCE - ANEXO III - Preencher'!P49</f>
        <v>0</v>
      </c>
      <c r="P40" s="16">
        <f t="shared" si="2"/>
        <v>30.5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>-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>-</v>
      </c>
      <c r="AB40" s="15">
        <f t="shared" si="0"/>
        <v>267.60480000000001</v>
      </c>
    </row>
    <row r="41" spans="1:28" x14ac:dyDescent="0.25">
      <c r="A41" s="8">
        <f>IFERROR(VLOOKUP(B41,'[1]DADOS (OCULTAR)'!$Q$3:$S$136,3,0),"")</f>
        <v>9039744002723</v>
      </c>
      <c r="B41" s="9" t="str">
        <f>'[1]TCE - ANEXO III - Preencher'!C50</f>
        <v>HOSPITAL PELÓPIDAS SILVEIRA - CG Nº 017/2022</v>
      </c>
      <c r="C41" s="10"/>
      <c r="D41" s="11" t="str">
        <f>'[1]TCE - ANEXO III - Preencher'!E50</f>
        <v>ALEX CRISTIANO DA SILVA BULHOES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5134-30</v>
      </c>
      <c r="G41" s="13" t="str">
        <f>IF('[1]TCE - ANEXO III - Preencher'!H50="","",'[1]TCE - ANEXO III - Preencher'!H50)</f>
        <v>07/2026</v>
      </c>
      <c r="H41" s="14">
        <f>'[1]TCE - ANEXO III - Preencher'!I50</f>
        <v>0</v>
      </c>
      <c r="I41" s="14">
        <f>'[1]TCE - ANEXO III - Preencher'!J50</f>
        <v>159.31120000000001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30.5</v>
      </c>
      <c r="O41" s="15">
        <f>'[1]TCE - ANEXO III - Preencher'!P50</f>
        <v>0</v>
      </c>
      <c r="P41" s="16">
        <f t="shared" si="2"/>
        <v>30.5</v>
      </c>
      <c r="Q41" s="15">
        <f>'[1]TCE - ANEXO III - Preencher'!R50</f>
        <v>298.69470347739139</v>
      </c>
      <c r="R41" s="15">
        <f>'[1]TCE - ANEXO III - Preencher'!S50</f>
        <v>91.97</v>
      </c>
      <c r="S41" s="16">
        <f t="shared" si="3"/>
        <v>206.72470347739139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>-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>-</v>
      </c>
      <c r="AB41" s="15">
        <f t="shared" si="0"/>
        <v>396.5359034773914</v>
      </c>
    </row>
    <row r="42" spans="1:28" x14ac:dyDescent="0.25">
      <c r="A42" s="8">
        <f>IFERROR(VLOOKUP(B42,'[1]DADOS (OCULTAR)'!$Q$3:$S$136,3,0),"")</f>
        <v>9039744002723</v>
      </c>
      <c r="B42" s="9" t="str">
        <f>'[1]TCE - ANEXO III - Preencher'!C51</f>
        <v>HOSPITAL PELÓPIDAS SILVEIRA - CG Nº 017/2022</v>
      </c>
      <c r="C42" s="10"/>
      <c r="D42" s="11" t="str">
        <f>'[1]TCE - ANEXO III - Preencher'!E51</f>
        <v>ALEXANDRA LANUSSE COUTINHO DE LIRA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 t="str">
        <f>IF('[1]TCE - ANEXO III - Preencher'!H51="","",'[1]TCE - ANEXO III - Preencher'!H51)</f>
        <v>07/2026</v>
      </c>
      <c r="H42" s="14">
        <f>'[1]TCE - ANEXO III - Preencher'!I51</f>
        <v>0</v>
      </c>
      <c r="I42" s="14">
        <f>'[1]TCE - ANEXO III - Preencher'!J51</f>
        <v>286.5752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32.42</v>
      </c>
      <c r="M42" s="15">
        <f t="shared" si="1"/>
        <v>-32.42</v>
      </c>
      <c r="N42" s="15">
        <f>'[1]TCE - ANEXO III - Preencher'!O51</f>
        <v>2.5399999999999996</v>
      </c>
      <c r="O42" s="15">
        <f>'[1]TCE - ANEXO III - Preencher'!P51</f>
        <v>0</v>
      </c>
      <c r="P42" s="16">
        <f t="shared" si="2"/>
        <v>2.5399999999999996</v>
      </c>
      <c r="Q42" s="15">
        <f>'[1]TCE - ANEXO III - Preencher'!R51</f>
        <v>151.0923517386957</v>
      </c>
      <c r="R42" s="15">
        <f>'[1]TCE - ANEXO III - Preencher'!S51</f>
        <v>78.67</v>
      </c>
      <c r="S42" s="16">
        <f t="shared" si="3"/>
        <v>72.422351738695696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>-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>-</v>
      </c>
      <c r="AB42" s="15">
        <f t="shared" si="0"/>
        <v>329.11755173869568</v>
      </c>
    </row>
    <row r="43" spans="1:28" x14ac:dyDescent="0.25">
      <c r="A43" s="8">
        <f>IFERROR(VLOOKUP(B43,'[1]DADOS (OCULTAR)'!$Q$3:$S$136,3,0),"")</f>
        <v>9039744002723</v>
      </c>
      <c r="B43" s="9" t="str">
        <f>'[1]TCE - ANEXO III - Preencher'!C52</f>
        <v>HOSPITAL PELÓPIDAS SILVEIRA - CG Nº 017/2022</v>
      </c>
      <c r="C43" s="10"/>
      <c r="D43" s="11" t="str">
        <f>'[1]TCE - ANEXO III - Preencher'!E52</f>
        <v>ALEXANDRE AUGUSTO DA SILVA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3242-05</v>
      </c>
      <c r="G43" s="13" t="str">
        <f>IF('[1]TCE - ANEXO III - Preencher'!H52="","",'[1]TCE - ANEXO III - Preencher'!H52)</f>
        <v>07/2026</v>
      </c>
      <c r="H43" s="14">
        <f>'[1]TCE - ANEXO III - Preencher'!I52</f>
        <v>0</v>
      </c>
      <c r="I43" s="14">
        <f>'[1]TCE - ANEXO III - Preencher'!J52</f>
        <v>282.37360000000001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2.5399999999999996</v>
      </c>
      <c r="O43" s="15">
        <f>'[1]TCE - ANEXO III - Preencher'!P52</f>
        <v>0</v>
      </c>
      <c r="P43" s="16">
        <f t="shared" si="2"/>
        <v>2.5399999999999996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>-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>-</v>
      </c>
      <c r="AB43" s="15">
        <f t="shared" si="0"/>
        <v>284.91360000000003</v>
      </c>
    </row>
    <row r="44" spans="1:28" x14ac:dyDescent="0.25">
      <c r="A44" s="8">
        <f>IFERROR(VLOOKUP(B44,'[1]DADOS (OCULTAR)'!$Q$3:$S$136,3,0),"")</f>
        <v>9039744002723</v>
      </c>
      <c r="B44" s="9" t="str">
        <f>'[1]TCE - ANEXO III - Preencher'!C53</f>
        <v>HOSPITAL PELÓPIDAS SILVEIRA - CG Nº 017/2022</v>
      </c>
      <c r="C44" s="10"/>
      <c r="D44" s="11" t="str">
        <f>'[1]TCE - ANEXO III - Preencher'!E53</f>
        <v>ALEXANDRE BERNARDINO DA SILVA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4201-25</v>
      </c>
      <c r="G44" s="13" t="str">
        <f>IF('[1]TCE - ANEXO III - Preencher'!H53="","",'[1]TCE - ANEXO III - Preencher'!H53)</f>
        <v>07/2026</v>
      </c>
      <c r="H44" s="14">
        <f>'[1]TCE - ANEXO III - Preencher'!I53</f>
        <v>0</v>
      </c>
      <c r="I44" s="14">
        <f>'[1]TCE - ANEXO III - Preencher'!J53</f>
        <v>276.86959999999999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44</v>
      </c>
      <c r="M44" s="15">
        <f t="shared" si="1"/>
        <v>-44</v>
      </c>
      <c r="N44" s="15">
        <f>'[1]TCE - ANEXO III - Preencher'!O53</f>
        <v>30.5</v>
      </c>
      <c r="O44" s="15">
        <f>'[1]TCE - ANEXO III - Preencher'!P53</f>
        <v>0</v>
      </c>
      <c r="P44" s="16">
        <f t="shared" si="2"/>
        <v>30.5</v>
      </c>
      <c r="Q44" s="15">
        <f>'[1]TCE - ANEXO III - Preencher'!R53</f>
        <v>0</v>
      </c>
      <c r="R44" s="15">
        <f>'[1]TCE - ANEXO III - Preencher'!S53</f>
        <v>5.32</v>
      </c>
      <c r="S44" s="16">
        <f t="shared" si="3"/>
        <v>-5.32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-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>-</v>
      </c>
      <c r="AB44" s="15">
        <f t="shared" si="0"/>
        <v>258.0496</v>
      </c>
    </row>
    <row r="45" spans="1:28" x14ac:dyDescent="0.25">
      <c r="A45" s="8">
        <f>IFERROR(VLOOKUP(B45,'[1]DADOS (OCULTAR)'!$Q$3:$S$136,3,0),"")</f>
        <v>9039744002723</v>
      </c>
      <c r="B45" s="9" t="str">
        <f>'[1]TCE - ANEXO III - Preencher'!C54</f>
        <v>HOSPITAL PELÓPIDAS SILVEIRA - CG Nº 017/2022</v>
      </c>
      <c r="C45" s="10"/>
      <c r="D45" s="11" t="str">
        <f>'[1]TCE - ANEXO III - Preencher'!E54</f>
        <v>ALEXANDRE DA SILVA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5174-10</v>
      </c>
      <c r="G45" s="13" t="str">
        <f>IF('[1]TCE - ANEXO III - Preencher'!H54="","",'[1]TCE - ANEXO III - Preencher'!H54)</f>
        <v>07/2026</v>
      </c>
      <c r="H45" s="14">
        <f>'[1]TCE - ANEXO III - Preencher'!I54</f>
        <v>0</v>
      </c>
      <c r="I45" s="14">
        <f>'[1]TCE - ANEXO III - Preencher'!J54</f>
        <v>247.09119999999999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33.340000000000003</v>
      </c>
      <c r="M45" s="15">
        <f t="shared" si="1"/>
        <v>-33.340000000000003</v>
      </c>
      <c r="N45" s="15">
        <f>'[1]TCE - ANEXO III - Preencher'!O54</f>
        <v>30.5</v>
      </c>
      <c r="O45" s="15">
        <f>'[1]TCE - ANEXO III - Preencher'!P54</f>
        <v>0</v>
      </c>
      <c r="P45" s="16">
        <f t="shared" si="2"/>
        <v>30.5</v>
      </c>
      <c r="Q45" s="15">
        <f>'[1]TCE - ANEXO III - Preencher'!R54</f>
        <v>298.69470347739139</v>
      </c>
      <c r="R45" s="15">
        <f>'[1]TCE - ANEXO III - Preencher'!S54</f>
        <v>100.03</v>
      </c>
      <c r="S45" s="16">
        <f t="shared" si="3"/>
        <v>198.66470347739138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>-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>-</v>
      </c>
      <c r="AB45" s="15">
        <f t="shared" si="0"/>
        <v>442.91590347739134</v>
      </c>
    </row>
    <row r="46" spans="1:28" x14ac:dyDescent="0.25">
      <c r="A46" s="8">
        <f>IFERROR(VLOOKUP(B46,'[1]DADOS (OCULTAR)'!$Q$3:$S$136,3,0),"")</f>
        <v>9039744002723</v>
      </c>
      <c r="B46" s="9" t="str">
        <f>'[1]TCE - ANEXO III - Preencher'!C55</f>
        <v>HOSPITAL PELÓPIDAS SILVEIRA - CG Nº 017/2022</v>
      </c>
      <c r="C46" s="10"/>
      <c r="D46" s="11" t="str">
        <f>'[1]TCE - ANEXO III - Preencher'!E55</f>
        <v>ALEXANDRE FERREIRA DO NASCIMENTO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7711-05</v>
      </c>
      <c r="G46" s="13" t="str">
        <f>IF('[1]TCE - ANEXO III - Preencher'!H55="","",'[1]TCE - ANEXO III - Preencher'!H55)</f>
        <v>07/2026</v>
      </c>
      <c r="H46" s="14">
        <f>'[1]TCE - ANEXO III - Preencher'!I55</f>
        <v>0</v>
      </c>
      <c r="I46" s="14">
        <f>'[1]TCE - ANEXO III - Preencher'!J55</f>
        <v>228.2792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30.5</v>
      </c>
      <c r="O46" s="15">
        <f>'[1]TCE - ANEXO III - Preencher'!P55</f>
        <v>0</v>
      </c>
      <c r="P46" s="16">
        <f t="shared" si="2"/>
        <v>30.5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>-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>-</v>
      </c>
      <c r="AB46" s="15">
        <f t="shared" si="0"/>
        <v>258.7792</v>
      </c>
    </row>
    <row r="47" spans="1:28" x14ac:dyDescent="0.25">
      <c r="A47" s="8">
        <f>IFERROR(VLOOKUP(B47,'[1]DADOS (OCULTAR)'!$Q$3:$S$136,3,0),"")</f>
        <v>9039744002723</v>
      </c>
      <c r="B47" s="9" t="str">
        <f>'[1]TCE - ANEXO III - Preencher'!C56</f>
        <v>HOSPITAL PELÓPIDAS SILVEIRA - CG Nº 017/2022</v>
      </c>
      <c r="C47" s="10"/>
      <c r="D47" s="11" t="str">
        <f>'[1]TCE - ANEXO III - Preencher'!E56</f>
        <v>ALEXANDRE LINS DA SILVA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5142-25</v>
      </c>
      <c r="G47" s="13" t="str">
        <f>IF('[1]TCE - ANEXO III - Preencher'!H56="","",'[1]TCE - ANEXO III - Preencher'!H56)</f>
        <v>07/2026</v>
      </c>
      <c r="H47" s="14">
        <f>'[1]TCE - ANEXO III - Preencher'!I56</f>
        <v>0</v>
      </c>
      <c r="I47" s="14">
        <f>'[1]TCE - ANEXO III - Preencher'!J56</f>
        <v>144.56319999999999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33.340000000000003</v>
      </c>
      <c r="M47" s="15">
        <f t="shared" si="1"/>
        <v>-33.340000000000003</v>
      </c>
      <c r="N47" s="15">
        <f>'[1]TCE - ANEXO III - Preencher'!O56</f>
        <v>30.5</v>
      </c>
      <c r="O47" s="15">
        <f>'[1]TCE - ANEXO III - Preencher'!P56</f>
        <v>0</v>
      </c>
      <c r="P47" s="16">
        <f t="shared" si="2"/>
        <v>30.5</v>
      </c>
      <c r="Q47" s="15">
        <f>'[1]TCE - ANEXO III - Preencher'!R56</f>
        <v>280.24440951005442</v>
      </c>
      <c r="R47" s="15">
        <f>'[1]TCE - ANEXO III - Preencher'!S56</f>
        <v>94.06</v>
      </c>
      <c r="S47" s="16">
        <f t="shared" si="3"/>
        <v>186.18440951005442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>-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>-</v>
      </c>
      <c r="AB47" s="15">
        <f t="shared" si="0"/>
        <v>327.90760951005439</v>
      </c>
    </row>
    <row r="48" spans="1:28" x14ac:dyDescent="0.25">
      <c r="A48" s="8">
        <f>IFERROR(VLOOKUP(B48,'[1]DADOS (OCULTAR)'!$Q$3:$S$136,3,0),"")</f>
        <v>9039744002723</v>
      </c>
      <c r="B48" s="9" t="str">
        <f>'[1]TCE - ANEXO III - Preencher'!C57</f>
        <v>HOSPITAL PELÓPIDAS SILVEIRA - CG Nº 017/2022</v>
      </c>
      <c r="C48" s="10"/>
      <c r="D48" s="11" t="str">
        <f>'[1]TCE - ANEXO III - Preencher'!E57</f>
        <v>ALEXINA CONCEICAO FERREIRA DE LIMA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 t="str">
        <f>IF('[1]TCE - ANEXO III - Preencher'!H57="","",'[1]TCE - ANEXO III - Preencher'!H57)</f>
        <v>07/2026</v>
      </c>
      <c r="H48" s="14">
        <f>'[1]TCE - ANEXO III - Preencher'!I57</f>
        <v>0</v>
      </c>
      <c r="I48" s="14">
        <f>'[1]TCE - ANEXO III - Preencher'!J57</f>
        <v>356.06319999999999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32.42</v>
      </c>
      <c r="M48" s="15">
        <f t="shared" si="1"/>
        <v>-32.42</v>
      </c>
      <c r="N48" s="15">
        <f>'[1]TCE - ANEXO III - Preencher'!O57</f>
        <v>2.5399999999999996</v>
      </c>
      <c r="O48" s="15">
        <f>'[1]TCE - ANEXO III - Preencher'!P57</f>
        <v>0</v>
      </c>
      <c r="P48" s="16">
        <f t="shared" si="2"/>
        <v>2.5399999999999996</v>
      </c>
      <c r="Q48" s="15">
        <f>'[1]TCE - ANEXO III - Preencher'!R57</f>
        <v>21.940293967336963</v>
      </c>
      <c r="R48" s="15">
        <f>'[1]TCE - ANEXO III - Preencher'!S57</f>
        <v>27.21</v>
      </c>
      <c r="S48" s="16">
        <f t="shared" si="3"/>
        <v>-5.2697060326630378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>-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>-</v>
      </c>
      <c r="AB48" s="15">
        <f t="shared" si="0"/>
        <v>320.91349396733699</v>
      </c>
    </row>
    <row r="49" spans="1:28" x14ac:dyDescent="0.25">
      <c r="A49" s="8">
        <f>IFERROR(VLOOKUP(B49,'[1]DADOS (OCULTAR)'!$Q$3:$S$136,3,0),"")</f>
        <v>9039744002723</v>
      </c>
      <c r="B49" s="9" t="str">
        <f>'[1]TCE - ANEXO III - Preencher'!C58</f>
        <v>HOSPITAL PELÓPIDAS SILVEIRA - CG Nº 017/2022</v>
      </c>
      <c r="C49" s="10"/>
      <c r="D49" s="11" t="str">
        <f>'[1]TCE - ANEXO III - Preencher'!E58</f>
        <v>ALEXSANDRA MARIA SILVA DA COSTA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07/2026</v>
      </c>
      <c r="H49" s="14">
        <f>'[1]TCE - ANEXO III - Preencher'!I58</f>
        <v>0</v>
      </c>
      <c r="I49" s="14">
        <f>'[1]TCE - ANEXO III - Preencher'!J58</f>
        <v>295.83999999999997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32.42</v>
      </c>
      <c r="M49" s="15">
        <f t="shared" si="1"/>
        <v>-32.42</v>
      </c>
      <c r="N49" s="15">
        <f>'[1]TCE - ANEXO III - Preencher'!O58</f>
        <v>2.5399999999999996</v>
      </c>
      <c r="O49" s="15">
        <f>'[1]TCE - ANEXO III - Preencher'!P58</f>
        <v>0</v>
      </c>
      <c r="P49" s="16">
        <f t="shared" si="2"/>
        <v>2.5399999999999996</v>
      </c>
      <c r="Q49" s="15">
        <f>'[1]TCE - ANEXO III - Preencher'!R58</f>
        <v>0</v>
      </c>
      <c r="R49" s="15">
        <f>'[1]TCE - ANEXO III - Preencher'!S58</f>
        <v>90.78</v>
      </c>
      <c r="S49" s="16">
        <f t="shared" si="3"/>
        <v>-90.78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>-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>-</v>
      </c>
      <c r="AB49" s="15">
        <f t="shared" si="0"/>
        <v>175.17999999999998</v>
      </c>
    </row>
    <row r="50" spans="1:28" x14ac:dyDescent="0.25">
      <c r="A50" s="8">
        <f>IFERROR(VLOOKUP(B50,'[1]DADOS (OCULTAR)'!$Q$3:$S$136,3,0),"")</f>
        <v>9039744002723</v>
      </c>
      <c r="B50" s="9" t="str">
        <f>'[1]TCE - ANEXO III - Preencher'!C59</f>
        <v>HOSPITAL PELÓPIDAS SILVEIRA - CG Nº 017/2022</v>
      </c>
      <c r="C50" s="10"/>
      <c r="D50" s="11" t="str">
        <f>'[1]TCE - ANEXO III - Preencher'!E59</f>
        <v>ALEXSANDRA SANTOS DE SOUZA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5143-20</v>
      </c>
      <c r="G50" s="13" t="str">
        <f>IF('[1]TCE - ANEXO III - Preencher'!H59="","",'[1]TCE - ANEXO III - Preencher'!H59)</f>
        <v>07/2026</v>
      </c>
      <c r="H50" s="14">
        <f>'[1]TCE - ANEXO III - Preencher'!I59</f>
        <v>0</v>
      </c>
      <c r="I50" s="14">
        <f>'[1]TCE - ANEXO III - Preencher'!J59</f>
        <v>2.1063999999999998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30.5</v>
      </c>
      <c r="O50" s="15">
        <f>'[1]TCE - ANEXO III - Preencher'!P59</f>
        <v>0</v>
      </c>
      <c r="P50" s="16">
        <f t="shared" si="2"/>
        <v>30.5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>-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>-</v>
      </c>
      <c r="AB50" s="15">
        <f t="shared" si="0"/>
        <v>32.606400000000001</v>
      </c>
    </row>
    <row r="51" spans="1:28" x14ac:dyDescent="0.25">
      <c r="A51" s="8">
        <f>IFERROR(VLOOKUP(B51,'[1]DADOS (OCULTAR)'!$Q$3:$S$136,3,0),"")</f>
        <v>9039744002723</v>
      </c>
      <c r="B51" s="9" t="str">
        <f>'[1]TCE - ANEXO III - Preencher'!C60</f>
        <v>HOSPITAL PELÓPIDAS SILVEIRA - CG Nº 017/2022</v>
      </c>
      <c r="C51" s="10"/>
      <c r="D51" s="11" t="str">
        <f>'[1]TCE - ANEXO III - Preencher'!E60</f>
        <v>ALEXSANDRA SOARES DO NASCIMENTO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4110-10</v>
      </c>
      <c r="G51" s="13" t="str">
        <f>IF('[1]TCE - ANEXO III - Preencher'!H60="","",'[1]TCE - ANEXO III - Preencher'!H60)</f>
        <v>07/2026</v>
      </c>
      <c r="H51" s="14">
        <f>'[1]TCE - ANEXO III - Preencher'!I60</f>
        <v>0</v>
      </c>
      <c r="I51" s="14">
        <f>'[1]TCE - ANEXO III - Preencher'!J60</f>
        <v>143.096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30.5</v>
      </c>
      <c r="O51" s="15">
        <f>'[1]TCE - ANEXO III - Preencher'!P60</f>
        <v>0</v>
      </c>
      <c r="P51" s="16">
        <f t="shared" si="2"/>
        <v>30.5</v>
      </c>
      <c r="Q51" s="15">
        <f>'[1]TCE - ANEXO III - Preencher'!R60</f>
        <v>280.24440951005442</v>
      </c>
      <c r="R51" s="15">
        <f>'[1]TCE - ANEXO III - Preencher'!S60</f>
        <v>100.03</v>
      </c>
      <c r="S51" s="16">
        <f t="shared" si="3"/>
        <v>180.21440951005442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-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>-</v>
      </c>
      <c r="AB51" s="15">
        <f t="shared" si="0"/>
        <v>353.81040951005446</v>
      </c>
    </row>
    <row r="52" spans="1:28" x14ac:dyDescent="0.25">
      <c r="A52" s="8">
        <f>IFERROR(VLOOKUP(B52,'[1]DADOS (OCULTAR)'!$Q$3:$S$136,3,0),"")</f>
        <v>9039744002723</v>
      </c>
      <c r="B52" s="9" t="str">
        <f>'[1]TCE - ANEXO III - Preencher'!C61</f>
        <v>HOSPITAL PELÓPIDAS SILVEIRA - CG Nº 017/2022</v>
      </c>
      <c r="C52" s="10"/>
      <c r="D52" s="11" t="str">
        <f>'[1]TCE - ANEXO III - Preencher'!E61</f>
        <v>ALEXSANDRO JOSE SIMOES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5132-20</v>
      </c>
      <c r="G52" s="13" t="str">
        <f>IF('[1]TCE - ANEXO III - Preencher'!H61="","",'[1]TCE - ANEXO III - Preencher'!H61)</f>
        <v>07/2026</v>
      </c>
      <c r="H52" s="14">
        <f>'[1]TCE - ANEXO III - Preencher'!I61</f>
        <v>0</v>
      </c>
      <c r="I52" s="14">
        <f>'[1]TCE - ANEXO III - Preencher'!J61</f>
        <v>180.57040000000001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30.5</v>
      </c>
      <c r="O52" s="15">
        <f>'[1]TCE - ANEXO III - Preencher'!P61</f>
        <v>0</v>
      </c>
      <c r="P52" s="16">
        <f t="shared" si="2"/>
        <v>30.5</v>
      </c>
      <c r="Q52" s="15">
        <f>'[1]TCE - ANEXO III - Preencher'!R61</f>
        <v>298.69470347739139</v>
      </c>
      <c r="R52" s="15">
        <f>'[1]TCE - ANEXO III - Preencher'!S61</f>
        <v>115.98</v>
      </c>
      <c r="S52" s="16">
        <f t="shared" si="3"/>
        <v>182.71470347739137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>-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>-</v>
      </c>
      <c r="AB52" s="15">
        <f t="shared" si="0"/>
        <v>393.78510347739137</v>
      </c>
    </row>
    <row r="53" spans="1:28" x14ac:dyDescent="0.25">
      <c r="A53" s="8">
        <f>IFERROR(VLOOKUP(B53,'[1]DADOS (OCULTAR)'!$Q$3:$S$136,3,0),"")</f>
        <v>9039744002723</v>
      </c>
      <c r="B53" s="9" t="str">
        <f>'[1]TCE - ANEXO III - Preencher'!C62</f>
        <v>HOSPITAL PELÓPIDAS SILVEIRA - CG Nº 017/2022</v>
      </c>
      <c r="C53" s="10"/>
      <c r="D53" s="11" t="str">
        <f>'[1]TCE - ANEXO III - Preencher'!E62</f>
        <v>ALICE ANNE CAVALCANTI PONTES DOS SANTOS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2235-05</v>
      </c>
      <c r="G53" s="13" t="str">
        <f>IF('[1]TCE - ANEXO III - Preencher'!H62="","",'[1]TCE - ANEXO III - Preencher'!H62)</f>
        <v>07/2026</v>
      </c>
      <c r="H53" s="14">
        <f>'[1]TCE - ANEXO III - Preencher'!I62</f>
        <v>0</v>
      </c>
      <c r="I53" s="14">
        <f>'[1]TCE - ANEXO III - Preencher'!J62</f>
        <v>434.1968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5.3199999999999994</v>
      </c>
      <c r="O53" s="15">
        <f>'[1]TCE - ANEXO III - Preencher'!P62</f>
        <v>0</v>
      </c>
      <c r="P53" s="16">
        <f t="shared" si="2"/>
        <v>5.3199999999999994</v>
      </c>
      <c r="Q53" s="15">
        <f>'[1]TCE - ANEXO III - Preencher'!R62</f>
        <v>307.91985046105981</v>
      </c>
      <c r="R53" s="15">
        <f>'[1]TCE - ANEXO III - Preencher'!S62</f>
        <v>143.65</v>
      </c>
      <c r="S53" s="16">
        <f t="shared" si="3"/>
        <v>164.2698504610598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-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>-</v>
      </c>
      <c r="AB53" s="15">
        <f t="shared" si="0"/>
        <v>603.78665046105982</v>
      </c>
    </row>
    <row r="54" spans="1:28" x14ac:dyDescent="0.25">
      <c r="A54" s="8">
        <f>IFERROR(VLOOKUP(B54,'[1]DADOS (OCULTAR)'!$Q$3:$S$136,3,0),"")</f>
        <v>9039744002723</v>
      </c>
      <c r="B54" s="9" t="str">
        <f>'[1]TCE - ANEXO III - Preencher'!C63</f>
        <v>HOSPITAL PELÓPIDAS SILVEIRA - CG Nº 017/2022</v>
      </c>
      <c r="C54" s="10"/>
      <c r="D54" s="11" t="str">
        <f>'[1]TCE - ANEXO III - Preencher'!E63</f>
        <v>ALICE KRISTIANNY MENDES DE OLIVEIRA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 t="str">
        <f>IF('[1]TCE - ANEXO III - Preencher'!H63="","",'[1]TCE - ANEXO III - Preencher'!H63)</f>
        <v>07/2026</v>
      </c>
      <c r="H54" s="14">
        <f>'[1]TCE - ANEXO III - Preencher'!I63</f>
        <v>0</v>
      </c>
      <c r="I54" s="14">
        <f>'[1]TCE - ANEXO III - Preencher'!J63</f>
        <v>362.9264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32.42</v>
      </c>
      <c r="M54" s="15">
        <f t="shared" si="1"/>
        <v>-32.42</v>
      </c>
      <c r="N54" s="15">
        <f>'[1]TCE - ANEXO III - Preencher'!O63</f>
        <v>2.5399999999999996</v>
      </c>
      <c r="O54" s="15">
        <f>'[1]TCE - ANEXO III - Preencher'!P63</f>
        <v>0</v>
      </c>
      <c r="P54" s="16">
        <f t="shared" si="2"/>
        <v>2.5399999999999996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-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>-</v>
      </c>
      <c r="AB54" s="15">
        <f t="shared" si="0"/>
        <v>333.04640000000001</v>
      </c>
    </row>
    <row r="55" spans="1:28" x14ac:dyDescent="0.25">
      <c r="A55" s="8">
        <f>IFERROR(VLOOKUP(B55,'[1]DADOS (OCULTAR)'!$Q$3:$S$136,3,0),"")</f>
        <v>9039744002723</v>
      </c>
      <c r="B55" s="9" t="str">
        <f>'[1]TCE - ANEXO III - Preencher'!C64</f>
        <v>HOSPITAL PELÓPIDAS SILVEIRA - CG Nº 017/2022</v>
      </c>
      <c r="C55" s="10"/>
      <c r="D55" s="11" t="str">
        <f>'[1]TCE - ANEXO III - Preencher'!E64</f>
        <v>ALICE TEIXEIRA DE LIRA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4110-10</v>
      </c>
      <c r="G55" s="13" t="str">
        <f>IF('[1]TCE - ANEXO III - Preencher'!H64="","",'[1]TCE - ANEXO III - Preencher'!H64)</f>
        <v>07/2026</v>
      </c>
      <c r="H55" s="14">
        <f>'[1]TCE - ANEXO III - Preencher'!I64</f>
        <v>0</v>
      </c>
      <c r="I55" s="14">
        <f>'[1]TCE - ANEXO III - Preencher'!J64</f>
        <v>135.02000000000001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33.340000000000003</v>
      </c>
      <c r="M55" s="15">
        <f t="shared" si="1"/>
        <v>-33.340000000000003</v>
      </c>
      <c r="N55" s="15">
        <f>'[1]TCE - ANEXO III - Preencher'!O64</f>
        <v>30.5</v>
      </c>
      <c r="O55" s="15">
        <f>'[1]TCE - ANEXO III - Preencher'!P64</f>
        <v>0</v>
      </c>
      <c r="P55" s="16">
        <f t="shared" si="2"/>
        <v>30.5</v>
      </c>
      <c r="Q55" s="15">
        <f>'[1]TCE - ANEXO III - Preencher'!R64</f>
        <v>0</v>
      </c>
      <c r="R55" s="15">
        <f>'[1]TCE - ANEXO III - Preencher'!S64</f>
        <v>100.03</v>
      </c>
      <c r="S55" s="16">
        <f t="shared" si="3"/>
        <v>-100.03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>-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>-</v>
      </c>
      <c r="AB55" s="15">
        <f t="shared" si="0"/>
        <v>32.150000000000006</v>
      </c>
    </row>
    <row r="56" spans="1:28" x14ac:dyDescent="0.25">
      <c r="A56" s="8">
        <f>IFERROR(VLOOKUP(B56,'[1]DADOS (OCULTAR)'!$Q$3:$S$136,3,0),"")</f>
        <v>9039744002723</v>
      </c>
      <c r="B56" s="9" t="str">
        <f>'[1]TCE - ANEXO III - Preencher'!C65</f>
        <v>HOSPITAL PELÓPIDAS SILVEIRA - CG Nº 017/2022</v>
      </c>
      <c r="C56" s="10"/>
      <c r="D56" s="11" t="str">
        <f>'[1]TCE - ANEXO III - Preencher'!E65</f>
        <v>ALINE CRUZ DA SILVA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 t="str">
        <f>IF('[1]TCE - ANEXO III - Preencher'!H65="","",'[1]TCE - ANEXO III - Preencher'!H65)</f>
        <v>07/2026</v>
      </c>
      <c r="H56" s="14">
        <f>'[1]TCE - ANEXO III - Preencher'!I65</f>
        <v>0</v>
      </c>
      <c r="I56" s="14">
        <f>'[1]TCE - ANEXO III - Preencher'!J65</f>
        <v>370.78480000000002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2.5399999999999996</v>
      </c>
      <c r="O56" s="15">
        <f>'[1]TCE - ANEXO III - Preencher'!P65</f>
        <v>0</v>
      </c>
      <c r="P56" s="16">
        <f t="shared" si="2"/>
        <v>2.5399999999999996</v>
      </c>
      <c r="Q56" s="15">
        <f>'[1]TCE - ANEXO III - Preencher'!R65</f>
        <v>151.0923517386957</v>
      </c>
      <c r="R56" s="15">
        <f>'[1]TCE - ANEXO III - Preencher'!S65</f>
        <v>97.26</v>
      </c>
      <c r="S56" s="16">
        <f t="shared" si="3"/>
        <v>53.832351738695692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>-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>-</v>
      </c>
      <c r="AB56" s="15">
        <f t="shared" si="0"/>
        <v>427.15715173869575</v>
      </c>
    </row>
    <row r="57" spans="1:28" x14ac:dyDescent="0.25">
      <c r="A57" s="8">
        <f>IFERROR(VLOOKUP(B57,'[1]DADOS (OCULTAR)'!$Q$3:$S$136,3,0),"")</f>
        <v>9039744002723</v>
      </c>
      <c r="B57" s="9" t="str">
        <f>'[1]TCE - ANEXO III - Preencher'!C66</f>
        <v>HOSPITAL PELÓPIDAS SILVEIRA - CG Nº 017/2022</v>
      </c>
      <c r="C57" s="10"/>
      <c r="D57" s="11" t="str">
        <f>'[1]TCE - ANEXO III - Preencher'!E66</f>
        <v>ALINE FELIX DA SILVA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2235-05</v>
      </c>
      <c r="G57" s="13" t="str">
        <f>IF('[1]TCE - ANEXO III - Preencher'!H66="","",'[1]TCE - ANEXO III - Preencher'!H66)</f>
        <v>07/2026</v>
      </c>
      <c r="H57" s="14">
        <f>'[1]TCE - ANEXO III - Preencher'!I66</f>
        <v>0</v>
      </c>
      <c r="I57" s="14">
        <f>'[1]TCE - ANEXO III - Preencher'!J66</f>
        <v>497.28640000000001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2.79</v>
      </c>
      <c r="M57" s="15">
        <f t="shared" si="1"/>
        <v>-2.79</v>
      </c>
      <c r="N57" s="15">
        <f>'[1]TCE - ANEXO III - Preencher'!O66</f>
        <v>5.3199999999999994</v>
      </c>
      <c r="O57" s="15">
        <f>'[1]TCE - ANEXO III - Preencher'!P66</f>
        <v>0</v>
      </c>
      <c r="P57" s="16">
        <f t="shared" si="2"/>
        <v>5.3199999999999994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>-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>-</v>
      </c>
      <c r="AB57" s="15">
        <f t="shared" si="0"/>
        <v>499.81639999999999</v>
      </c>
    </row>
    <row r="58" spans="1:28" x14ac:dyDescent="0.25">
      <c r="A58" s="8">
        <f>IFERROR(VLOOKUP(B58,'[1]DADOS (OCULTAR)'!$Q$3:$S$136,3,0),"")</f>
        <v>9039744002723</v>
      </c>
      <c r="B58" s="9" t="str">
        <f>'[1]TCE - ANEXO III - Preencher'!C67</f>
        <v>HOSPITAL PELÓPIDAS SILVEIRA - CG Nº 017/2022</v>
      </c>
      <c r="C58" s="10"/>
      <c r="D58" s="11" t="str">
        <f>'[1]TCE - ANEXO III - Preencher'!E67</f>
        <v>ALINE FERREIRA DO NASCIMENTO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3222-05</v>
      </c>
      <c r="G58" s="13" t="str">
        <f>IF('[1]TCE - ANEXO III - Preencher'!H67="","",'[1]TCE - ANEXO III - Preencher'!H67)</f>
        <v>07/2026</v>
      </c>
      <c r="H58" s="14">
        <f>'[1]TCE - ANEXO III - Preencher'!I67</f>
        <v>0</v>
      </c>
      <c r="I58" s="14">
        <f>'[1]TCE - ANEXO III - Preencher'!J67</f>
        <v>305.0752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2.5399999999999996</v>
      </c>
      <c r="O58" s="15">
        <f>'[1]TCE - ANEXO III - Preencher'!P67</f>
        <v>0</v>
      </c>
      <c r="P58" s="16">
        <f t="shared" si="2"/>
        <v>2.5399999999999996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81.02</v>
      </c>
      <c r="U58" s="15">
        <f>'[1]TCE - ANEXO III - Preencher'!V67</f>
        <v>0</v>
      </c>
      <c r="V58" s="16">
        <f t="shared" si="4"/>
        <v>81.02</v>
      </c>
      <c r="W58" s="17" t="str">
        <f>IF('[1]TCE - ANEXO III - Preencher'!X67="","",'[1]TCE - ANEXO III - Preencher'!X67)</f>
        <v>Auxílio creche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>-</v>
      </c>
      <c r="AB58" s="15">
        <f t="shared" si="0"/>
        <v>388.6352</v>
      </c>
    </row>
    <row r="59" spans="1:28" x14ac:dyDescent="0.25">
      <c r="A59" s="8">
        <f>IFERROR(VLOOKUP(B59,'[1]DADOS (OCULTAR)'!$Q$3:$S$136,3,0),"")</f>
        <v>9039744002723</v>
      </c>
      <c r="B59" s="9" t="str">
        <f>'[1]TCE - ANEXO III - Preencher'!C68</f>
        <v>HOSPITAL PELÓPIDAS SILVEIRA - CG Nº 017/2022</v>
      </c>
      <c r="C59" s="10"/>
      <c r="D59" s="11" t="str">
        <f>'[1]TCE - ANEXO III - Preencher'!E68</f>
        <v>ALINE GOMES DE LIMA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5143-20</v>
      </c>
      <c r="G59" s="13" t="str">
        <f>IF('[1]TCE - ANEXO III - Preencher'!H68="","",'[1]TCE - ANEXO III - Preencher'!H68)</f>
        <v>07/2026</v>
      </c>
      <c r="H59" s="14">
        <f>'[1]TCE - ANEXO III - Preencher'!I68</f>
        <v>0</v>
      </c>
      <c r="I59" s="14">
        <f>'[1]TCE - ANEXO III - Preencher'!J68</f>
        <v>115.00960000000001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30.5</v>
      </c>
      <c r="O59" s="15">
        <f>'[1]TCE - ANEXO III - Preencher'!P68</f>
        <v>0</v>
      </c>
      <c r="P59" s="16">
        <f t="shared" si="2"/>
        <v>30.5</v>
      </c>
      <c r="Q59" s="15">
        <f>'[1]TCE - ANEXO III - Preencher'!R68</f>
        <v>141.86720475502722</v>
      </c>
      <c r="R59" s="15">
        <f>'[1]TCE - ANEXO III - Preencher'!S68</f>
        <v>22.79</v>
      </c>
      <c r="S59" s="16">
        <f t="shared" si="3"/>
        <v>119.07720475502722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>-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>-</v>
      </c>
      <c r="AB59" s="15">
        <f t="shared" si="0"/>
        <v>264.58680475502723</v>
      </c>
    </row>
    <row r="60" spans="1:28" x14ac:dyDescent="0.25">
      <c r="A60" s="8">
        <f>IFERROR(VLOOKUP(B60,'[1]DADOS (OCULTAR)'!$Q$3:$S$136,3,0),"")</f>
        <v>9039744002723</v>
      </c>
      <c r="B60" s="9" t="str">
        <f>'[1]TCE - ANEXO III - Preencher'!C69</f>
        <v>HOSPITAL PELÓPIDAS SILVEIRA - CG Nº 017/2022</v>
      </c>
      <c r="C60" s="10"/>
      <c r="D60" s="11" t="str">
        <f>'[1]TCE - ANEXO III - Preencher'!E69</f>
        <v>ALINE LIMA DA SILVA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2524-05</v>
      </c>
      <c r="G60" s="13" t="str">
        <f>IF('[1]TCE - ANEXO III - Preencher'!H69="","",'[1]TCE - ANEXO III - Preencher'!H69)</f>
        <v>07/2026</v>
      </c>
      <c r="H60" s="14">
        <f>'[1]TCE - ANEXO III - Preencher'!I69</f>
        <v>0</v>
      </c>
      <c r="I60" s="14">
        <f>'[1]TCE - ANEXO III - Preencher'!J69</f>
        <v>332.11360000000002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44</v>
      </c>
      <c r="M60" s="15">
        <f t="shared" si="1"/>
        <v>-44</v>
      </c>
      <c r="N60" s="15">
        <f>'[1]TCE - ANEXO III - Preencher'!O69</f>
        <v>30.5</v>
      </c>
      <c r="O60" s="15">
        <f>'[1]TCE - ANEXO III - Preencher'!P69</f>
        <v>0</v>
      </c>
      <c r="P60" s="16">
        <f t="shared" si="2"/>
        <v>30.5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>-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>-</v>
      </c>
      <c r="AB60" s="15">
        <f t="shared" si="0"/>
        <v>318.61360000000002</v>
      </c>
    </row>
    <row r="61" spans="1:28" x14ac:dyDescent="0.25">
      <c r="A61" s="8">
        <f>IFERROR(VLOOKUP(B61,'[1]DADOS (OCULTAR)'!$Q$3:$S$136,3,0),"")</f>
        <v>9039744002723</v>
      </c>
      <c r="B61" s="9" t="str">
        <f>'[1]TCE - ANEXO III - Preencher'!C70</f>
        <v>HOSPITAL PELÓPIDAS SILVEIRA - CG Nº 017/2022</v>
      </c>
      <c r="C61" s="10"/>
      <c r="D61" s="11" t="str">
        <f>'[1]TCE - ANEXO III - Preencher'!E70</f>
        <v>ALINE MILENY DANTAS CARNEIRO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 t="str">
        <f>IF('[1]TCE - ANEXO III - Preencher'!H70="","",'[1]TCE - ANEXO III - Preencher'!H70)</f>
        <v>07/2026</v>
      </c>
      <c r="H61" s="14">
        <f>'[1]TCE - ANEXO III - Preencher'!I70</f>
        <v>0</v>
      </c>
      <c r="I61" s="14">
        <f>'[1]TCE - ANEXO III - Preencher'!J70</f>
        <v>435.43439999999998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2.5399999999999996</v>
      </c>
      <c r="O61" s="15">
        <f>'[1]TCE - ANEXO III - Preencher'!P70</f>
        <v>0</v>
      </c>
      <c r="P61" s="16">
        <f t="shared" si="2"/>
        <v>2.5399999999999996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>-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>-</v>
      </c>
      <c r="AB61" s="15">
        <f t="shared" si="0"/>
        <v>437.9744</v>
      </c>
    </row>
    <row r="62" spans="1:28" x14ac:dyDescent="0.25">
      <c r="A62" s="8">
        <f>IFERROR(VLOOKUP(B62,'[1]DADOS (OCULTAR)'!$Q$3:$S$136,3,0),"")</f>
        <v>9039744002723</v>
      </c>
      <c r="B62" s="9" t="str">
        <f>'[1]TCE - ANEXO III - Preencher'!C71</f>
        <v>HOSPITAL PELÓPIDAS SILVEIRA - CG Nº 017/2022</v>
      </c>
      <c r="C62" s="10"/>
      <c r="D62" s="11" t="str">
        <f>'[1]TCE - ANEXO III - Preencher'!E71</f>
        <v>ALINE PEREIRA ALEXANDRE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 t="str">
        <f>IF('[1]TCE - ANEXO III - Preencher'!H71="","",'[1]TCE - ANEXO III - Preencher'!H71)</f>
        <v>07/2026</v>
      </c>
      <c r="H62" s="14">
        <f>'[1]TCE - ANEXO III - Preencher'!I71</f>
        <v>0</v>
      </c>
      <c r="I62" s="14">
        <f>'[1]TCE - ANEXO III - Preencher'!J71</f>
        <v>285.00639999999999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32.42</v>
      </c>
      <c r="M62" s="15">
        <f t="shared" si="1"/>
        <v>-32.42</v>
      </c>
      <c r="N62" s="15">
        <f>'[1]TCE - ANEXO III - Preencher'!O71</f>
        <v>2.5399999999999996</v>
      </c>
      <c r="O62" s="15">
        <f>'[1]TCE - ANEXO III - Preencher'!P71</f>
        <v>0</v>
      </c>
      <c r="P62" s="16">
        <f t="shared" si="2"/>
        <v>2.5399999999999996</v>
      </c>
      <c r="Q62" s="15">
        <f>'[1]TCE - ANEXO III - Preencher'!R71</f>
        <v>298.69470347739139</v>
      </c>
      <c r="R62" s="15">
        <f>'[1]TCE - ANEXO III - Preencher'!S71</f>
        <v>48.63</v>
      </c>
      <c r="S62" s="16">
        <f t="shared" si="3"/>
        <v>250.06470347739139</v>
      </c>
      <c r="T62" s="15">
        <f>'[1]TCE - ANEXO III - Preencher'!U71</f>
        <v>32.409999999999997</v>
      </c>
      <c r="U62" s="15">
        <f>'[1]TCE - ANEXO III - Preencher'!V71</f>
        <v>0</v>
      </c>
      <c r="V62" s="16">
        <f t="shared" si="4"/>
        <v>32.409999999999997</v>
      </c>
      <c r="W62" s="17" t="str">
        <f>IF('[1]TCE - ANEXO III - Preencher'!X71="","",'[1]TCE - ANEXO III - Preencher'!X71)</f>
        <v>Auxílio creche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>-</v>
      </c>
      <c r="AB62" s="15">
        <f t="shared" si="0"/>
        <v>537.60110347739135</v>
      </c>
    </row>
    <row r="63" spans="1:28" x14ac:dyDescent="0.25">
      <c r="A63" s="8">
        <f>IFERROR(VLOOKUP(B63,'[1]DADOS (OCULTAR)'!$Q$3:$S$136,3,0),"")</f>
        <v>9039744002723</v>
      </c>
      <c r="B63" s="9" t="str">
        <f>'[1]TCE - ANEXO III - Preencher'!C72</f>
        <v>HOSPITAL PELÓPIDAS SILVEIRA - CG Nº 017/2022</v>
      </c>
      <c r="C63" s="10"/>
      <c r="D63" s="11" t="str">
        <f>'[1]TCE - ANEXO III - Preencher'!E72</f>
        <v>ALTAIR FERREIRA DA SILVA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5174-10</v>
      </c>
      <c r="G63" s="13" t="str">
        <f>IF('[1]TCE - ANEXO III - Preencher'!H72="","",'[1]TCE - ANEXO III - Preencher'!H72)</f>
        <v>07/2026</v>
      </c>
      <c r="H63" s="14">
        <f>'[1]TCE - ANEXO III - Preencher'!I72</f>
        <v>0</v>
      </c>
      <c r="I63" s="14">
        <f>'[1]TCE - ANEXO III - Preencher'!J72</f>
        <v>133.1728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30.5</v>
      </c>
      <c r="O63" s="15">
        <f>'[1]TCE - ANEXO III - Preencher'!P72</f>
        <v>0</v>
      </c>
      <c r="P63" s="16">
        <f t="shared" si="2"/>
        <v>30.5</v>
      </c>
      <c r="Q63" s="15">
        <f>'[1]TCE - ANEXO III - Preencher'!R72</f>
        <v>151.0923517386957</v>
      </c>
      <c r="R63" s="15">
        <f>'[1]TCE - ANEXO III - Preencher'!S72</f>
        <v>100.03</v>
      </c>
      <c r="S63" s="16">
        <f t="shared" si="3"/>
        <v>51.062351738695696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>-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>-</v>
      </c>
      <c r="AB63" s="15">
        <f t="shared" si="0"/>
        <v>214.73515173869569</v>
      </c>
    </row>
    <row r="64" spans="1:28" x14ac:dyDescent="0.25">
      <c r="A64" s="8">
        <f>IFERROR(VLOOKUP(B64,'[1]DADOS (OCULTAR)'!$Q$3:$S$136,3,0),"")</f>
        <v>9039744002723</v>
      </c>
      <c r="B64" s="9" t="str">
        <f>'[1]TCE - ANEXO III - Preencher'!C73</f>
        <v>HOSPITAL PELÓPIDAS SILVEIRA - CG Nº 017/2022</v>
      </c>
      <c r="C64" s="10"/>
      <c r="D64" s="11" t="str">
        <f>'[1]TCE - ANEXO III - Preencher'!E73</f>
        <v>ALYNNE LARYSSA DE ANDRADE COSTA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2235-05</v>
      </c>
      <c r="G64" s="13" t="str">
        <f>IF('[1]TCE - ANEXO III - Preencher'!H73="","",'[1]TCE - ANEXO III - Preencher'!H73)</f>
        <v>07/2026</v>
      </c>
      <c r="H64" s="14">
        <f>'[1]TCE - ANEXO III - Preencher'!I73</f>
        <v>0</v>
      </c>
      <c r="I64" s="14">
        <f>'[1]TCE - ANEXO III - Preencher'!J73</f>
        <v>340.43680000000001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5.3199999999999994</v>
      </c>
      <c r="O64" s="15">
        <f>'[1]TCE - ANEXO III - Preencher'!P73</f>
        <v>0</v>
      </c>
      <c r="P64" s="16">
        <f t="shared" si="2"/>
        <v>5.3199999999999994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>-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>-</v>
      </c>
      <c r="AB64" s="15">
        <f t="shared" si="0"/>
        <v>345.7568</v>
      </c>
    </row>
    <row r="65" spans="1:28" x14ac:dyDescent="0.25">
      <c r="A65" s="8">
        <f>IFERROR(VLOOKUP(B65,'[1]DADOS (OCULTAR)'!$Q$3:$S$136,3,0),"")</f>
        <v>9039744002723</v>
      </c>
      <c r="B65" s="9" t="str">
        <f>'[1]TCE - ANEXO III - Preencher'!C74</f>
        <v>HOSPITAL PELÓPIDAS SILVEIRA - CG Nº 017/2022</v>
      </c>
      <c r="C65" s="10"/>
      <c r="D65" s="11" t="str">
        <f>'[1]TCE - ANEXO III - Preencher'!E74</f>
        <v>ALYSON GABRIEL SENA DE OLIVEIRA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07/2026</v>
      </c>
      <c r="H65" s="14">
        <f>'[1]TCE - ANEXO III - Preencher'!I74</f>
        <v>0</v>
      </c>
      <c r="I65" s="14">
        <f>'[1]TCE - ANEXO III - Preencher'!J74</f>
        <v>304.43040000000002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32.42</v>
      </c>
      <c r="M65" s="15">
        <f t="shared" si="1"/>
        <v>-32.42</v>
      </c>
      <c r="N65" s="15">
        <f>'[1]TCE - ANEXO III - Preencher'!O74</f>
        <v>2.5399999999999996</v>
      </c>
      <c r="O65" s="15">
        <f>'[1]TCE - ANEXO III - Preencher'!P74</f>
        <v>0</v>
      </c>
      <c r="P65" s="16">
        <f t="shared" si="2"/>
        <v>2.5399999999999996</v>
      </c>
      <c r="Q65" s="15">
        <f>'[1]TCE - ANEXO III - Preencher'!R74</f>
        <v>151.0923517386957</v>
      </c>
      <c r="R65" s="15">
        <f>'[1]TCE - ANEXO III - Preencher'!S74</f>
        <v>90.94</v>
      </c>
      <c r="S65" s="16">
        <f t="shared" si="3"/>
        <v>60.1523517386957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>-</v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>-</v>
      </c>
      <c r="AB65" s="15">
        <f t="shared" si="0"/>
        <v>334.70275173869572</v>
      </c>
    </row>
    <row r="66" spans="1:28" x14ac:dyDescent="0.25">
      <c r="A66" s="8">
        <f>IFERROR(VLOOKUP(B66,'[1]DADOS (OCULTAR)'!$Q$3:$S$136,3,0),"")</f>
        <v>9039744002723</v>
      </c>
      <c r="B66" s="9" t="str">
        <f>'[1]TCE - ANEXO III - Preencher'!C75</f>
        <v>HOSPITAL PELÓPIDAS SILVEIRA - CG Nº 017/2022</v>
      </c>
      <c r="C66" s="10"/>
      <c r="D66" s="11" t="str">
        <f>'[1]TCE - ANEXO III - Preencher'!E75</f>
        <v>ALYSSON CASTANHA DO MONTE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5174-10</v>
      </c>
      <c r="G66" s="13" t="str">
        <f>IF('[1]TCE - ANEXO III - Preencher'!H75="","",'[1]TCE - ANEXO III - Preencher'!H75)</f>
        <v>07/2026</v>
      </c>
      <c r="H66" s="14">
        <f>'[1]TCE - ANEXO III - Preencher'!I75</f>
        <v>0</v>
      </c>
      <c r="I66" s="14">
        <f>'[1]TCE - ANEXO III - Preencher'!J75</f>
        <v>154.13120000000001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33.340000000000003</v>
      </c>
      <c r="M66" s="15">
        <f t="shared" si="1"/>
        <v>-33.340000000000003</v>
      </c>
      <c r="N66" s="15">
        <f>'[1]TCE - ANEXO III - Preencher'!O75</f>
        <v>30.5</v>
      </c>
      <c r="O66" s="15">
        <f>'[1]TCE - ANEXO III - Preencher'!P75</f>
        <v>0</v>
      </c>
      <c r="P66" s="16">
        <f t="shared" si="2"/>
        <v>30.5</v>
      </c>
      <c r="Q66" s="15">
        <f>'[1]TCE - ANEXO III - Preencher'!R75</f>
        <v>21.940293967336963</v>
      </c>
      <c r="R66" s="15">
        <f>'[1]TCE - ANEXO III - Preencher'!S75</f>
        <v>118.03</v>
      </c>
      <c r="S66" s="16">
        <f t="shared" si="3"/>
        <v>-96.089706032663031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>-</v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>-</v>
      </c>
      <c r="AB66" s="15">
        <f t="shared" si="0"/>
        <v>55.201493967336972</v>
      </c>
    </row>
    <row r="67" spans="1:28" x14ac:dyDescent="0.25">
      <c r="A67" s="8">
        <f>IFERROR(VLOOKUP(B67,'[1]DADOS (OCULTAR)'!$Q$3:$S$136,3,0),"")</f>
        <v>9039744002723</v>
      </c>
      <c r="B67" s="9" t="str">
        <f>'[1]TCE - ANEXO III - Preencher'!C76</f>
        <v>HOSPITAL PELÓPIDAS SILVEIRA - CG Nº 017/2022</v>
      </c>
      <c r="C67" s="10"/>
      <c r="D67" s="11" t="str">
        <f>'[1]TCE - ANEXO III - Preencher'!E76</f>
        <v>ALZENIR MARIA DA CONCEICAO SILVA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07/2026</v>
      </c>
      <c r="H67" s="14">
        <f>'[1]TCE - ANEXO III - Preencher'!I76</f>
        <v>0</v>
      </c>
      <c r="I67" s="14">
        <f>'[1]TCE - ANEXO III - Preencher'!J76</f>
        <v>281.83839999999998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2.5399999999999996</v>
      </c>
      <c r="O67" s="15">
        <f>'[1]TCE - ANEXO III - Preencher'!P76</f>
        <v>0</v>
      </c>
      <c r="P67" s="16">
        <f t="shared" si="2"/>
        <v>2.5399999999999996</v>
      </c>
      <c r="Q67" s="15">
        <f>'[1]TCE - ANEXO III - Preencher'!R76</f>
        <v>74.421130141095418</v>
      </c>
      <c r="R67" s="15">
        <f>'[1]TCE - ANEXO III - Preencher'!S76</f>
        <v>166.46</v>
      </c>
      <c r="S67" s="16">
        <f t="shared" si="3"/>
        <v>-92.03886985890459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>-</v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>-</v>
      </c>
      <c r="AB67" s="15">
        <f t="shared" ref="AB67:AB130" si="6">H67+I67+J67+M67+P67+S67+V67+Z67</f>
        <v>192.33953014109539</v>
      </c>
    </row>
    <row r="68" spans="1:28" x14ac:dyDescent="0.25">
      <c r="A68" s="8">
        <f>IFERROR(VLOOKUP(B68,'[1]DADOS (OCULTAR)'!$Q$3:$S$136,3,0),"")</f>
        <v>9039744002723</v>
      </c>
      <c r="B68" s="9" t="str">
        <f>'[1]TCE - ANEXO III - Preencher'!C77</f>
        <v>HOSPITAL PELÓPIDAS SILVEIRA - CG Nº 017/2022</v>
      </c>
      <c r="C68" s="10"/>
      <c r="D68" s="11" t="str">
        <f>'[1]TCE - ANEXO III - Preencher'!E77</f>
        <v>ALZIRA ELIZABETE DA SILVA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5142-25</v>
      </c>
      <c r="G68" s="13" t="str">
        <f>IF('[1]TCE - ANEXO III - Preencher'!H77="","",'[1]TCE - ANEXO III - Preencher'!H77)</f>
        <v>07/2026</v>
      </c>
      <c r="H68" s="14">
        <f>'[1]TCE - ANEXO III - Preencher'!I77</f>
        <v>0</v>
      </c>
      <c r="I68" s="14">
        <f>'[1]TCE - ANEXO III - Preencher'!J77</f>
        <v>159.03360000000001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33.340000000000003</v>
      </c>
      <c r="M68" s="15">
        <f t="shared" ref="M68:M131" si="7">K68-L68</f>
        <v>-33.340000000000003</v>
      </c>
      <c r="N68" s="15">
        <f>'[1]TCE - ANEXO III - Preencher'!O77</f>
        <v>30.5</v>
      </c>
      <c r="O68" s="15">
        <f>'[1]TCE - ANEXO III - Preencher'!P77</f>
        <v>0</v>
      </c>
      <c r="P68" s="16">
        <f t="shared" ref="P68:P131" si="8">N68-O68</f>
        <v>30.5</v>
      </c>
      <c r="Q68" s="15">
        <f>'[1]TCE - ANEXO III - Preencher'!R77</f>
        <v>224.89352760804351</v>
      </c>
      <c r="R68" s="15">
        <f>'[1]TCE - ANEXO III - Preencher'!S77</f>
        <v>100.03</v>
      </c>
      <c r="S68" s="16">
        <f t="shared" ref="S68:S131" si="9">Q68-R68</f>
        <v>124.86352760804351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>-</v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>-</v>
      </c>
      <c r="AB68" s="15">
        <f t="shared" si="6"/>
        <v>281.05712760804352</v>
      </c>
    </row>
    <row r="69" spans="1:28" x14ac:dyDescent="0.25">
      <c r="A69" s="8">
        <f>IFERROR(VLOOKUP(B69,'[1]DADOS (OCULTAR)'!$Q$3:$S$136,3,0),"")</f>
        <v>9039744002723</v>
      </c>
      <c r="B69" s="9" t="str">
        <f>'[1]TCE - ANEXO III - Preencher'!C78</f>
        <v>HOSPITAL PELÓPIDAS SILVEIRA - CG Nº 017/2022</v>
      </c>
      <c r="C69" s="10"/>
      <c r="D69" s="11" t="str">
        <f>'[1]TCE - ANEXO III - Preencher'!E78</f>
        <v>AMANDA CRISTINA DE SIQUEIRA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3222-05</v>
      </c>
      <c r="G69" s="13" t="str">
        <f>IF('[1]TCE - ANEXO III - Preencher'!H78="","",'[1]TCE - ANEXO III - Preencher'!H78)</f>
        <v>07/2026</v>
      </c>
      <c r="H69" s="14">
        <f>'[1]TCE - ANEXO III - Preencher'!I78</f>
        <v>0</v>
      </c>
      <c r="I69" s="14">
        <f>'[1]TCE - ANEXO III - Preencher'!J78</f>
        <v>311.65359999999998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2.5399999999999996</v>
      </c>
      <c r="O69" s="15">
        <f>'[1]TCE - ANEXO III - Preencher'!P78</f>
        <v>0</v>
      </c>
      <c r="P69" s="16">
        <f t="shared" si="8"/>
        <v>2.5399999999999996</v>
      </c>
      <c r="Q69" s="15">
        <f>'[1]TCE - ANEXO III - Preencher'!R78</f>
        <v>298.69470347739139</v>
      </c>
      <c r="R69" s="15">
        <f>'[1]TCE - ANEXO III - Preencher'!S78</f>
        <v>92.07</v>
      </c>
      <c r="S69" s="16">
        <f t="shared" si="9"/>
        <v>206.62470347739139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>-</v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>-</v>
      </c>
      <c r="AB69" s="15">
        <f t="shared" si="6"/>
        <v>520.8183034773914</v>
      </c>
    </row>
    <row r="70" spans="1:28" x14ac:dyDescent="0.25">
      <c r="A70" s="8">
        <f>IFERROR(VLOOKUP(B70,'[1]DADOS (OCULTAR)'!$Q$3:$S$136,3,0),"")</f>
        <v>9039744002723</v>
      </c>
      <c r="B70" s="9" t="str">
        <f>'[1]TCE - ANEXO III - Preencher'!C79</f>
        <v>HOSPITAL PELÓPIDAS SILVEIRA - CG Nº 017/2022</v>
      </c>
      <c r="C70" s="10"/>
      <c r="D70" s="11" t="str">
        <f>'[1]TCE - ANEXO III - Preencher'!E79</f>
        <v>AMANDA CRUZ CANTARELLI</v>
      </c>
      <c r="E70" s="9" t="str">
        <f>IF('[1]TCE - ANEXO III - Preencher'!F79="4 - Assistência Odontológica","2 - Outros Profissionais da Saúde",'[1]TCE - ANEXO III - Preencher'!F79)</f>
        <v>1 - Médico</v>
      </c>
      <c r="F70" s="12" t="str">
        <f>'[1]TCE - ANEXO III - Preencher'!G79</f>
        <v>2251-25</v>
      </c>
      <c r="G70" s="13" t="str">
        <f>IF('[1]TCE - ANEXO III - Preencher'!H79="","",'[1]TCE - ANEXO III - Preencher'!H79)</f>
        <v>07/2026</v>
      </c>
      <c r="H70" s="14">
        <f>'[1]TCE - ANEXO III - Preencher'!I79</f>
        <v>0</v>
      </c>
      <c r="I70" s="14">
        <f>'[1]TCE - ANEXO III - Preencher'!J79</f>
        <v>792.8904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20.260000000000002</v>
      </c>
      <c r="O70" s="15">
        <f>'[1]TCE - ANEXO III - Preencher'!P79</f>
        <v>0</v>
      </c>
      <c r="P70" s="16">
        <f t="shared" si="8"/>
        <v>20.260000000000002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>-</v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>-</v>
      </c>
      <c r="AB70" s="15">
        <f t="shared" si="6"/>
        <v>813.15039999999999</v>
      </c>
    </row>
    <row r="71" spans="1:28" x14ac:dyDescent="0.25">
      <c r="A71" s="8">
        <f>IFERROR(VLOOKUP(B71,'[1]DADOS (OCULTAR)'!$Q$3:$S$136,3,0),"")</f>
        <v>9039744002723</v>
      </c>
      <c r="B71" s="9" t="str">
        <f>'[1]TCE - ANEXO III - Preencher'!C80</f>
        <v>HOSPITAL PELÓPIDAS SILVEIRA - CG Nº 017/2022</v>
      </c>
      <c r="C71" s="10"/>
      <c r="D71" s="11" t="str">
        <f>'[1]TCE - ANEXO III - Preencher'!E80</f>
        <v>AMANDA DOS SANTOS RIBEIRO DA SILVA NASCIMENTO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 t="str">
        <f>IF('[1]TCE - ANEXO III - Preencher'!H80="","",'[1]TCE - ANEXO III - Preencher'!H80)</f>
        <v>07/2026</v>
      </c>
      <c r="H71" s="14">
        <f>'[1]TCE - ANEXO III - Preencher'!I80</f>
        <v>0</v>
      </c>
      <c r="I71" s="14">
        <f>'[1]TCE - ANEXO III - Preencher'!J80</f>
        <v>333.96319999999997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2.5399999999999996</v>
      </c>
      <c r="O71" s="15">
        <f>'[1]TCE - ANEXO III - Preencher'!P80</f>
        <v>0</v>
      </c>
      <c r="P71" s="16">
        <f t="shared" si="8"/>
        <v>2.5399999999999996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>-</v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>-</v>
      </c>
      <c r="AB71" s="15">
        <f t="shared" si="6"/>
        <v>336.50319999999999</v>
      </c>
    </row>
    <row r="72" spans="1:28" x14ac:dyDescent="0.25">
      <c r="A72" s="8">
        <f>IFERROR(VLOOKUP(B72,'[1]DADOS (OCULTAR)'!$Q$3:$S$136,3,0),"")</f>
        <v>9039744002723</v>
      </c>
      <c r="B72" s="9" t="str">
        <f>'[1]TCE - ANEXO III - Preencher'!C81</f>
        <v>HOSPITAL PELÓPIDAS SILVEIRA - CG Nº 017/2022</v>
      </c>
      <c r="C72" s="10"/>
      <c r="D72" s="11" t="str">
        <f>'[1]TCE - ANEXO III - Preencher'!E81</f>
        <v>AMANDA GOMES DA SILVA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2235-05</v>
      </c>
      <c r="G72" s="13" t="str">
        <f>IF('[1]TCE - ANEXO III - Preencher'!H81="","",'[1]TCE - ANEXO III - Preencher'!H81)</f>
        <v>07/2026</v>
      </c>
      <c r="H72" s="14">
        <f>'[1]TCE - ANEXO III - Preencher'!I81</f>
        <v>0</v>
      </c>
      <c r="I72" s="14">
        <f>'[1]TCE - ANEXO III - Preencher'!J81</f>
        <v>453.87439999999998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3.05</v>
      </c>
      <c r="M72" s="15">
        <f t="shared" si="7"/>
        <v>-3.05</v>
      </c>
      <c r="N72" s="15">
        <f>'[1]TCE - ANEXO III - Preencher'!O81</f>
        <v>5.3199999999999994</v>
      </c>
      <c r="O72" s="15">
        <f>'[1]TCE - ANEXO III - Preencher'!P81</f>
        <v>0</v>
      </c>
      <c r="P72" s="16">
        <f t="shared" si="8"/>
        <v>5.3199999999999994</v>
      </c>
      <c r="Q72" s="15">
        <f>'[1]TCE - ANEXO III - Preencher'!R81</f>
        <v>224.89352760804351</v>
      </c>
      <c r="R72" s="15">
        <f>'[1]TCE - ANEXO III - Preencher'!S81</f>
        <v>116.77</v>
      </c>
      <c r="S72" s="16">
        <f t="shared" si="9"/>
        <v>108.12352760804352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>-</v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>-</v>
      </c>
      <c r="AB72" s="15">
        <f t="shared" si="6"/>
        <v>564.26792760804346</v>
      </c>
    </row>
    <row r="73" spans="1:28" x14ac:dyDescent="0.25">
      <c r="A73" s="8">
        <f>IFERROR(VLOOKUP(B73,'[1]DADOS (OCULTAR)'!$Q$3:$S$136,3,0),"")</f>
        <v>9039744002723</v>
      </c>
      <c r="B73" s="9" t="str">
        <f>'[1]TCE - ANEXO III - Preencher'!C82</f>
        <v>HOSPITAL PELÓPIDAS SILVEIRA - CG Nº 017/2022</v>
      </c>
      <c r="C73" s="10"/>
      <c r="D73" s="11" t="str">
        <f>'[1]TCE - ANEXO III - Preencher'!E82</f>
        <v>AMANDA KELLEN SILVA DOS SANTOS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 t="str">
        <f>IF('[1]TCE - ANEXO III - Preencher'!H82="","",'[1]TCE - ANEXO III - Preencher'!H82)</f>
        <v>07/2026</v>
      </c>
      <c r="H73" s="14">
        <f>'[1]TCE - ANEXO III - Preencher'!I82</f>
        <v>0</v>
      </c>
      <c r="I73" s="14">
        <f>'[1]TCE - ANEXO III - Preencher'!J82</f>
        <v>296.8648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2.5399999999999996</v>
      </c>
      <c r="O73" s="15">
        <f>'[1]TCE - ANEXO III - Preencher'!P82</f>
        <v>0</v>
      </c>
      <c r="P73" s="16">
        <f t="shared" si="8"/>
        <v>2.5399999999999996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>-</v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>-</v>
      </c>
      <c r="AB73" s="15">
        <f t="shared" si="6"/>
        <v>299.40480000000002</v>
      </c>
    </row>
    <row r="74" spans="1:28" x14ac:dyDescent="0.25">
      <c r="A74" s="8">
        <f>IFERROR(VLOOKUP(B74,'[1]DADOS (OCULTAR)'!$Q$3:$S$136,3,0),"")</f>
        <v>9039744002723</v>
      </c>
      <c r="B74" s="9" t="str">
        <f>'[1]TCE - ANEXO III - Preencher'!C83</f>
        <v>HOSPITAL PELÓPIDAS SILVEIRA - CG Nº 017/2022</v>
      </c>
      <c r="C74" s="10"/>
      <c r="D74" s="11" t="str">
        <f>'[1]TCE - ANEXO III - Preencher'!E83</f>
        <v>AMANDA LUCAS FREIRE COSTA</v>
      </c>
      <c r="E74" s="9" t="str">
        <f>IF('[1]TCE - ANEXO III - Preencher'!F83="4 - Assistência Odontológica","2 - Outros Profissionais da Saúde",'[1]TCE - ANEXO III - Preencher'!F83)</f>
        <v>1 - Médico</v>
      </c>
      <c r="F74" s="12" t="str">
        <f>'[1]TCE - ANEXO III - Preencher'!G83</f>
        <v>2251-25</v>
      </c>
      <c r="G74" s="13" t="str">
        <f>IF('[1]TCE - ANEXO III - Preencher'!H83="","",'[1]TCE - ANEXO III - Preencher'!H83)</f>
        <v>07/2026</v>
      </c>
      <c r="H74" s="14">
        <f>'[1]TCE - ANEXO III - Preencher'!I83</f>
        <v>0</v>
      </c>
      <c r="I74" s="14">
        <f>'[1]TCE - ANEXO III - Preencher'!J83</f>
        <v>348.2808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20.260000000000002</v>
      </c>
      <c r="O74" s="15">
        <f>'[1]TCE - ANEXO III - Preencher'!P83</f>
        <v>0</v>
      </c>
      <c r="P74" s="16">
        <f t="shared" si="8"/>
        <v>20.260000000000002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>-</v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>-</v>
      </c>
      <c r="AB74" s="15">
        <f t="shared" si="6"/>
        <v>368.54079999999999</v>
      </c>
    </row>
    <row r="75" spans="1:28" x14ac:dyDescent="0.25">
      <c r="A75" s="8">
        <f>IFERROR(VLOOKUP(B75,'[1]DADOS (OCULTAR)'!$Q$3:$S$136,3,0),"")</f>
        <v>9039744002723</v>
      </c>
      <c r="B75" s="9" t="str">
        <f>'[1]TCE - ANEXO III - Preencher'!C84</f>
        <v>HOSPITAL PELÓPIDAS SILVEIRA - CG Nº 017/2022</v>
      </c>
      <c r="C75" s="10"/>
      <c r="D75" s="11" t="str">
        <f>'[1]TCE - ANEXO III - Preencher'!E84</f>
        <v>AMANDA MARIA DA SILVA</v>
      </c>
      <c r="E75" s="9" t="str">
        <f>IF('[1]TCE - ANEXO III - Preencher'!F84="4 - Assistência Odontológica","2 - Outros Profissionais da Saúde",'[1]TCE - ANEXO III - Preencher'!F84)</f>
        <v>3 - Administrativo</v>
      </c>
      <c r="F75" s="12" t="str">
        <f>'[1]TCE - ANEXO III - Preencher'!G84</f>
        <v>4110-10</v>
      </c>
      <c r="G75" s="13" t="str">
        <f>IF('[1]TCE - ANEXO III - Preencher'!H84="","",'[1]TCE - ANEXO III - Preencher'!H84)</f>
        <v>07/2026</v>
      </c>
      <c r="H75" s="14">
        <f>'[1]TCE - ANEXO III - Preencher'!I84</f>
        <v>0</v>
      </c>
      <c r="I75" s="14">
        <f>'[1]TCE - ANEXO III - Preencher'!J84</f>
        <v>121.4624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33.340000000000003</v>
      </c>
      <c r="M75" s="15">
        <f t="shared" si="7"/>
        <v>-33.340000000000003</v>
      </c>
      <c r="N75" s="15">
        <f>'[1]TCE - ANEXO III - Preencher'!O84</f>
        <v>2.5399999999999996</v>
      </c>
      <c r="O75" s="15">
        <f>'[1]TCE - ANEXO III - Preencher'!P84</f>
        <v>0</v>
      </c>
      <c r="P75" s="16">
        <f t="shared" si="8"/>
        <v>2.5399999999999996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>-</v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>-</v>
      </c>
      <c r="AB75" s="15">
        <f t="shared" si="6"/>
        <v>90.662400000000005</v>
      </c>
    </row>
    <row r="76" spans="1:28" x14ac:dyDescent="0.25">
      <c r="A76" s="8">
        <f>IFERROR(VLOOKUP(B76,'[1]DADOS (OCULTAR)'!$Q$3:$S$136,3,0),"")</f>
        <v>9039744002723</v>
      </c>
      <c r="B76" s="9" t="str">
        <f>'[1]TCE - ANEXO III - Preencher'!C85</f>
        <v>HOSPITAL PELÓPIDAS SILVEIRA - CG Nº 017/2022</v>
      </c>
      <c r="C76" s="10"/>
      <c r="D76" s="11" t="str">
        <f>'[1]TCE - ANEXO III - Preencher'!E85</f>
        <v>AMANDA MARIA DA SILVA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3222-05</v>
      </c>
      <c r="G76" s="13" t="str">
        <f>IF('[1]TCE - ANEXO III - Preencher'!H85="","",'[1]TCE - ANEXO III - Preencher'!H85)</f>
        <v>07/2026</v>
      </c>
      <c r="H76" s="14">
        <f>'[1]TCE - ANEXO III - Preencher'!I85</f>
        <v>0</v>
      </c>
      <c r="I76" s="14">
        <f>'[1]TCE - ANEXO III - Preencher'!J85</f>
        <v>353.1712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30.5</v>
      </c>
      <c r="O76" s="15">
        <f>'[1]TCE - ANEXO III - Preencher'!P85</f>
        <v>0</v>
      </c>
      <c r="P76" s="16">
        <f t="shared" si="8"/>
        <v>30.5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>-</v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>-</v>
      </c>
      <c r="AB76" s="15">
        <f t="shared" si="6"/>
        <v>383.6712</v>
      </c>
    </row>
    <row r="77" spans="1:28" x14ac:dyDescent="0.25">
      <c r="A77" s="8">
        <f>IFERROR(VLOOKUP(B77,'[1]DADOS (OCULTAR)'!$Q$3:$S$136,3,0),"")</f>
        <v>9039744002723</v>
      </c>
      <c r="B77" s="9" t="str">
        <f>'[1]TCE - ANEXO III - Preencher'!C86</f>
        <v>HOSPITAL PELÓPIDAS SILVEIRA - CG Nº 017/2022</v>
      </c>
      <c r="C77" s="10"/>
      <c r="D77" s="11" t="str">
        <f>'[1]TCE - ANEXO III - Preencher'!E86</f>
        <v>AMANDA SANTANA DOS SANTOS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2235-05</v>
      </c>
      <c r="G77" s="13" t="str">
        <f>IF('[1]TCE - ANEXO III - Preencher'!H86="","",'[1]TCE - ANEXO III - Preencher'!H86)</f>
        <v>07/2026</v>
      </c>
      <c r="H77" s="14">
        <f>'[1]TCE - ANEXO III - Preencher'!I86</f>
        <v>0</v>
      </c>
      <c r="I77" s="14">
        <f>'[1]TCE - ANEXO III - Preencher'!J86</f>
        <v>489.33359999999999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5.3199999999999994</v>
      </c>
      <c r="O77" s="15">
        <f>'[1]TCE - ANEXO III - Preencher'!P86</f>
        <v>0</v>
      </c>
      <c r="P77" s="16">
        <f t="shared" si="8"/>
        <v>5.3199999999999994</v>
      </c>
      <c r="Q77" s="15">
        <f>'[1]TCE - ANEXO III - Preencher'!R86</f>
        <v>21.930293967336961</v>
      </c>
      <c r="R77" s="15">
        <f>'[1]TCE - ANEXO III - Preencher'!S86</f>
        <v>154.88</v>
      </c>
      <c r="S77" s="16">
        <f t="shared" si="9"/>
        <v>-132.94970603266304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>-</v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>-</v>
      </c>
      <c r="AB77" s="15">
        <f t="shared" si="6"/>
        <v>361.70389396733697</v>
      </c>
    </row>
    <row r="78" spans="1:28" x14ac:dyDescent="0.25">
      <c r="A78" s="8">
        <f>IFERROR(VLOOKUP(B78,'[1]DADOS (OCULTAR)'!$Q$3:$S$136,3,0),"")</f>
        <v>9039744002723</v>
      </c>
      <c r="B78" s="9" t="str">
        <f>'[1]TCE - ANEXO III - Preencher'!C87</f>
        <v>HOSPITAL PELÓPIDAS SILVEIRA - CG Nº 017/2022</v>
      </c>
      <c r="C78" s="10"/>
      <c r="D78" s="11" t="str">
        <f>'[1]TCE - ANEXO III - Preencher'!E87</f>
        <v>AMANDA VALENCA DA SILVA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2236-05</v>
      </c>
      <c r="G78" s="13" t="str">
        <f>IF('[1]TCE - ANEXO III - Preencher'!H87="","",'[1]TCE - ANEXO III - Preencher'!H87)</f>
        <v>07/2026</v>
      </c>
      <c r="H78" s="14">
        <f>'[1]TCE - ANEXO III - Preencher'!I87</f>
        <v>0</v>
      </c>
      <c r="I78" s="14">
        <f>'[1]TCE - ANEXO III - Preencher'!J87</f>
        <v>248.56559999999999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3.06</v>
      </c>
      <c r="M78" s="15">
        <f t="shared" si="7"/>
        <v>-3.06</v>
      </c>
      <c r="N78" s="15">
        <f>'[1]TCE - ANEXO III - Preencher'!O87</f>
        <v>5.3199999999999994</v>
      </c>
      <c r="O78" s="15">
        <f>'[1]TCE - ANEXO III - Preencher'!P87</f>
        <v>0</v>
      </c>
      <c r="P78" s="16">
        <f t="shared" si="8"/>
        <v>5.3199999999999994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121.1</v>
      </c>
      <c r="U78" s="15">
        <f>'[1]TCE - ANEXO III - Preencher'!V87</f>
        <v>0</v>
      </c>
      <c r="V78" s="16">
        <f t="shared" si="10"/>
        <v>121.1</v>
      </c>
      <c r="W78" s="17" t="str">
        <f>IF('[1]TCE - ANEXO III - Preencher'!X87="","",'[1]TCE - ANEXO III - Preencher'!X87)</f>
        <v>Auxílio creche</v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>-</v>
      </c>
      <c r="AB78" s="15">
        <f t="shared" si="6"/>
        <v>371.92559999999997</v>
      </c>
    </row>
    <row r="79" spans="1:28" x14ac:dyDescent="0.25">
      <c r="A79" s="8">
        <f>IFERROR(VLOOKUP(B79,'[1]DADOS (OCULTAR)'!$Q$3:$S$136,3,0),"")</f>
        <v>9039744002723</v>
      </c>
      <c r="B79" s="9" t="str">
        <f>'[1]TCE - ANEXO III - Preencher'!C88</f>
        <v>HOSPITAL PELÓPIDAS SILVEIRA - CG Nº 017/2022</v>
      </c>
      <c r="C79" s="10"/>
      <c r="D79" s="11" t="str">
        <f>'[1]TCE - ANEXO III - Preencher'!E88</f>
        <v>AMANDA VALERIA DE AMORIM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5211-30</v>
      </c>
      <c r="G79" s="13" t="str">
        <f>IF('[1]TCE - ANEXO III - Preencher'!H88="","",'[1]TCE - ANEXO III - Preencher'!H88)</f>
        <v>07/2026</v>
      </c>
      <c r="H79" s="14">
        <f>'[1]TCE - ANEXO III - Preencher'!I88</f>
        <v>0</v>
      </c>
      <c r="I79" s="14">
        <f>'[1]TCE - ANEXO III - Preencher'!J88</f>
        <v>144.8888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36.82</v>
      </c>
      <c r="M79" s="15">
        <f t="shared" si="7"/>
        <v>-36.82</v>
      </c>
      <c r="N79" s="15">
        <f>'[1]TCE - ANEXO III - Preencher'!O88</f>
        <v>30.5</v>
      </c>
      <c r="O79" s="15">
        <f>'[1]TCE - ANEXO III - Preencher'!P88</f>
        <v>0</v>
      </c>
      <c r="P79" s="16">
        <f t="shared" si="8"/>
        <v>30.5</v>
      </c>
      <c r="Q79" s="15">
        <f>'[1]TCE - ANEXO III - Preencher'!R88</f>
        <v>298.68470347739139</v>
      </c>
      <c r="R79" s="15">
        <f>'[1]TCE - ANEXO III - Preencher'!S88</f>
        <v>110.45</v>
      </c>
      <c r="S79" s="16">
        <f t="shared" si="9"/>
        <v>188.23470347739141</v>
      </c>
      <c r="T79" s="15">
        <f>'[1]TCE - ANEXO III - Preencher'!U88</f>
        <v>80.95</v>
      </c>
      <c r="U79" s="15">
        <f>'[1]TCE - ANEXO III - Preencher'!V88</f>
        <v>0</v>
      </c>
      <c r="V79" s="16">
        <f t="shared" si="10"/>
        <v>80.95</v>
      </c>
      <c r="W79" s="17" t="str">
        <f>IF('[1]TCE - ANEXO III - Preencher'!X88="","",'[1]TCE - ANEXO III - Preencher'!X88)</f>
        <v>Auxílio creche</v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>-</v>
      </c>
      <c r="AB79" s="15">
        <f t="shared" si="6"/>
        <v>407.7535034773914</v>
      </c>
    </row>
    <row r="80" spans="1:28" x14ac:dyDescent="0.25">
      <c r="A80" s="8">
        <f>IFERROR(VLOOKUP(B80,'[1]DADOS (OCULTAR)'!$Q$3:$S$136,3,0),"")</f>
        <v>9039744002723</v>
      </c>
      <c r="B80" s="9" t="str">
        <f>'[1]TCE - ANEXO III - Preencher'!C89</f>
        <v>HOSPITAL PELÓPIDAS SILVEIRA - CG Nº 017/2022</v>
      </c>
      <c r="C80" s="10"/>
      <c r="D80" s="11" t="str">
        <f>'[1]TCE - ANEXO III - Preencher'!E89</f>
        <v>AMARA MARIA CABRAL DA SILVA RODRIGUES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2235-05</v>
      </c>
      <c r="G80" s="13" t="str">
        <f>IF('[1]TCE - ANEXO III - Preencher'!H89="","",'[1]TCE - ANEXO III - Preencher'!H89)</f>
        <v>07/2026</v>
      </c>
      <c r="H80" s="14">
        <f>'[1]TCE - ANEXO III - Preencher'!I89</f>
        <v>0</v>
      </c>
      <c r="I80" s="14">
        <f>'[1]TCE - ANEXO III - Preencher'!J89</f>
        <v>477.94159999999999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3.59</v>
      </c>
      <c r="M80" s="15">
        <f t="shared" si="7"/>
        <v>-3.59</v>
      </c>
      <c r="N80" s="15">
        <f>'[1]TCE - ANEXO III - Preencher'!O89</f>
        <v>5.3199999999999994</v>
      </c>
      <c r="O80" s="15">
        <f>'[1]TCE - ANEXO III - Preencher'!P89</f>
        <v>0</v>
      </c>
      <c r="P80" s="16">
        <f t="shared" si="8"/>
        <v>5.3199999999999994</v>
      </c>
      <c r="Q80" s="15">
        <f>'[1]TCE - ANEXO III - Preencher'!R89</f>
        <v>224.88352760804349</v>
      </c>
      <c r="R80" s="15">
        <f>'[1]TCE - ANEXO III - Preencher'!S89</f>
        <v>143.65</v>
      </c>
      <c r="S80" s="16">
        <f t="shared" si="9"/>
        <v>81.233527608043488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>-</v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>-</v>
      </c>
      <c r="AB80" s="15">
        <f t="shared" si="6"/>
        <v>560.90512760804347</v>
      </c>
    </row>
    <row r="81" spans="1:28" x14ac:dyDescent="0.25">
      <c r="A81" s="8">
        <f>IFERROR(VLOOKUP(B81,'[1]DADOS (OCULTAR)'!$Q$3:$S$136,3,0),"")</f>
        <v>9039744002723</v>
      </c>
      <c r="B81" s="9" t="str">
        <f>'[1]TCE - ANEXO III - Preencher'!C90</f>
        <v>HOSPITAL PELÓPIDAS SILVEIRA - CG Nº 017/2022</v>
      </c>
      <c r="C81" s="10"/>
      <c r="D81" s="11" t="str">
        <f>'[1]TCE - ANEXO III - Preencher'!E90</f>
        <v>AMOS JOSE DO NASCIMENTO ALVES</v>
      </c>
      <c r="E81" s="9" t="str">
        <f>IF('[1]TCE - ANEXO III - Preencher'!F90="4 - Assistência Odontológica","2 - Outros Profissionais da Saúde",'[1]TCE - ANEXO III - Preencher'!F90)</f>
        <v>3 - Administrativo</v>
      </c>
      <c r="F81" s="12" t="str">
        <f>'[1]TCE - ANEXO III - Preencher'!G90</f>
        <v>5174-10</v>
      </c>
      <c r="G81" s="13" t="str">
        <f>IF('[1]TCE - ANEXO III - Preencher'!H90="","",'[1]TCE - ANEXO III - Preencher'!H90)</f>
        <v>07/2026</v>
      </c>
      <c r="H81" s="14">
        <f>'[1]TCE - ANEXO III - Preencher'!I90</f>
        <v>0</v>
      </c>
      <c r="I81" s="14">
        <f>'[1]TCE - ANEXO III - Preencher'!J90</f>
        <v>133.8528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151.08235173869568</v>
      </c>
      <c r="R81" s="15">
        <f>'[1]TCE - ANEXO III - Preencher'!S90</f>
        <v>100.03</v>
      </c>
      <c r="S81" s="16">
        <f t="shared" si="9"/>
        <v>51.052351738695677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>-</v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>-</v>
      </c>
      <c r="AB81" s="15">
        <f t="shared" si="6"/>
        <v>184.90515173869568</v>
      </c>
    </row>
    <row r="82" spans="1:28" x14ac:dyDescent="0.25">
      <c r="A82" s="8">
        <f>IFERROR(VLOOKUP(B82,'[1]DADOS (OCULTAR)'!$Q$3:$S$136,3,0),"")</f>
        <v>9039744002723</v>
      </c>
      <c r="B82" s="9" t="str">
        <f>'[1]TCE - ANEXO III - Preencher'!C91</f>
        <v>HOSPITAL PELÓPIDAS SILVEIRA - CG Nº 017/2022</v>
      </c>
      <c r="C82" s="10"/>
      <c r="D82" s="11" t="str">
        <f>'[1]TCE - ANEXO III - Preencher'!E91</f>
        <v>ANA CARLA BARBOSA CABRAL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 t="str">
        <f>IF('[1]TCE - ANEXO III - Preencher'!H91="","",'[1]TCE - ANEXO III - Preencher'!H91)</f>
        <v>07/2026</v>
      </c>
      <c r="H82" s="14">
        <f>'[1]TCE - ANEXO III - Preencher'!I91</f>
        <v>0</v>
      </c>
      <c r="I82" s="14">
        <f>'[1]TCE - ANEXO III - Preencher'!J91</f>
        <v>270.60000000000002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32.42</v>
      </c>
      <c r="M82" s="15">
        <f t="shared" si="7"/>
        <v>-32.42</v>
      </c>
      <c r="N82" s="15">
        <f>'[1]TCE - ANEXO III - Preencher'!O91</f>
        <v>2.5399999999999996</v>
      </c>
      <c r="O82" s="15">
        <f>'[1]TCE - ANEXO III - Preencher'!P91</f>
        <v>0</v>
      </c>
      <c r="P82" s="16">
        <f t="shared" si="8"/>
        <v>2.5399999999999996</v>
      </c>
      <c r="Q82" s="15">
        <f>'[1]TCE - ANEXO III - Preencher'!R91</f>
        <v>280.23440951005443</v>
      </c>
      <c r="R82" s="15">
        <f>'[1]TCE - ANEXO III - Preencher'!S91</f>
        <v>80.400000000000006</v>
      </c>
      <c r="S82" s="16">
        <f t="shared" si="9"/>
        <v>199.83440951005443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>-</v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>-</v>
      </c>
      <c r="AB82" s="15">
        <f t="shared" si="6"/>
        <v>440.55440951005443</v>
      </c>
    </row>
    <row r="83" spans="1:28" x14ac:dyDescent="0.25">
      <c r="A83" s="8">
        <f>IFERROR(VLOOKUP(B83,'[1]DADOS (OCULTAR)'!$Q$3:$S$136,3,0),"")</f>
        <v>9039744002723</v>
      </c>
      <c r="B83" s="9" t="str">
        <f>'[1]TCE - ANEXO III - Preencher'!C92</f>
        <v>HOSPITAL PELÓPIDAS SILVEIRA - CG Nº 017/2022</v>
      </c>
      <c r="C83" s="10"/>
      <c r="D83" s="11" t="str">
        <f>'[1]TCE - ANEXO III - Preencher'!E92</f>
        <v>ANA CARLA CONCEICAO DE LIMA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 t="str">
        <f>IF('[1]TCE - ANEXO III - Preencher'!H92="","",'[1]TCE - ANEXO III - Preencher'!H92)</f>
        <v>07/2026</v>
      </c>
      <c r="H83" s="14">
        <f>'[1]TCE - ANEXO III - Preencher'!I92</f>
        <v>0</v>
      </c>
      <c r="I83" s="14">
        <f>'[1]TCE - ANEXO III - Preencher'!J92</f>
        <v>277.9984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32.42</v>
      </c>
      <c r="M83" s="15">
        <f t="shared" si="7"/>
        <v>-32.42</v>
      </c>
      <c r="N83" s="15">
        <f>'[1]TCE - ANEXO III - Preencher'!O92</f>
        <v>2.5399999999999996</v>
      </c>
      <c r="O83" s="15">
        <f>'[1]TCE - ANEXO III - Preencher'!P92</f>
        <v>0</v>
      </c>
      <c r="P83" s="16">
        <f t="shared" si="8"/>
        <v>2.5399999999999996</v>
      </c>
      <c r="Q83" s="15">
        <f>'[1]TCE - ANEXO III - Preencher'!R92</f>
        <v>151.08235173869568</v>
      </c>
      <c r="R83" s="15">
        <f>'[1]TCE - ANEXO III - Preencher'!S92</f>
        <v>90.94</v>
      </c>
      <c r="S83" s="16">
        <f t="shared" si="9"/>
        <v>60.14235173869568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>-</v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>-</v>
      </c>
      <c r="AB83" s="15">
        <f t="shared" si="6"/>
        <v>308.26075173869566</v>
      </c>
    </row>
    <row r="84" spans="1:28" x14ac:dyDescent="0.25">
      <c r="A84" s="8">
        <f>IFERROR(VLOOKUP(B84,'[1]DADOS (OCULTAR)'!$Q$3:$S$136,3,0),"")</f>
        <v>9039744002723</v>
      </c>
      <c r="B84" s="9" t="str">
        <f>'[1]TCE - ANEXO III - Preencher'!C93</f>
        <v>HOSPITAL PELÓPIDAS SILVEIRA - CG Nº 017/2022</v>
      </c>
      <c r="C84" s="10"/>
      <c r="D84" s="11" t="str">
        <f>'[1]TCE - ANEXO III - Preencher'!E93</f>
        <v>ANA CARLA DE OLIVEIRA COSTA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 t="str">
        <f>IF('[1]TCE - ANEXO III - Preencher'!H93="","",'[1]TCE - ANEXO III - Preencher'!H93)</f>
        <v>07/2026</v>
      </c>
      <c r="H84" s="14">
        <f>'[1]TCE - ANEXO III - Preencher'!I93</f>
        <v>0</v>
      </c>
      <c r="I84" s="14">
        <f>'[1]TCE - ANEXO III - Preencher'!J93</f>
        <v>286.93759999999997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2.5399999999999996</v>
      </c>
      <c r="O84" s="15">
        <f>'[1]TCE - ANEXO III - Preencher'!P93</f>
        <v>0</v>
      </c>
      <c r="P84" s="16">
        <f t="shared" si="8"/>
        <v>2.5399999999999996</v>
      </c>
      <c r="Q84" s="15">
        <f>'[1]TCE - ANEXO III - Preencher'!R93</f>
        <v>141.8572047550272</v>
      </c>
      <c r="R84" s="15">
        <f>'[1]TCE - ANEXO III - Preencher'!S93</f>
        <v>92.07</v>
      </c>
      <c r="S84" s="16">
        <f t="shared" si="9"/>
        <v>49.787204755027204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>-</v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>-</v>
      </c>
      <c r="AB84" s="15">
        <f t="shared" si="6"/>
        <v>339.26480475502717</v>
      </c>
    </row>
    <row r="85" spans="1:28" x14ac:dyDescent="0.25">
      <c r="A85" s="8">
        <f>IFERROR(VLOOKUP(B85,'[1]DADOS (OCULTAR)'!$Q$3:$S$136,3,0),"")</f>
        <v>9039744002723</v>
      </c>
      <c r="B85" s="9" t="str">
        <f>'[1]TCE - ANEXO III - Preencher'!C94</f>
        <v>HOSPITAL PELÓPIDAS SILVEIRA - CG Nº 017/2022</v>
      </c>
      <c r="C85" s="10"/>
      <c r="D85" s="11" t="str">
        <f>'[1]TCE - ANEXO III - Preencher'!E94</f>
        <v>ANA CARLA XAVIER DA SILVA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5163-45</v>
      </c>
      <c r="G85" s="13" t="str">
        <f>IF('[1]TCE - ANEXO III - Preencher'!H94="","",'[1]TCE - ANEXO III - Preencher'!H94)</f>
        <v>07/2026</v>
      </c>
      <c r="H85" s="14">
        <f>'[1]TCE - ANEXO III - Preencher'!I94</f>
        <v>0</v>
      </c>
      <c r="I85" s="14">
        <f>'[1]TCE - ANEXO III - Preencher'!J94</f>
        <v>218.65199999999999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30.5</v>
      </c>
      <c r="O85" s="15">
        <f>'[1]TCE - ANEXO III - Preencher'!P94</f>
        <v>0</v>
      </c>
      <c r="P85" s="16">
        <f t="shared" si="8"/>
        <v>30.5</v>
      </c>
      <c r="Q85" s="15">
        <f>'[1]TCE - ANEXO III - Preencher'!R94</f>
        <v>298.68470347739139</v>
      </c>
      <c r="R85" s="15">
        <f>'[1]TCE - ANEXO III - Preencher'!S94</f>
        <v>81.23</v>
      </c>
      <c r="S85" s="16">
        <f t="shared" si="9"/>
        <v>217.45470347739138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>-</v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>-</v>
      </c>
      <c r="AB85" s="15">
        <f t="shared" si="6"/>
        <v>466.60670347739136</v>
      </c>
    </row>
    <row r="86" spans="1:28" x14ac:dyDescent="0.25">
      <c r="A86" s="8">
        <f>IFERROR(VLOOKUP(B86,'[1]DADOS (OCULTAR)'!$Q$3:$S$136,3,0),"")</f>
        <v>9039744002723</v>
      </c>
      <c r="B86" s="9" t="str">
        <f>'[1]TCE - ANEXO III - Preencher'!C95</f>
        <v>HOSPITAL PELÓPIDAS SILVEIRA - CG Nº 017/2022</v>
      </c>
      <c r="C86" s="10"/>
      <c r="D86" s="11" t="str">
        <f>'[1]TCE - ANEXO III - Preencher'!E95</f>
        <v>ANA CAROLINA CARLOS DE ARAUJO BONFIM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2235-05</v>
      </c>
      <c r="G86" s="13" t="str">
        <f>IF('[1]TCE - ANEXO III - Preencher'!H95="","",'[1]TCE - ANEXO III - Preencher'!H95)</f>
        <v>07/2026</v>
      </c>
      <c r="H86" s="14">
        <f>'[1]TCE - ANEXO III - Preencher'!I95</f>
        <v>0</v>
      </c>
      <c r="I86" s="14">
        <f>'[1]TCE - ANEXO III - Preencher'!J95</f>
        <v>501.928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3.59</v>
      </c>
      <c r="M86" s="15">
        <f t="shared" si="7"/>
        <v>-3.59</v>
      </c>
      <c r="N86" s="15">
        <f>'[1]TCE - ANEXO III - Preencher'!O95</f>
        <v>5.3199999999999994</v>
      </c>
      <c r="O86" s="15">
        <f>'[1]TCE - ANEXO III - Preencher'!P95</f>
        <v>0</v>
      </c>
      <c r="P86" s="16">
        <f t="shared" si="8"/>
        <v>5.3199999999999994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112.24</v>
      </c>
      <c r="U86" s="15">
        <f>'[1]TCE - ANEXO III - Preencher'!V95</f>
        <v>0</v>
      </c>
      <c r="V86" s="16">
        <f t="shared" si="10"/>
        <v>112.24</v>
      </c>
      <c r="W86" s="17" t="str">
        <f>IF('[1]TCE - ANEXO III - Preencher'!X95="","",'[1]TCE - ANEXO III - Preencher'!X95)</f>
        <v>Auxílio creche</v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>-</v>
      </c>
      <c r="AB86" s="15">
        <f t="shared" si="6"/>
        <v>615.89800000000002</v>
      </c>
    </row>
    <row r="87" spans="1:28" x14ac:dyDescent="0.25">
      <c r="A87" s="8">
        <f>IFERROR(VLOOKUP(B87,'[1]DADOS (OCULTAR)'!$Q$3:$S$136,3,0),"")</f>
        <v>9039744002723</v>
      </c>
      <c r="B87" s="9" t="str">
        <f>'[1]TCE - ANEXO III - Preencher'!C96</f>
        <v>HOSPITAL PELÓPIDAS SILVEIRA - CG Nº 017/2022</v>
      </c>
      <c r="C87" s="10"/>
      <c r="D87" s="11" t="str">
        <f>'[1]TCE - ANEXO III - Preencher'!E96</f>
        <v>ANA CAROLINA DE LEMOS SOARES PATRIOTA FERRAO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2235-05</v>
      </c>
      <c r="G87" s="13" t="str">
        <f>IF('[1]TCE - ANEXO III - Preencher'!H96="","",'[1]TCE - ANEXO III - Preencher'!H96)</f>
        <v>07/2026</v>
      </c>
      <c r="H87" s="14">
        <f>'[1]TCE - ANEXO III - Preencher'!I96</f>
        <v>0</v>
      </c>
      <c r="I87" s="14">
        <f>'[1]TCE - ANEXO III - Preencher'!J96</f>
        <v>560.60640000000001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5.3199999999999994</v>
      </c>
      <c r="O87" s="15">
        <f>'[1]TCE - ANEXO III - Preencher'!P96</f>
        <v>0</v>
      </c>
      <c r="P87" s="16">
        <f t="shared" si="8"/>
        <v>5.3199999999999994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>-</v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>-</v>
      </c>
      <c r="AB87" s="15">
        <f t="shared" si="6"/>
        <v>565.92640000000006</v>
      </c>
    </row>
    <row r="88" spans="1:28" x14ac:dyDescent="0.25">
      <c r="A88" s="8">
        <f>IFERROR(VLOOKUP(B88,'[1]DADOS (OCULTAR)'!$Q$3:$S$136,3,0),"")</f>
        <v>9039744002723</v>
      </c>
      <c r="B88" s="9" t="str">
        <f>'[1]TCE - ANEXO III - Preencher'!C97</f>
        <v>HOSPITAL PELÓPIDAS SILVEIRA - CG Nº 017/2022</v>
      </c>
      <c r="C88" s="10"/>
      <c r="D88" s="11" t="str">
        <f>'[1]TCE - ANEXO III - Preencher'!E97</f>
        <v>ANA CAROLINA PAIVA FERREIRA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2235-05</v>
      </c>
      <c r="G88" s="13" t="str">
        <f>IF('[1]TCE - ANEXO III - Preencher'!H97="","",'[1]TCE - ANEXO III - Preencher'!H97)</f>
        <v>07/2026</v>
      </c>
      <c r="H88" s="14">
        <f>'[1]TCE - ANEXO III - Preencher'!I97</f>
        <v>0</v>
      </c>
      <c r="I88" s="14">
        <f>'[1]TCE - ANEXO III - Preencher'!J97</f>
        <v>608.62480000000005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5.3199999999999994</v>
      </c>
      <c r="O88" s="15">
        <f>'[1]TCE - ANEXO III - Preencher'!P97</f>
        <v>0</v>
      </c>
      <c r="P88" s="16">
        <f t="shared" si="8"/>
        <v>5.3199999999999994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>-</v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>-</v>
      </c>
      <c r="AB88" s="15">
        <f t="shared" si="6"/>
        <v>613.9448000000001</v>
      </c>
    </row>
    <row r="89" spans="1:28" x14ac:dyDescent="0.25">
      <c r="A89" s="8">
        <f>IFERROR(VLOOKUP(B89,'[1]DADOS (OCULTAR)'!$Q$3:$S$136,3,0),"")</f>
        <v>9039744002723</v>
      </c>
      <c r="B89" s="9" t="str">
        <f>'[1]TCE - ANEXO III - Preencher'!C98</f>
        <v>HOSPITAL PELÓPIDAS SILVEIRA - CG Nº 017/2022</v>
      </c>
      <c r="C89" s="10"/>
      <c r="D89" s="11" t="str">
        <f>'[1]TCE - ANEXO III - Preencher'!E98</f>
        <v>ANA CAROLINE SILVA DE ARAUJO</v>
      </c>
      <c r="E89" s="9" t="str">
        <f>IF('[1]TCE - ANEXO III - Preencher'!F98="4 - Assistência Odontológica","2 - Outros Profissionais da Saúde",'[1]TCE - ANEXO III - Preencher'!F98)</f>
        <v>3 - Administrativo</v>
      </c>
      <c r="F89" s="12" t="str">
        <f>'[1]TCE - ANEXO III - Preencher'!G98</f>
        <v>4110-10</v>
      </c>
      <c r="G89" s="13" t="str">
        <f>IF('[1]TCE - ANEXO III - Preencher'!H98="","",'[1]TCE - ANEXO III - Preencher'!H98)</f>
        <v>07/2026</v>
      </c>
      <c r="H89" s="14">
        <f>'[1]TCE - ANEXO III - Preencher'!I98</f>
        <v>0</v>
      </c>
      <c r="I89" s="14">
        <f>'[1]TCE - ANEXO III - Preencher'!J98</f>
        <v>21.613399999999999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30.5</v>
      </c>
      <c r="O89" s="15">
        <f>'[1]TCE - ANEXO III - Preencher'!P98</f>
        <v>0</v>
      </c>
      <c r="P89" s="16">
        <f t="shared" si="8"/>
        <v>30.5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>-</v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>-</v>
      </c>
      <c r="AB89" s="15">
        <f t="shared" si="6"/>
        <v>52.113399999999999</v>
      </c>
    </row>
    <row r="90" spans="1:28" x14ac:dyDescent="0.25">
      <c r="A90" s="8">
        <f>IFERROR(VLOOKUP(B90,'[1]DADOS (OCULTAR)'!$Q$3:$S$136,3,0),"")</f>
        <v>9039744002723</v>
      </c>
      <c r="B90" s="9" t="str">
        <f>'[1]TCE - ANEXO III - Preencher'!C99</f>
        <v>HOSPITAL PELÓPIDAS SILVEIRA - CG Nº 017/2022</v>
      </c>
      <c r="C90" s="10"/>
      <c r="D90" s="11" t="str">
        <f>'[1]TCE - ANEXO III - Preencher'!E99</f>
        <v>ANA CECILIA AZEVEDO DE FARIAS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2236-05</v>
      </c>
      <c r="G90" s="13" t="str">
        <f>IF('[1]TCE - ANEXO III - Preencher'!H99="","",'[1]TCE - ANEXO III - Preencher'!H99)</f>
        <v>07/2026</v>
      </c>
      <c r="H90" s="14">
        <f>'[1]TCE - ANEXO III - Preencher'!I99</f>
        <v>0</v>
      </c>
      <c r="I90" s="14">
        <f>'[1]TCE - ANEXO III - Preencher'!J99</f>
        <v>241.2784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5.3199999999999994</v>
      </c>
      <c r="O90" s="15">
        <f>'[1]TCE - ANEXO III - Preencher'!P99</f>
        <v>0</v>
      </c>
      <c r="P90" s="16">
        <f t="shared" si="8"/>
        <v>5.3199999999999994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>-</v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>-</v>
      </c>
      <c r="AB90" s="15">
        <f t="shared" si="6"/>
        <v>246.5984</v>
      </c>
    </row>
    <row r="91" spans="1:28" x14ac:dyDescent="0.25">
      <c r="A91" s="8">
        <f>IFERROR(VLOOKUP(B91,'[1]DADOS (OCULTAR)'!$Q$3:$S$136,3,0),"")</f>
        <v>9039744002723</v>
      </c>
      <c r="B91" s="9" t="str">
        <f>'[1]TCE - ANEXO III - Preencher'!C100</f>
        <v>HOSPITAL PELÓPIDAS SILVEIRA - CG Nº 017/2022</v>
      </c>
      <c r="C91" s="10"/>
      <c r="D91" s="11" t="str">
        <f>'[1]TCE - ANEXO III - Preencher'!E100</f>
        <v>ANA CLARA DE MELO PEREIRA CARVALHO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2235-05</v>
      </c>
      <c r="G91" s="13" t="str">
        <f>IF('[1]TCE - ANEXO III - Preencher'!H100="","",'[1]TCE - ANEXO III - Preencher'!H100)</f>
        <v>07/2026</v>
      </c>
      <c r="H91" s="14">
        <f>'[1]TCE - ANEXO III - Preencher'!I100</f>
        <v>0</v>
      </c>
      <c r="I91" s="14">
        <f>'[1]TCE - ANEXO III - Preencher'!J100</f>
        <v>441.2328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5.3199999999999994</v>
      </c>
      <c r="O91" s="15">
        <f>'[1]TCE - ANEXO III - Preencher'!P100</f>
        <v>0</v>
      </c>
      <c r="P91" s="16">
        <f t="shared" si="8"/>
        <v>5.3199999999999994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>-</v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>-</v>
      </c>
      <c r="AB91" s="15">
        <f t="shared" si="6"/>
        <v>446.55279999999999</v>
      </c>
    </row>
    <row r="92" spans="1:28" x14ac:dyDescent="0.25">
      <c r="A92" s="8">
        <f>IFERROR(VLOOKUP(B92,'[1]DADOS (OCULTAR)'!$Q$3:$S$136,3,0),"")</f>
        <v>9039744002723</v>
      </c>
      <c r="B92" s="9" t="str">
        <f>'[1]TCE - ANEXO III - Preencher'!C101</f>
        <v>HOSPITAL PELÓPIDAS SILVEIRA - CG Nº 017/2022</v>
      </c>
      <c r="C92" s="10"/>
      <c r="D92" s="11" t="str">
        <f>'[1]TCE - ANEXO III - Preencher'!E101</f>
        <v>ANA CLAUDIA CIRILO DO CARMO</v>
      </c>
      <c r="E92" s="9" t="str">
        <f>IF('[1]TCE - ANEXO III - Preencher'!F101="4 - Assistência Odontológica","2 - Outros Profissionais da Saúde",'[1]TCE - ANEXO III - Preencher'!F101)</f>
        <v>3 - Administrativo</v>
      </c>
      <c r="F92" s="12" t="str">
        <f>'[1]TCE - ANEXO III - Preencher'!G101</f>
        <v>4110-10</v>
      </c>
      <c r="G92" s="13" t="str">
        <f>IF('[1]TCE - ANEXO III - Preencher'!H101="","",'[1]TCE - ANEXO III - Preencher'!H101)</f>
        <v>07/2026</v>
      </c>
      <c r="H92" s="14">
        <f>'[1]TCE - ANEXO III - Preencher'!I101</f>
        <v>0</v>
      </c>
      <c r="I92" s="14">
        <f>'[1]TCE - ANEXO III - Preencher'!J101</f>
        <v>134.76159999999999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33.340000000000003</v>
      </c>
      <c r="M92" s="15">
        <f t="shared" si="7"/>
        <v>-33.340000000000003</v>
      </c>
      <c r="N92" s="15">
        <f>'[1]TCE - ANEXO III - Preencher'!O101</f>
        <v>30.5</v>
      </c>
      <c r="O92" s="15">
        <f>'[1]TCE - ANEXO III - Preencher'!P101</f>
        <v>0</v>
      </c>
      <c r="P92" s="16">
        <f t="shared" si="8"/>
        <v>30.5</v>
      </c>
      <c r="Q92" s="15">
        <f>'[1]TCE - ANEXO III - Preencher'!R101</f>
        <v>409.3864672814131</v>
      </c>
      <c r="R92" s="15">
        <f>'[1]TCE - ANEXO III - Preencher'!S101</f>
        <v>100.03</v>
      </c>
      <c r="S92" s="16">
        <f t="shared" si="9"/>
        <v>309.35646728141307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>-</v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>-</v>
      </c>
      <c r="AB92" s="15">
        <f t="shared" si="6"/>
        <v>441.27806728141309</v>
      </c>
    </row>
    <row r="93" spans="1:28" x14ac:dyDescent="0.25">
      <c r="A93" s="8">
        <f>IFERROR(VLOOKUP(B93,'[1]DADOS (OCULTAR)'!$Q$3:$S$136,3,0),"")</f>
        <v>9039744002723</v>
      </c>
      <c r="B93" s="9" t="str">
        <f>'[1]TCE - ANEXO III - Preencher'!C102</f>
        <v>HOSPITAL PELÓPIDAS SILVEIRA - CG Nº 017/2022</v>
      </c>
      <c r="C93" s="10"/>
      <c r="D93" s="11" t="str">
        <f>'[1]TCE - ANEXO III - Preencher'!E102</f>
        <v>ANA CLAUDIA SANTOS CHAGAS</v>
      </c>
      <c r="E93" s="9" t="str">
        <f>IF('[1]TCE - ANEXO III - Preencher'!F102="4 - Assistência Odontológica","2 - Outros Profissionais da Saúde",'[1]TCE - ANEXO III - Preencher'!F102)</f>
        <v>3 - Administrativo</v>
      </c>
      <c r="F93" s="12" t="str">
        <f>'[1]TCE - ANEXO III - Preencher'!G102</f>
        <v>4110-10</v>
      </c>
      <c r="G93" s="13" t="str">
        <f>IF('[1]TCE - ANEXO III - Preencher'!H102="","",'[1]TCE - ANEXO III - Preencher'!H102)</f>
        <v>07/2026</v>
      </c>
      <c r="H93" s="14">
        <f>'[1]TCE - ANEXO III - Preencher'!I102</f>
        <v>0</v>
      </c>
      <c r="I93" s="14">
        <f>'[1]TCE - ANEXO III - Preencher'!J102</f>
        <v>162.3904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30.5</v>
      </c>
      <c r="O93" s="15">
        <f>'[1]TCE - ANEXO III - Preencher'!P102</f>
        <v>0</v>
      </c>
      <c r="P93" s="16">
        <f t="shared" si="8"/>
        <v>30.5</v>
      </c>
      <c r="Q93" s="15">
        <f>'[1]TCE - ANEXO III - Preencher'!R102</f>
        <v>307.90985046105982</v>
      </c>
      <c r="R93" s="15">
        <f>'[1]TCE - ANEXO III - Preencher'!S102</f>
        <v>100.03</v>
      </c>
      <c r="S93" s="16">
        <f t="shared" si="9"/>
        <v>207.87985046105982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>-</v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>-</v>
      </c>
      <c r="AB93" s="15">
        <f t="shared" si="6"/>
        <v>400.77025046105985</v>
      </c>
    </row>
    <row r="94" spans="1:28" x14ac:dyDescent="0.25">
      <c r="A94" s="8">
        <f>IFERROR(VLOOKUP(B94,'[1]DADOS (OCULTAR)'!$Q$3:$S$136,3,0),"")</f>
        <v>9039744002723</v>
      </c>
      <c r="B94" s="9" t="str">
        <f>'[1]TCE - ANEXO III - Preencher'!C103</f>
        <v>HOSPITAL PELÓPIDAS SILVEIRA - CG Nº 017/2022</v>
      </c>
      <c r="C94" s="10"/>
      <c r="D94" s="11" t="str">
        <f>'[1]TCE - ANEXO III - Preencher'!E103</f>
        <v>ANA CRISTINA DUARTE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3222-05</v>
      </c>
      <c r="G94" s="13" t="str">
        <f>IF('[1]TCE - ANEXO III - Preencher'!H103="","",'[1]TCE - ANEXO III - Preencher'!H103)</f>
        <v>07/2026</v>
      </c>
      <c r="H94" s="14">
        <f>'[1]TCE - ANEXO III - Preencher'!I103</f>
        <v>0</v>
      </c>
      <c r="I94" s="14">
        <f>'[1]TCE - ANEXO III - Preencher'!J103</f>
        <v>0.27839999999999998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2.5399999999999996</v>
      </c>
      <c r="O94" s="15">
        <f>'[1]TCE - ANEXO III - Preencher'!P103</f>
        <v>0</v>
      </c>
      <c r="P94" s="16">
        <f t="shared" si="8"/>
        <v>2.5399999999999996</v>
      </c>
      <c r="Q94" s="15">
        <f>'[1]TCE - ANEXO III - Preencher'!R103</f>
        <v>21.930293967336961</v>
      </c>
      <c r="R94" s="15">
        <f>'[1]TCE - ANEXO III - Preencher'!S103</f>
        <v>0</v>
      </c>
      <c r="S94" s="16">
        <f t="shared" si="9"/>
        <v>21.930293967336961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>-</v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>-</v>
      </c>
      <c r="AB94" s="15">
        <f t="shared" si="6"/>
        <v>24.748693967336962</v>
      </c>
    </row>
    <row r="95" spans="1:28" x14ac:dyDescent="0.25">
      <c r="A95" s="8">
        <f>IFERROR(VLOOKUP(B95,'[1]DADOS (OCULTAR)'!$Q$3:$S$136,3,0),"")</f>
        <v>9039744002723</v>
      </c>
      <c r="B95" s="9" t="str">
        <f>'[1]TCE - ANEXO III - Preencher'!C104</f>
        <v>HOSPITAL PELÓPIDAS SILVEIRA - CG Nº 017/2022</v>
      </c>
      <c r="C95" s="10"/>
      <c r="D95" s="11" t="str">
        <f>'[1]TCE - ANEXO III - Preencher'!E104</f>
        <v>ANA CRISTINA PAULINO MARTINS</v>
      </c>
      <c r="E95" s="9" t="str">
        <f>IF('[1]TCE - ANEXO III - Preencher'!F104="4 - Assistência Odontológica","2 - Outros Profissionais da Saúde",'[1]TCE - ANEXO III - Preencher'!F104)</f>
        <v>3 - Administrativo</v>
      </c>
      <c r="F95" s="12" t="str">
        <f>'[1]TCE - ANEXO III - Preencher'!G104</f>
        <v>2613-05</v>
      </c>
      <c r="G95" s="13" t="str">
        <f>IF('[1]TCE - ANEXO III - Preencher'!H104="","",'[1]TCE - ANEXO III - Preencher'!H104)</f>
        <v>07/2026</v>
      </c>
      <c r="H95" s="14">
        <f>'[1]TCE - ANEXO III - Preencher'!I104</f>
        <v>0</v>
      </c>
      <c r="I95" s="14">
        <f>'[1]TCE - ANEXO III - Preencher'!J104</f>
        <v>497.93520000000001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30.5</v>
      </c>
      <c r="O95" s="15">
        <f>'[1]TCE - ANEXO III - Preencher'!P104</f>
        <v>0</v>
      </c>
      <c r="P95" s="16">
        <f t="shared" si="8"/>
        <v>30.5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>-</v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>-</v>
      </c>
      <c r="AB95" s="15">
        <f t="shared" si="6"/>
        <v>528.43520000000001</v>
      </c>
    </row>
    <row r="96" spans="1:28" x14ac:dyDescent="0.25">
      <c r="A96" s="8">
        <f>IFERROR(VLOOKUP(B96,'[1]DADOS (OCULTAR)'!$Q$3:$S$136,3,0),"")</f>
        <v>9039744002723</v>
      </c>
      <c r="B96" s="9" t="str">
        <f>'[1]TCE - ANEXO III - Preencher'!C105</f>
        <v>HOSPITAL PELÓPIDAS SILVEIRA - CG Nº 017/2022</v>
      </c>
      <c r="C96" s="10"/>
      <c r="D96" s="11" t="str">
        <f>'[1]TCE - ANEXO III - Preencher'!E105</f>
        <v>ANA FLAVIA LIMA DA COSTA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 t="str">
        <f>IF('[1]TCE - ANEXO III - Preencher'!H105="","",'[1]TCE - ANEXO III - Preencher'!H105)</f>
        <v>07/2026</v>
      </c>
      <c r="H96" s="14">
        <f>'[1]TCE - ANEXO III - Preencher'!I105</f>
        <v>0</v>
      </c>
      <c r="I96" s="14">
        <f>'[1]TCE - ANEXO III - Preencher'!J105</f>
        <v>297.86959999999999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32.42</v>
      </c>
      <c r="M96" s="15">
        <f t="shared" si="7"/>
        <v>-32.42</v>
      </c>
      <c r="N96" s="15">
        <f>'[1]TCE - ANEXO III - Preencher'!O105</f>
        <v>2.5399999999999996</v>
      </c>
      <c r="O96" s="15">
        <f>'[1]TCE - ANEXO III - Preencher'!P105</f>
        <v>0</v>
      </c>
      <c r="P96" s="16">
        <f t="shared" si="8"/>
        <v>2.5399999999999996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>-</v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>-</v>
      </c>
      <c r="AB96" s="15">
        <f t="shared" si="6"/>
        <v>267.9896</v>
      </c>
    </row>
    <row r="97" spans="1:28" x14ac:dyDescent="0.25">
      <c r="A97" s="8">
        <f>IFERROR(VLOOKUP(B97,'[1]DADOS (OCULTAR)'!$Q$3:$S$136,3,0),"")</f>
        <v>9039744002723</v>
      </c>
      <c r="B97" s="9" t="str">
        <f>'[1]TCE - ANEXO III - Preencher'!C106</f>
        <v>HOSPITAL PELÓPIDAS SILVEIRA - CG Nº 017/2022</v>
      </c>
      <c r="C97" s="10"/>
      <c r="D97" s="11" t="str">
        <f>'[1]TCE - ANEXO III - Preencher'!E106</f>
        <v>ANA KARLA DO NASCIMENTO</v>
      </c>
      <c r="E97" s="9" t="str">
        <f>IF('[1]TCE - ANEXO III - Preencher'!F106="4 - Assistência Odontológica","2 - Outros Profissionais da Saúde",'[1]TCE - ANEXO III - Preencher'!F106)</f>
        <v>3 - Administrativo</v>
      </c>
      <c r="F97" s="12" t="str">
        <f>'[1]TCE - ANEXO III - Preencher'!G106</f>
        <v>5143-20</v>
      </c>
      <c r="G97" s="13" t="str">
        <f>IF('[1]TCE - ANEXO III - Preencher'!H106="","",'[1]TCE - ANEXO III - Preencher'!H106)</f>
        <v>07/2026</v>
      </c>
      <c r="H97" s="14">
        <f>'[1]TCE - ANEXO III - Preencher'!I106</f>
        <v>0</v>
      </c>
      <c r="I97" s="14">
        <f>'[1]TCE - ANEXO III - Preencher'!J106</f>
        <v>279.87040000000002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33.340000000000003</v>
      </c>
      <c r="M97" s="15">
        <f t="shared" si="7"/>
        <v>-33.340000000000003</v>
      </c>
      <c r="N97" s="15">
        <f>'[1]TCE - ANEXO III - Preencher'!O106</f>
        <v>30.5</v>
      </c>
      <c r="O97" s="15">
        <f>'[1]TCE - ANEXO III - Preencher'!P106</f>
        <v>0</v>
      </c>
      <c r="P97" s="16">
        <f t="shared" si="8"/>
        <v>30.5</v>
      </c>
      <c r="Q97" s="15">
        <f>'[1]TCE - ANEXO III - Preencher'!R106</f>
        <v>280.23440951005443</v>
      </c>
      <c r="R97" s="15">
        <f>'[1]TCE - ANEXO III - Preencher'!S106</f>
        <v>100.03</v>
      </c>
      <c r="S97" s="16">
        <f t="shared" si="9"/>
        <v>180.20440951005443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>-</v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>-</v>
      </c>
      <c r="AB97" s="15">
        <f t="shared" si="6"/>
        <v>457.23480951005445</v>
      </c>
    </row>
    <row r="98" spans="1:28" x14ac:dyDescent="0.25">
      <c r="A98" s="8">
        <f>IFERROR(VLOOKUP(B98,'[1]DADOS (OCULTAR)'!$Q$3:$S$136,3,0),"")</f>
        <v>9039744002723</v>
      </c>
      <c r="B98" s="9" t="str">
        <f>'[1]TCE - ANEXO III - Preencher'!C107</f>
        <v>HOSPITAL PELÓPIDAS SILVEIRA - CG Nº 017/2022</v>
      </c>
      <c r="C98" s="10"/>
      <c r="D98" s="11" t="str">
        <f>'[1]TCE - ANEXO III - Preencher'!E107</f>
        <v>ANA KAROLYNE DINIZ DE ARRUDA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2235-05</v>
      </c>
      <c r="G98" s="13" t="str">
        <f>IF('[1]TCE - ANEXO III - Preencher'!H107="","",'[1]TCE - ANEXO III - Preencher'!H107)</f>
        <v>07/2026</v>
      </c>
      <c r="H98" s="14">
        <f>'[1]TCE - ANEXO III - Preencher'!I107</f>
        <v>0</v>
      </c>
      <c r="I98" s="14">
        <f>'[1]TCE - ANEXO III - Preencher'!J107</f>
        <v>485.27440000000001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5.3199999999999994</v>
      </c>
      <c r="O98" s="15">
        <f>'[1]TCE - ANEXO III - Preencher'!P107</f>
        <v>0</v>
      </c>
      <c r="P98" s="16">
        <f t="shared" si="8"/>
        <v>5.3199999999999994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>-</v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>-</v>
      </c>
      <c r="AB98" s="15">
        <f t="shared" si="6"/>
        <v>490.59440000000001</v>
      </c>
    </row>
    <row r="99" spans="1:28" x14ac:dyDescent="0.25">
      <c r="A99" s="8">
        <f>IFERROR(VLOOKUP(B99,'[1]DADOS (OCULTAR)'!$Q$3:$S$136,3,0),"")</f>
        <v>9039744002723</v>
      </c>
      <c r="B99" s="9" t="str">
        <f>'[1]TCE - ANEXO III - Preencher'!C108</f>
        <v>HOSPITAL PELÓPIDAS SILVEIRA - CG Nº 017/2022</v>
      </c>
      <c r="C99" s="10"/>
      <c r="D99" s="11" t="str">
        <f>'[1]TCE - ANEXO III - Preencher'!E108</f>
        <v>ANA LAIS FREIRE ROCHA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2236-05</v>
      </c>
      <c r="G99" s="13" t="str">
        <f>IF('[1]TCE - ANEXO III - Preencher'!H108="","",'[1]TCE - ANEXO III - Preencher'!H108)</f>
        <v>07/2026</v>
      </c>
      <c r="H99" s="14">
        <f>'[1]TCE - ANEXO III - Preencher'!I108</f>
        <v>0</v>
      </c>
      <c r="I99" s="14">
        <f>'[1]TCE - ANEXO III - Preencher'!J108</f>
        <v>238.2184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2.8</v>
      </c>
      <c r="M99" s="15">
        <f t="shared" si="7"/>
        <v>-2.8</v>
      </c>
      <c r="N99" s="15">
        <f>'[1]TCE - ANEXO III - Preencher'!O108</f>
        <v>5.3199999999999994</v>
      </c>
      <c r="O99" s="15">
        <f>'[1]TCE - ANEXO III - Preencher'!P108</f>
        <v>0</v>
      </c>
      <c r="P99" s="16">
        <f t="shared" si="8"/>
        <v>5.3199999999999994</v>
      </c>
      <c r="Q99" s="15">
        <f>'[1]TCE - ANEXO III - Preencher'!R108</f>
        <v>0</v>
      </c>
      <c r="R99" s="15">
        <f>'[1]TCE - ANEXO III - Preencher'!S108</f>
        <v>111.94</v>
      </c>
      <c r="S99" s="16">
        <f t="shared" si="9"/>
        <v>-111.94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>-</v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>-</v>
      </c>
      <c r="AB99" s="15">
        <f t="shared" si="6"/>
        <v>128.79839999999999</v>
      </c>
    </row>
    <row r="100" spans="1:28" x14ac:dyDescent="0.25">
      <c r="A100" s="8">
        <f>IFERROR(VLOOKUP(B100,'[1]DADOS (OCULTAR)'!$Q$3:$S$136,3,0),"")</f>
        <v>9039744002723</v>
      </c>
      <c r="B100" s="9" t="str">
        <f>'[1]TCE - ANEXO III - Preencher'!C109</f>
        <v>HOSPITAL PELÓPIDAS SILVEIRA - CG Nº 017/2022</v>
      </c>
      <c r="C100" s="10"/>
      <c r="D100" s="11" t="str">
        <f>'[1]TCE - ANEXO III - Preencher'!E109</f>
        <v>ANA LARISSA DE SOUZA LIMA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 t="str">
        <f>IF('[1]TCE - ANEXO III - Preencher'!H109="","",'[1]TCE - ANEXO III - Preencher'!H109)</f>
        <v>07/2026</v>
      </c>
      <c r="H100" s="14">
        <f>'[1]TCE - ANEXO III - Preencher'!I109</f>
        <v>0</v>
      </c>
      <c r="I100" s="14">
        <f>'[1]TCE - ANEXO III - Preencher'!J109</f>
        <v>357.42160000000001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2.5399999999999996</v>
      </c>
      <c r="O100" s="15">
        <f>'[1]TCE - ANEXO III - Preencher'!P109</f>
        <v>0</v>
      </c>
      <c r="P100" s="16">
        <f t="shared" si="8"/>
        <v>2.5399999999999996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>-</v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>-</v>
      </c>
      <c r="AB100" s="15">
        <f t="shared" si="6"/>
        <v>359.96160000000003</v>
      </c>
    </row>
    <row r="101" spans="1:28" x14ac:dyDescent="0.25">
      <c r="A101" s="8">
        <f>IFERROR(VLOOKUP(B101,'[1]DADOS (OCULTAR)'!$Q$3:$S$136,3,0),"")</f>
        <v>9039744002723</v>
      </c>
      <c r="B101" s="9" t="str">
        <f>'[1]TCE - ANEXO III - Preencher'!C110</f>
        <v>HOSPITAL PELÓPIDAS SILVEIRA - CG Nº 017/2022</v>
      </c>
      <c r="C101" s="10"/>
      <c r="D101" s="11" t="str">
        <f>'[1]TCE - ANEXO III - Preencher'!E110</f>
        <v>ANA LIGIA FEITOSA BEZERRA</v>
      </c>
      <c r="E101" s="9" t="str">
        <f>IF('[1]TCE - ANEXO III - Preencher'!F110="4 - Assistência Odontológica","2 - Outros Profissionais da Saúde",'[1]TCE - ANEXO III - Preencher'!F110)</f>
        <v>3 - Administrativo</v>
      </c>
      <c r="F101" s="12" t="str">
        <f>'[1]TCE - ANEXO III - Preencher'!G110</f>
        <v>4131-15</v>
      </c>
      <c r="G101" s="13" t="str">
        <f>IF('[1]TCE - ANEXO III - Preencher'!H110="","",'[1]TCE - ANEXO III - Preencher'!H110)</f>
        <v>07/2026</v>
      </c>
      <c r="H101" s="14">
        <f>'[1]TCE - ANEXO III - Preencher'!I110</f>
        <v>0</v>
      </c>
      <c r="I101" s="14">
        <f>'[1]TCE - ANEXO III - Preencher'!J110</f>
        <v>172.4392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30.5</v>
      </c>
      <c r="O101" s="15">
        <f>'[1]TCE - ANEXO III - Preencher'!P110</f>
        <v>0</v>
      </c>
      <c r="P101" s="16">
        <f t="shared" si="8"/>
        <v>30.5</v>
      </c>
      <c r="Q101" s="15">
        <f>'[1]TCE - ANEXO III - Preencher'!R110</f>
        <v>307.90985046105982</v>
      </c>
      <c r="R101" s="15">
        <f>'[1]TCE - ANEXO III - Preencher'!S110</f>
        <v>144</v>
      </c>
      <c r="S101" s="16">
        <f t="shared" si="9"/>
        <v>163.90985046105982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>-</v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>-</v>
      </c>
      <c r="AB101" s="15">
        <f t="shared" si="6"/>
        <v>366.84905046105985</v>
      </c>
    </row>
    <row r="102" spans="1:28" x14ac:dyDescent="0.25">
      <c r="A102" s="8">
        <f>IFERROR(VLOOKUP(B102,'[1]DADOS (OCULTAR)'!$Q$3:$S$136,3,0),"")</f>
        <v>9039744002723</v>
      </c>
      <c r="B102" s="9" t="str">
        <f>'[1]TCE - ANEXO III - Preencher'!C111</f>
        <v>HOSPITAL PELÓPIDAS SILVEIRA - CG Nº 017/2022</v>
      </c>
      <c r="C102" s="10"/>
      <c r="D102" s="11" t="str">
        <f>'[1]TCE - ANEXO III - Preencher'!E111</f>
        <v xml:space="preserve">ANA LUCIA DA SILVA 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 t="str">
        <f>'[1]TCE - ANEXO III - Preencher'!G111</f>
        <v>5163-45</v>
      </c>
      <c r="G102" s="13" t="str">
        <f>IF('[1]TCE - ANEXO III - Preencher'!H111="","",'[1]TCE - ANEXO III - Preencher'!H111)</f>
        <v>07/2026</v>
      </c>
      <c r="H102" s="14">
        <f>'[1]TCE - ANEXO III - Preencher'!I111</f>
        <v>0</v>
      </c>
      <c r="I102" s="14">
        <f>'[1]TCE - ANEXO III - Preencher'!J111</f>
        <v>158.55119999999999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33.340000000000003</v>
      </c>
      <c r="M102" s="15">
        <f t="shared" si="7"/>
        <v>-33.340000000000003</v>
      </c>
      <c r="N102" s="15">
        <f>'[1]TCE - ANEXO III - Preencher'!O111</f>
        <v>30.5</v>
      </c>
      <c r="O102" s="15">
        <f>'[1]TCE - ANEXO III - Preencher'!P111</f>
        <v>0</v>
      </c>
      <c r="P102" s="16">
        <f t="shared" si="8"/>
        <v>30.5</v>
      </c>
      <c r="Q102" s="15">
        <f>'[1]TCE - ANEXO III - Preencher'!R111</f>
        <v>298.68470347739139</v>
      </c>
      <c r="R102" s="15">
        <f>'[1]TCE - ANEXO III - Preencher'!S111</f>
        <v>100.03</v>
      </c>
      <c r="S102" s="16">
        <f t="shared" si="9"/>
        <v>198.65470347739139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>-</v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>-</v>
      </c>
      <c r="AB102" s="15">
        <f t="shared" si="6"/>
        <v>354.36590347739138</v>
      </c>
    </row>
    <row r="103" spans="1:28" x14ac:dyDescent="0.25">
      <c r="A103" s="8">
        <f>IFERROR(VLOOKUP(B103,'[1]DADOS (OCULTAR)'!$Q$3:$S$136,3,0),"")</f>
        <v>9039744002723</v>
      </c>
      <c r="B103" s="9" t="str">
        <f>'[1]TCE - ANEXO III - Preencher'!C112</f>
        <v>HOSPITAL PELÓPIDAS SILVEIRA - CG Nº 017/2022</v>
      </c>
      <c r="C103" s="10"/>
      <c r="D103" s="11" t="str">
        <f>'[1]TCE - ANEXO III - Preencher'!E112</f>
        <v>ANA LUCIA FAUSTINO DE SOUZA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5134-30</v>
      </c>
      <c r="G103" s="13" t="str">
        <f>IF('[1]TCE - ANEXO III - Preencher'!H112="","",'[1]TCE - ANEXO III - Preencher'!H112)</f>
        <v>07/2026</v>
      </c>
      <c r="H103" s="14">
        <f>'[1]TCE - ANEXO III - Preencher'!I112</f>
        <v>0</v>
      </c>
      <c r="I103" s="14">
        <f>'[1]TCE - ANEXO III - Preencher'!J112</f>
        <v>162.83439999999999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33.340000000000003</v>
      </c>
      <c r="M103" s="15">
        <f t="shared" si="7"/>
        <v>-33.340000000000003</v>
      </c>
      <c r="N103" s="15">
        <f>'[1]TCE - ANEXO III - Preencher'!O112</f>
        <v>30.5</v>
      </c>
      <c r="O103" s="15">
        <f>'[1]TCE - ANEXO III - Preencher'!P112</f>
        <v>0</v>
      </c>
      <c r="P103" s="16">
        <f t="shared" si="8"/>
        <v>30.5</v>
      </c>
      <c r="Q103" s="15">
        <f>'[1]TCE - ANEXO III - Preencher'!R112</f>
        <v>298.68470347739139</v>
      </c>
      <c r="R103" s="15">
        <f>'[1]TCE - ANEXO III - Preencher'!S112</f>
        <v>91.97</v>
      </c>
      <c r="S103" s="16">
        <f t="shared" si="9"/>
        <v>206.7147034773914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>-</v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>-</v>
      </c>
      <c r="AB103" s="15">
        <f t="shared" si="6"/>
        <v>366.70910347739141</v>
      </c>
    </row>
    <row r="104" spans="1:28" x14ac:dyDescent="0.25">
      <c r="A104" s="8">
        <f>IFERROR(VLOOKUP(B104,'[1]DADOS (OCULTAR)'!$Q$3:$S$136,3,0),"")</f>
        <v>9039744002723</v>
      </c>
      <c r="B104" s="9" t="str">
        <f>'[1]TCE - ANEXO III - Preencher'!C113</f>
        <v>HOSPITAL PELÓPIDAS SILVEIRA - CG Nº 017/2022</v>
      </c>
      <c r="C104" s="10"/>
      <c r="D104" s="11" t="str">
        <f>'[1]TCE - ANEXO III - Preencher'!E113</f>
        <v>ANA MARIA MENDES DA SILVA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3222-05</v>
      </c>
      <c r="G104" s="13" t="str">
        <f>IF('[1]TCE - ANEXO III - Preencher'!H113="","",'[1]TCE - ANEXO III - Preencher'!H113)</f>
        <v>07/2026</v>
      </c>
      <c r="H104" s="14">
        <f>'[1]TCE - ANEXO III - Preencher'!I113</f>
        <v>0</v>
      </c>
      <c r="I104" s="14">
        <f>'[1]TCE - ANEXO III - Preencher'!J113</f>
        <v>295.7688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2.5399999999999996</v>
      </c>
      <c r="O104" s="15">
        <f>'[1]TCE - ANEXO III - Preencher'!P113</f>
        <v>0</v>
      </c>
      <c r="P104" s="16">
        <f t="shared" si="8"/>
        <v>2.5399999999999996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>-</v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>-</v>
      </c>
      <c r="AB104" s="15">
        <f t="shared" si="6"/>
        <v>298.30880000000002</v>
      </c>
    </row>
    <row r="105" spans="1:28" x14ac:dyDescent="0.25">
      <c r="A105" s="8">
        <f>IFERROR(VLOOKUP(B105,'[1]DADOS (OCULTAR)'!$Q$3:$S$136,3,0),"")</f>
        <v>9039744002723</v>
      </c>
      <c r="B105" s="9" t="str">
        <f>'[1]TCE - ANEXO III - Preencher'!C114</f>
        <v>HOSPITAL PELÓPIDAS SILVEIRA - CG Nº 017/2022</v>
      </c>
      <c r="C105" s="10"/>
      <c r="D105" s="11" t="str">
        <f>'[1]TCE - ANEXO III - Preencher'!E114</f>
        <v>ANA MUNIQUE TRAVASSO DA SILVA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2235-05</v>
      </c>
      <c r="G105" s="13" t="str">
        <f>IF('[1]TCE - ANEXO III - Preencher'!H114="","",'[1]TCE - ANEXO III - Preencher'!H114)</f>
        <v>07/2026</v>
      </c>
      <c r="H105" s="14">
        <f>'[1]TCE - ANEXO III - Preencher'!I114</f>
        <v>0</v>
      </c>
      <c r="I105" s="14">
        <f>'[1]TCE - ANEXO III - Preencher'!J114</f>
        <v>502.12720000000002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3.59</v>
      </c>
      <c r="M105" s="15">
        <f t="shared" si="7"/>
        <v>-3.59</v>
      </c>
      <c r="N105" s="15">
        <f>'[1]TCE - ANEXO III - Preencher'!O114</f>
        <v>5.3199999999999994</v>
      </c>
      <c r="O105" s="15">
        <f>'[1]TCE - ANEXO III - Preencher'!P114</f>
        <v>0</v>
      </c>
      <c r="P105" s="16">
        <f t="shared" si="8"/>
        <v>5.3199999999999994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120.26</v>
      </c>
      <c r="U105" s="15">
        <f>'[1]TCE - ANEXO III - Preencher'!V114</f>
        <v>0</v>
      </c>
      <c r="V105" s="16">
        <f t="shared" si="10"/>
        <v>120.26</v>
      </c>
      <c r="W105" s="17" t="str">
        <f>IF('[1]TCE - ANEXO III - Preencher'!X114="","",'[1]TCE - ANEXO III - Preencher'!X114)</f>
        <v>Auxílio creche</v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>-</v>
      </c>
      <c r="AB105" s="15">
        <f t="shared" si="6"/>
        <v>624.11720000000003</v>
      </c>
    </row>
    <row r="106" spans="1:28" x14ac:dyDescent="0.25">
      <c r="A106" s="8">
        <f>IFERROR(VLOOKUP(B106,'[1]DADOS (OCULTAR)'!$Q$3:$S$136,3,0),"")</f>
        <v>9039744002723</v>
      </c>
      <c r="B106" s="9" t="str">
        <f>'[1]TCE - ANEXO III - Preencher'!C115</f>
        <v>HOSPITAL PELÓPIDAS SILVEIRA - CG Nº 017/2022</v>
      </c>
      <c r="C106" s="10"/>
      <c r="D106" s="11" t="str">
        <f>'[1]TCE - ANEXO III - Preencher'!E115</f>
        <v>ANA PAULA ALMEIDA PEREIRA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5211-30</v>
      </c>
      <c r="G106" s="13" t="str">
        <f>IF('[1]TCE - ANEXO III - Preencher'!H115="","",'[1]TCE - ANEXO III - Preencher'!H115)</f>
        <v>07/2026</v>
      </c>
      <c r="H106" s="14">
        <f>'[1]TCE - ANEXO III - Preencher'!I115</f>
        <v>0</v>
      </c>
      <c r="I106" s="14">
        <f>'[1]TCE - ANEXO III - Preencher'!J115</f>
        <v>203.46960000000001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36.82</v>
      </c>
      <c r="M106" s="15">
        <f t="shared" si="7"/>
        <v>-36.82</v>
      </c>
      <c r="N106" s="15">
        <f>'[1]TCE - ANEXO III - Preencher'!O115</f>
        <v>30.5</v>
      </c>
      <c r="O106" s="15">
        <f>'[1]TCE - ANEXO III - Preencher'!P115</f>
        <v>0</v>
      </c>
      <c r="P106" s="16">
        <f t="shared" si="8"/>
        <v>30.5</v>
      </c>
      <c r="Q106" s="15">
        <f>'[1]TCE - ANEXO III - Preencher'!R115</f>
        <v>298.68470347739139</v>
      </c>
      <c r="R106" s="15">
        <f>'[1]TCE - ANEXO III - Preencher'!S115</f>
        <v>99.41</v>
      </c>
      <c r="S106" s="16">
        <f t="shared" si="9"/>
        <v>199.2747034773914</v>
      </c>
      <c r="T106" s="15">
        <f>'[1]TCE - ANEXO III - Preencher'!U115</f>
        <v>145.88999999999999</v>
      </c>
      <c r="U106" s="15">
        <f>'[1]TCE - ANEXO III - Preencher'!V115</f>
        <v>0</v>
      </c>
      <c r="V106" s="16">
        <f t="shared" si="10"/>
        <v>145.88999999999999</v>
      </c>
      <c r="W106" s="17" t="str">
        <f>IF('[1]TCE - ANEXO III - Preencher'!X115="","",'[1]TCE - ANEXO III - Preencher'!X115)</f>
        <v>Auxílio creche</v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>-</v>
      </c>
      <c r="AB106" s="15">
        <f t="shared" si="6"/>
        <v>542.31430347739138</v>
      </c>
    </row>
    <row r="107" spans="1:28" x14ac:dyDescent="0.25">
      <c r="A107" s="8">
        <f>IFERROR(VLOOKUP(B107,'[1]DADOS (OCULTAR)'!$Q$3:$S$136,3,0),"")</f>
        <v>9039744002723</v>
      </c>
      <c r="B107" s="9" t="str">
        <f>'[1]TCE - ANEXO III - Preencher'!C116</f>
        <v>HOSPITAL PELÓPIDAS SILVEIRA - CG Nº 017/2022</v>
      </c>
      <c r="C107" s="10"/>
      <c r="D107" s="11" t="str">
        <f>'[1]TCE - ANEXO III - Preencher'!E116</f>
        <v>ANA PAULA ARAUJO DE CARVALHO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2235-05</v>
      </c>
      <c r="G107" s="13" t="str">
        <f>IF('[1]TCE - ANEXO III - Preencher'!H116="","",'[1]TCE - ANEXO III - Preencher'!H116)</f>
        <v>07/2026</v>
      </c>
      <c r="H107" s="14">
        <f>'[1]TCE - ANEXO III - Preencher'!I116</f>
        <v>0</v>
      </c>
      <c r="I107" s="14">
        <f>'[1]TCE - ANEXO III - Preencher'!J116</f>
        <v>454.83679999999998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3.59</v>
      </c>
      <c r="M107" s="15">
        <f t="shared" si="7"/>
        <v>-3.59</v>
      </c>
      <c r="N107" s="15">
        <f>'[1]TCE - ANEXO III - Preencher'!O116</f>
        <v>5.3199999999999994</v>
      </c>
      <c r="O107" s="15">
        <f>'[1]TCE - ANEXO III - Preencher'!P116</f>
        <v>0</v>
      </c>
      <c r="P107" s="16">
        <f t="shared" si="8"/>
        <v>5.3199999999999994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>-</v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>-</v>
      </c>
      <c r="AB107" s="15">
        <f t="shared" si="6"/>
        <v>456.5668</v>
      </c>
    </row>
    <row r="108" spans="1:28" x14ac:dyDescent="0.25">
      <c r="A108" s="8">
        <f>IFERROR(VLOOKUP(B108,'[1]DADOS (OCULTAR)'!$Q$3:$S$136,3,0),"")</f>
        <v>9039744002723</v>
      </c>
      <c r="B108" s="9" t="str">
        <f>'[1]TCE - ANEXO III - Preencher'!C117</f>
        <v>HOSPITAL PELÓPIDAS SILVEIRA - CG Nº 017/2022</v>
      </c>
      <c r="C108" s="10"/>
      <c r="D108" s="11" t="str">
        <f>'[1]TCE - ANEXO III - Preencher'!E117</f>
        <v>ANA PAULA DE FREITAS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5152-05</v>
      </c>
      <c r="G108" s="13" t="str">
        <f>IF('[1]TCE - ANEXO III - Preencher'!H117="","",'[1]TCE - ANEXO III - Preencher'!H117)</f>
        <v>07/2026</v>
      </c>
      <c r="H108" s="14">
        <f>'[1]TCE - ANEXO III - Preencher'!I117</f>
        <v>0</v>
      </c>
      <c r="I108" s="14">
        <f>'[1]TCE - ANEXO III - Preencher'!J117</f>
        <v>157.03120000000001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32.42</v>
      </c>
      <c r="M108" s="15">
        <f t="shared" si="7"/>
        <v>-32.42</v>
      </c>
      <c r="N108" s="15">
        <f>'[1]TCE - ANEXO III - Preencher'!O117</f>
        <v>33.04</v>
      </c>
      <c r="O108" s="15">
        <f>'[1]TCE - ANEXO III - Preencher'!P117</f>
        <v>0</v>
      </c>
      <c r="P108" s="16">
        <f t="shared" si="8"/>
        <v>33.04</v>
      </c>
      <c r="Q108" s="15">
        <f>'[1]TCE - ANEXO III - Preencher'!R117</f>
        <v>141.8572047550272</v>
      </c>
      <c r="R108" s="15">
        <f>'[1]TCE - ANEXO III - Preencher'!S117</f>
        <v>97.26</v>
      </c>
      <c r="S108" s="16">
        <f t="shared" si="9"/>
        <v>44.597204755027192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>-</v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>-</v>
      </c>
      <c r="AB108" s="15">
        <f t="shared" si="6"/>
        <v>202.2484047550272</v>
      </c>
    </row>
    <row r="109" spans="1:28" x14ac:dyDescent="0.25">
      <c r="A109" s="8">
        <f>IFERROR(VLOOKUP(B109,'[1]DADOS (OCULTAR)'!$Q$3:$S$136,3,0),"")</f>
        <v>9039744002723</v>
      </c>
      <c r="B109" s="9" t="str">
        <f>'[1]TCE - ANEXO III - Preencher'!C118</f>
        <v>HOSPITAL PELÓPIDAS SILVEIRA - CG Nº 017/2022</v>
      </c>
      <c r="C109" s="10"/>
      <c r="D109" s="11" t="str">
        <f>'[1]TCE - ANEXO III - Preencher'!E118</f>
        <v>ANA PAULA FERNANDES DE AQUINO SILVA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3222-05</v>
      </c>
      <c r="G109" s="13" t="str">
        <f>IF('[1]TCE - ANEXO III - Preencher'!H118="","",'[1]TCE - ANEXO III - Preencher'!H118)</f>
        <v>07/2026</v>
      </c>
      <c r="H109" s="14">
        <f>'[1]TCE - ANEXO III - Preencher'!I118</f>
        <v>0</v>
      </c>
      <c r="I109" s="14">
        <f>'[1]TCE - ANEXO III - Preencher'!J118</f>
        <v>335.96159999999998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2.5399999999999996</v>
      </c>
      <c r="O109" s="15">
        <f>'[1]TCE - ANEXO III - Preencher'!P118</f>
        <v>0</v>
      </c>
      <c r="P109" s="16">
        <f t="shared" si="8"/>
        <v>2.5399999999999996</v>
      </c>
      <c r="Q109" s="15">
        <f>'[1]TCE - ANEXO III - Preencher'!R118</f>
        <v>280.23440951005443</v>
      </c>
      <c r="R109" s="15">
        <f>'[1]TCE - ANEXO III - Preencher'!S118</f>
        <v>88.83</v>
      </c>
      <c r="S109" s="16">
        <f t="shared" si="9"/>
        <v>191.40440951005445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>-</v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>-</v>
      </c>
      <c r="AB109" s="15">
        <f t="shared" si="6"/>
        <v>529.90600951005445</v>
      </c>
    </row>
    <row r="110" spans="1:28" x14ac:dyDescent="0.25">
      <c r="A110" s="8">
        <f>IFERROR(VLOOKUP(B110,'[1]DADOS (OCULTAR)'!$Q$3:$S$136,3,0),"")</f>
        <v>9039744002723</v>
      </c>
      <c r="B110" s="9" t="str">
        <f>'[1]TCE - ANEXO III - Preencher'!C119</f>
        <v>HOSPITAL PELÓPIDAS SILVEIRA - CG Nº 017/2022</v>
      </c>
      <c r="C110" s="10"/>
      <c r="D110" s="11" t="str">
        <f>'[1]TCE - ANEXO III - Preencher'!E119</f>
        <v>ANA PAULA FERRAZ DO NASCIMENTO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 t="str">
        <f>IF('[1]TCE - ANEXO III - Preencher'!H119="","",'[1]TCE - ANEXO III - Preencher'!H119)</f>
        <v>07/2026</v>
      </c>
      <c r="H110" s="14">
        <f>'[1]TCE - ANEXO III - Preencher'!I119</f>
        <v>0</v>
      </c>
      <c r="I110" s="14">
        <f>'[1]TCE - ANEXO III - Preencher'!J119</f>
        <v>299.56720000000001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2.5399999999999996</v>
      </c>
      <c r="O110" s="15">
        <f>'[1]TCE - ANEXO III - Preencher'!P119</f>
        <v>0</v>
      </c>
      <c r="P110" s="16">
        <f t="shared" si="8"/>
        <v>2.5399999999999996</v>
      </c>
      <c r="Q110" s="15">
        <f>'[1]TCE - ANEXO III - Preencher'!R119</f>
        <v>298.68470347739139</v>
      </c>
      <c r="R110" s="15">
        <f>'[1]TCE - ANEXO III - Preencher'!S119</f>
        <v>92.07</v>
      </c>
      <c r="S110" s="16">
        <f t="shared" si="9"/>
        <v>206.6147034773914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>-</v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>-</v>
      </c>
      <c r="AB110" s="15">
        <f t="shared" si="6"/>
        <v>508.72190347739144</v>
      </c>
    </row>
    <row r="111" spans="1:28" x14ac:dyDescent="0.25">
      <c r="A111" s="8">
        <f>IFERROR(VLOOKUP(B111,'[1]DADOS (OCULTAR)'!$Q$3:$S$136,3,0),"")</f>
        <v>9039744002723</v>
      </c>
      <c r="B111" s="9" t="str">
        <f>'[1]TCE - ANEXO III - Preencher'!C120</f>
        <v>HOSPITAL PELÓPIDAS SILVEIRA - CG Nº 017/2022</v>
      </c>
      <c r="C111" s="10"/>
      <c r="D111" s="11" t="str">
        <f>'[1]TCE - ANEXO III - Preencher'!E120</f>
        <v>ANA PAULA MARIA VITAL DE SOUZA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 t="str">
        <f>IF('[1]TCE - ANEXO III - Preencher'!H120="","",'[1]TCE - ANEXO III - Preencher'!H120)</f>
        <v>07/2026</v>
      </c>
      <c r="H111" s="14">
        <f>'[1]TCE - ANEXO III - Preencher'!I120</f>
        <v>0</v>
      </c>
      <c r="I111" s="14">
        <f>'[1]TCE - ANEXO III - Preencher'!J120</f>
        <v>282.23439999999999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32.42</v>
      </c>
      <c r="M111" s="15">
        <f t="shared" si="7"/>
        <v>-32.42</v>
      </c>
      <c r="N111" s="15">
        <f>'[1]TCE - ANEXO III - Preencher'!O120</f>
        <v>2.5399999999999996</v>
      </c>
      <c r="O111" s="15">
        <f>'[1]TCE - ANEXO III - Preencher'!P120</f>
        <v>0</v>
      </c>
      <c r="P111" s="16">
        <f t="shared" si="8"/>
        <v>2.5399999999999996</v>
      </c>
      <c r="Q111" s="15">
        <f>'[1]TCE - ANEXO III - Preencher'!R120</f>
        <v>280.23440951005443</v>
      </c>
      <c r="R111" s="15">
        <f>'[1]TCE - ANEXO III - Preencher'!S120</f>
        <v>94.67</v>
      </c>
      <c r="S111" s="16">
        <f t="shared" si="9"/>
        <v>185.56440951005442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>-</v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>-</v>
      </c>
      <c r="AB111" s="15">
        <f t="shared" si="6"/>
        <v>437.91880951005442</v>
      </c>
    </row>
    <row r="112" spans="1:28" x14ac:dyDescent="0.25">
      <c r="A112" s="8">
        <f>IFERROR(VLOOKUP(B112,'[1]DADOS (OCULTAR)'!$Q$3:$S$136,3,0),"")</f>
        <v>9039744002723</v>
      </c>
      <c r="B112" s="9" t="str">
        <f>'[1]TCE - ANEXO III - Preencher'!C121</f>
        <v>HOSPITAL PELÓPIDAS SILVEIRA - CG Nº 017/2022</v>
      </c>
      <c r="C112" s="10"/>
      <c r="D112" s="11" t="str">
        <f>'[1]TCE - ANEXO III - Preencher'!E121</f>
        <v>ANA PAULA MORENO SILVA RODRIGUES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5143-20</v>
      </c>
      <c r="G112" s="13" t="str">
        <f>IF('[1]TCE - ANEXO III - Preencher'!H121="","",'[1]TCE - ANEXO III - Preencher'!H121)</f>
        <v>07/2026</v>
      </c>
      <c r="H112" s="14">
        <f>'[1]TCE - ANEXO III - Preencher'!I121</f>
        <v>0</v>
      </c>
      <c r="I112" s="14">
        <f>'[1]TCE - ANEXO III - Preencher'!J121</f>
        <v>174.5856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30.5</v>
      </c>
      <c r="O112" s="15">
        <f>'[1]TCE - ANEXO III - Preencher'!P121</f>
        <v>0</v>
      </c>
      <c r="P112" s="16">
        <f t="shared" si="8"/>
        <v>30.5</v>
      </c>
      <c r="Q112" s="15">
        <f>'[1]TCE - ANEXO III - Preencher'!R121</f>
        <v>298.68470347739139</v>
      </c>
      <c r="R112" s="15">
        <f>'[1]TCE - ANEXO III - Preencher'!S121</f>
        <v>89.01</v>
      </c>
      <c r="S112" s="16">
        <f t="shared" si="9"/>
        <v>209.6747034773914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>-</v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>-</v>
      </c>
      <c r="AB112" s="15">
        <f t="shared" si="6"/>
        <v>414.7603034773914</v>
      </c>
    </row>
    <row r="113" spans="1:28" x14ac:dyDescent="0.25">
      <c r="A113" s="8">
        <f>IFERROR(VLOOKUP(B113,'[1]DADOS (OCULTAR)'!$Q$3:$S$136,3,0),"")</f>
        <v>9039744002723</v>
      </c>
      <c r="B113" s="9" t="str">
        <f>'[1]TCE - ANEXO III - Preencher'!C122</f>
        <v>HOSPITAL PELÓPIDAS SILVEIRA - CG Nº 017/2022</v>
      </c>
      <c r="C113" s="10"/>
      <c r="D113" s="11" t="str">
        <f>'[1]TCE - ANEXO III - Preencher'!E122</f>
        <v>ANA PAULA PATRICIA DA SILVA LIMA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3222-05</v>
      </c>
      <c r="G113" s="13" t="str">
        <f>IF('[1]TCE - ANEXO III - Preencher'!H122="","",'[1]TCE - ANEXO III - Preencher'!H122)</f>
        <v>07/2026</v>
      </c>
      <c r="H113" s="14">
        <f>'[1]TCE - ANEXO III - Preencher'!I122</f>
        <v>0</v>
      </c>
      <c r="I113" s="14">
        <f>'[1]TCE - ANEXO III - Preencher'!J122</f>
        <v>306.29840000000002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2.5399999999999996</v>
      </c>
      <c r="O113" s="15">
        <f>'[1]TCE - ANEXO III - Preencher'!P122</f>
        <v>0</v>
      </c>
      <c r="P113" s="16">
        <f t="shared" si="8"/>
        <v>2.5399999999999996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>-</v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>-</v>
      </c>
      <c r="AB113" s="15">
        <f t="shared" si="6"/>
        <v>308.83840000000004</v>
      </c>
    </row>
    <row r="114" spans="1:28" x14ac:dyDescent="0.25">
      <c r="A114" s="8">
        <f>IFERROR(VLOOKUP(B114,'[1]DADOS (OCULTAR)'!$Q$3:$S$136,3,0),"")</f>
        <v>9039744002723</v>
      </c>
      <c r="B114" s="9" t="str">
        <f>'[1]TCE - ANEXO III - Preencher'!C123</f>
        <v>HOSPITAL PELÓPIDAS SILVEIRA - CG Nº 017/2022</v>
      </c>
      <c r="C114" s="10"/>
      <c r="D114" s="11" t="str">
        <f>'[1]TCE - ANEXO III - Preencher'!E123</f>
        <v>ANA PRISCILA DA SILVA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4110-10</v>
      </c>
      <c r="G114" s="13" t="str">
        <f>IF('[1]TCE - ANEXO III - Preencher'!H123="","",'[1]TCE - ANEXO III - Preencher'!H123)</f>
        <v>07/2026</v>
      </c>
      <c r="H114" s="14">
        <f>'[1]TCE - ANEXO III - Preencher'!I123</f>
        <v>0</v>
      </c>
      <c r="I114" s="14">
        <f>'[1]TCE - ANEXO III - Preencher'!J123</f>
        <v>128.84880000000001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33.340000000000003</v>
      </c>
      <c r="M114" s="15">
        <f t="shared" si="7"/>
        <v>-33.340000000000003</v>
      </c>
      <c r="N114" s="15">
        <f>'[1]TCE - ANEXO III - Preencher'!O123</f>
        <v>30.5</v>
      </c>
      <c r="O114" s="15">
        <f>'[1]TCE - ANEXO III - Preencher'!P123</f>
        <v>0</v>
      </c>
      <c r="P114" s="16">
        <f t="shared" si="8"/>
        <v>30.5</v>
      </c>
      <c r="Q114" s="15">
        <f>'[1]TCE - ANEXO III - Preencher'!R123</f>
        <v>141.8572047550272</v>
      </c>
      <c r="R114" s="15">
        <f>'[1]TCE - ANEXO III - Preencher'!S123</f>
        <v>96.7</v>
      </c>
      <c r="S114" s="16">
        <f t="shared" si="9"/>
        <v>45.157204755027195</v>
      </c>
      <c r="T114" s="15">
        <f>'[1]TCE - ANEXO III - Preencher'!U123</f>
        <v>156.69999999999999</v>
      </c>
      <c r="U114" s="15">
        <f>'[1]TCE - ANEXO III - Preencher'!V123</f>
        <v>0</v>
      </c>
      <c r="V114" s="16">
        <f t="shared" si="10"/>
        <v>156.69999999999999</v>
      </c>
      <c r="W114" s="17" t="str">
        <f>IF('[1]TCE - ANEXO III - Preencher'!X123="","",'[1]TCE - ANEXO III - Preencher'!X123)</f>
        <v>Auxílio creche</v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>-</v>
      </c>
      <c r="AB114" s="15">
        <f t="shared" si="6"/>
        <v>327.86600475502718</v>
      </c>
    </row>
    <row r="115" spans="1:28" x14ac:dyDescent="0.25">
      <c r="A115" s="8">
        <f>IFERROR(VLOOKUP(B115,'[1]DADOS (OCULTAR)'!$Q$3:$S$136,3,0),"")</f>
        <v>9039744002723</v>
      </c>
      <c r="B115" s="9" t="str">
        <f>'[1]TCE - ANEXO III - Preencher'!C124</f>
        <v>HOSPITAL PELÓPIDAS SILVEIRA - CG Nº 017/2022</v>
      </c>
      <c r="C115" s="10"/>
      <c r="D115" s="11" t="str">
        <f>'[1]TCE - ANEXO III - Preencher'!E124</f>
        <v>ANA PRISCYLA SILVA DE ALMEIDA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 t="str">
        <f>IF('[1]TCE - ANEXO III - Preencher'!H124="","",'[1]TCE - ANEXO III - Preencher'!H124)</f>
        <v>07/2026</v>
      </c>
      <c r="H115" s="14">
        <f>'[1]TCE - ANEXO III - Preencher'!I124</f>
        <v>0</v>
      </c>
      <c r="I115" s="14">
        <f>'[1]TCE - ANEXO III - Preencher'!J124</f>
        <v>322.42320000000001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32.42</v>
      </c>
      <c r="M115" s="15">
        <f t="shared" si="7"/>
        <v>-32.42</v>
      </c>
      <c r="N115" s="15">
        <f>'[1]TCE - ANEXO III - Preencher'!O124</f>
        <v>2.5399999999999996</v>
      </c>
      <c r="O115" s="15">
        <f>'[1]TCE - ANEXO III - Preencher'!P124</f>
        <v>0</v>
      </c>
      <c r="P115" s="16">
        <f t="shared" si="8"/>
        <v>2.5399999999999996</v>
      </c>
      <c r="Q115" s="15">
        <f>'[1]TCE - ANEXO III - Preencher'!R124</f>
        <v>12.705146983668481</v>
      </c>
      <c r="R115" s="15">
        <f>'[1]TCE - ANEXO III - Preencher'!S124</f>
        <v>95.89</v>
      </c>
      <c r="S115" s="16">
        <f t="shared" si="9"/>
        <v>-83.184853016331516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>-</v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>-</v>
      </c>
      <c r="AB115" s="15">
        <f t="shared" si="6"/>
        <v>209.3583469836685</v>
      </c>
    </row>
    <row r="116" spans="1:28" x14ac:dyDescent="0.25">
      <c r="A116" s="8">
        <f>IFERROR(VLOOKUP(B116,'[1]DADOS (OCULTAR)'!$Q$3:$S$136,3,0),"")</f>
        <v>9039744002723</v>
      </c>
      <c r="B116" s="9" t="str">
        <f>'[1]TCE - ANEXO III - Preencher'!C125</f>
        <v>HOSPITAL PELÓPIDAS SILVEIRA - CG Nº 017/2022</v>
      </c>
      <c r="C116" s="10"/>
      <c r="D116" s="11" t="str">
        <f>'[1]TCE - ANEXO III - Preencher'!E125</f>
        <v>ANA SANTANA MONTEIRO DE ARAUJO MEDEIROS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3222-05</v>
      </c>
      <c r="G116" s="13" t="str">
        <f>IF('[1]TCE - ANEXO III - Preencher'!H125="","",'[1]TCE - ANEXO III - Preencher'!H125)</f>
        <v>07/2026</v>
      </c>
      <c r="H116" s="14">
        <f>'[1]TCE - ANEXO III - Preencher'!I125</f>
        <v>0</v>
      </c>
      <c r="I116" s="14">
        <f>'[1]TCE - ANEXO III - Preencher'!J125</f>
        <v>285.84399999999999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32.42</v>
      </c>
      <c r="M116" s="15">
        <f t="shared" si="7"/>
        <v>-32.42</v>
      </c>
      <c r="N116" s="15">
        <f>'[1]TCE - ANEXO III - Preencher'!O125</f>
        <v>2.5399999999999996</v>
      </c>
      <c r="O116" s="15">
        <f>'[1]TCE - ANEXO III - Preencher'!P125</f>
        <v>0</v>
      </c>
      <c r="P116" s="16">
        <f t="shared" si="8"/>
        <v>2.5399999999999996</v>
      </c>
      <c r="Q116" s="15">
        <f>'[1]TCE - ANEXO III - Preencher'!R125</f>
        <v>224.88352760804349</v>
      </c>
      <c r="R116" s="15">
        <f>'[1]TCE - ANEXO III - Preencher'!S125</f>
        <v>90.94</v>
      </c>
      <c r="S116" s="16">
        <f t="shared" si="9"/>
        <v>133.9435276080435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>-</v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>-</v>
      </c>
      <c r="AB116" s="15">
        <f t="shared" si="6"/>
        <v>389.90752760804344</v>
      </c>
    </row>
    <row r="117" spans="1:28" x14ac:dyDescent="0.25">
      <c r="A117" s="8">
        <f>IFERROR(VLOOKUP(B117,'[1]DADOS (OCULTAR)'!$Q$3:$S$136,3,0),"")</f>
        <v>9039744002723</v>
      </c>
      <c r="B117" s="9" t="str">
        <f>'[1]TCE - ANEXO III - Preencher'!C126</f>
        <v>HOSPITAL PELÓPIDAS SILVEIRA - CG Nº 017/2022</v>
      </c>
      <c r="C117" s="10"/>
      <c r="D117" s="11" t="str">
        <f>'[1]TCE - ANEXO III - Preencher'!E126</f>
        <v>ANA TRIELLE DO NASCIMENTO DINIZ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2235-05</v>
      </c>
      <c r="G117" s="13" t="str">
        <f>IF('[1]TCE - ANEXO III - Preencher'!H126="","",'[1]TCE - ANEXO III - Preencher'!H126)</f>
        <v>07/2026</v>
      </c>
      <c r="H117" s="14">
        <f>'[1]TCE - ANEXO III - Preencher'!I126</f>
        <v>0</v>
      </c>
      <c r="I117" s="14">
        <f>'[1]TCE - ANEXO III - Preencher'!J126</f>
        <v>413.1352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2.79</v>
      </c>
      <c r="M117" s="15">
        <f t="shared" si="7"/>
        <v>-2.79</v>
      </c>
      <c r="N117" s="15">
        <f>'[1]TCE - ANEXO III - Preencher'!O126</f>
        <v>5.3199999999999994</v>
      </c>
      <c r="O117" s="15">
        <f>'[1]TCE - ANEXO III - Preencher'!P126</f>
        <v>0</v>
      </c>
      <c r="P117" s="16">
        <f t="shared" si="8"/>
        <v>5.3199999999999994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>-</v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>-</v>
      </c>
      <c r="AB117" s="15">
        <f t="shared" si="6"/>
        <v>415.66519999999997</v>
      </c>
    </row>
    <row r="118" spans="1:28" x14ac:dyDescent="0.25">
      <c r="A118" s="8">
        <f>IFERROR(VLOOKUP(B118,'[1]DADOS (OCULTAR)'!$Q$3:$S$136,3,0),"")</f>
        <v>9039744002723</v>
      </c>
      <c r="B118" s="9" t="str">
        <f>'[1]TCE - ANEXO III - Preencher'!C127</f>
        <v>HOSPITAL PELÓPIDAS SILVEIRA - CG Nº 017/2022</v>
      </c>
      <c r="C118" s="10"/>
      <c r="D118" s="11" t="str">
        <f>'[1]TCE - ANEXO III - Preencher'!E127</f>
        <v>ANA VIRGINIA GOMES MONTEIRO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4131-15</v>
      </c>
      <c r="G118" s="13" t="str">
        <f>IF('[1]TCE - ANEXO III - Preencher'!H127="","",'[1]TCE - ANEXO III - Preencher'!H127)</f>
        <v>07/2026</v>
      </c>
      <c r="H118" s="14">
        <f>'[1]TCE - ANEXO III - Preencher'!I127</f>
        <v>0</v>
      </c>
      <c r="I118" s="14">
        <f>'[1]TCE - ANEXO III - Preencher'!J127</f>
        <v>162.3152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30.5</v>
      </c>
      <c r="O118" s="15">
        <f>'[1]TCE - ANEXO III - Preencher'!P127</f>
        <v>0</v>
      </c>
      <c r="P118" s="16">
        <f t="shared" si="8"/>
        <v>30.5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>-</v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>-</v>
      </c>
      <c r="AB118" s="15">
        <f t="shared" si="6"/>
        <v>192.8152</v>
      </c>
    </row>
    <row r="119" spans="1:28" x14ac:dyDescent="0.25">
      <c r="A119" s="8">
        <f>IFERROR(VLOOKUP(B119,'[1]DADOS (OCULTAR)'!$Q$3:$S$136,3,0),"")</f>
        <v>9039744002723</v>
      </c>
      <c r="B119" s="9" t="str">
        <f>'[1]TCE - ANEXO III - Preencher'!C128</f>
        <v>HOSPITAL PELÓPIDAS SILVEIRA - CG Nº 017/2022</v>
      </c>
      <c r="C119" s="10"/>
      <c r="D119" s="11" t="str">
        <f>'[1]TCE - ANEXO III - Preencher'!E128</f>
        <v>ANALU MARIA DO NASCIMENTO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3222-05</v>
      </c>
      <c r="G119" s="13" t="str">
        <f>IF('[1]TCE - ANEXO III - Preencher'!H128="","",'[1]TCE - ANEXO III - Preencher'!H128)</f>
        <v>07/2026</v>
      </c>
      <c r="H119" s="14">
        <f>'[1]TCE - ANEXO III - Preencher'!I128</f>
        <v>0</v>
      </c>
      <c r="I119" s="14">
        <f>'[1]TCE - ANEXO III - Preencher'!J128</f>
        <v>305.27120000000002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2.5399999999999996</v>
      </c>
      <c r="O119" s="15">
        <f>'[1]TCE - ANEXO III - Preencher'!P128</f>
        <v>0</v>
      </c>
      <c r="P119" s="16">
        <f t="shared" si="8"/>
        <v>2.5399999999999996</v>
      </c>
      <c r="Q119" s="15">
        <f>'[1]TCE - ANEXO III - Preencher'!R128</f>
        <v>12.705146983668481</v>
      </c>
      <c r="R119" s="15">
        <f>'[1]TCE - ANEXO III - Preencher'!S128</f>
        <v>98.48</v>
      </c>
      <c r="S119" s="16">
        <f t="shared" si="9"/>
        <v>-85.774853016331519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>-</v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>-</v>
      </c>
      <c r="AB119" s="15">
        <f t="shared" si="6"/>
        <v>222.03634698366852</v>
      </c>
    </row>
    <row r="120" spans="1:28" x14ac:dyDescent="0.25">
      <c r="A120" s="8">
        <f>IFERROR(VLOOKUP(B120,'[1]DADOS (OCULTAR)'!$Q$3:$S$136,3,0),"")</f>
        <v>9039744002723</v>
      </c>
      <c r="B120" s="9" t="str">
        <f>'[1]TCE - ANEXO III - Preencher'!C129</f>
        <v>HOSPITAL PELÓPIDAS SILVEIRA - CG Nº 017/2022</v>
      </c>
      <c r="C120" s="10"/>
      <c r="D120" s="11" t="str">
        <f>'[1]TCE - ANEXO III - Preencher'!E129</f>
        <v>ANATALIA TEIXEIRA DA SILVA RODRIGUES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2237-10</v>
      </c>
      <c r="G120" s="13" t="str">
        <f>IF('[1]TCE - ANEXO III - Preencher'!H129="","",'[1]TCE - ANEXO III - Preencher'!H129)</f>
        <v>07/2026</v>
      </c>
      <c r="H120" s="14">
        <f>'[1]TCE - ANEXO III - Preencher'!I129</f>
        <v>0</v>
      </c>
      <c r="I120" s="14">
        <f>'[1]TCE - ANEXO III - Preencher'!J129</f>
        <v>584.58000000000004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2.5399999999999996</v>
      </c>
      <c r="O120" s="15">
        <f>'[1]TCE - ANEXO III - Preencher'!P129</f>
        <v>0</v>
      </c>
      <c r="P120" s="16">
        <f t="shared" si="8"/>
        <v>2.5399999999999996</v>
      </c>
      <c r="Q120" s="15">
        <f>'[1]TCE - ANEXO III - Preencher'!R129</f>
        <v>409.3864672814131</v>
      </c>
      <c r="R120" s="15">
        <f>'[1]TCE - ANEXO III - Preencher'!S129</f>
        <v>0</v>
      </c>
      <c r="S120" s="16">
        <f t="shared" si="9"/>
        <v>409.3864672814131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>-</v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>-</v>
      </c>
      <c r="AB120" s="15">
        <f t="shared" si="6"/>
        <v>996.50646728141305</v>
      </c>
    </row>
    <row r="121" spans="1:28" x14ac:dyDescent="0.25">
      <c r="A121" s="8">
        <f>IFERROR(VLOOKUP(B121,'[1]DADOS (OCULTAR)'!$Q$3:$S$136,3,0),"")</f>
        <v>9039744002723</v>
      </c>
      <c r="B121" s="9" t="str">
        <f>'[1]TCE - ANEXO III - Preencher'!C130</f>
        <v>HOSPITAL PELÓPIDAS SILVEIRA - CG Nº 017/2022</v>
      </c>
      <c r="C121" s="10"/>
      <c r="D121" s="11" t="str">
        <f>'[1]TCE - ANEXO III - Preencher'!E130</f>
        <v>ANATILDE CRISTINA SILVA DA COSTA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3222-05</v>
      </c>
      <c r="G121" s="13" t="str">
        <f>IF('[1]TCE - ANEXO III - Preencher'!H130="","",'[1]TCE - ANEXO III - Preencher'!H130)</f>
        <v>07/2026</v>
      </c>
      <c r="H121" s="14">
        <f>'[1]TCE - ANEXO III - Preencher'!I130</f>
        <v>0</v>
      </c>
      <c r="I121" s="14">
        <f>'[1]TCE - ANEXO III - Preencher'!J130</f>
        <v>309.22800000000001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151.08235173869568</v>
      </c>
      <c r="R121" s="15">
        <f>'[1]TCE - ANEXO III - Preencher'!S130</f>
        <v>97.26</v>
      </c>
      <c r="S121" s="16">
        <f t="shared" si="9"/>
        <v>53.822351738695673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>-</v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>-</v>
      </c>
      <c r="AB121" s="15">
        <f t="shared" si="6"/>
        <v>363.05035173869567</v>
      </c>
    </row>
    <row r="122" spans="1:28" x14ac:dyDescent="0.25">
      <c r="A122" s="8">
        <f>IFERROR(VLOOKUP(B122,'[1]DADOS (OCULTAR)'!$Q$3:$S$136,3,0),"")</f>
        <v>9039744002723</v>
      </c>
      <c r="B122" s="9" t="str">
        <f>'[1]TCE - ANEXO III - Preencher'!C131</f>
        <v>HOSPITAL PELÓPIDAS SILVEIRA - CG Nº 017/2022</v>
      </c>
      <c r="C122" s="10"/>
      <c r="D122" s="11" t="str">
        <f>'[1]TCE - ANEXO III - Preencher'!E131</f>
        <v>ANDERSON BARBOSA SIQUEIRA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5143-20</v>
      </c>
      <c r="G122" s="13" t="str">
        <f>IF('[1]TCE - ANEXO III - Preencher'!H131="","",'[1]TCE - ANEXO III - Preencher'!H131)</f>
        <v>07/2026</v>
      </c>
      <c r="H122" s="14">
        <f>'[1]TCE - ANEXO III - Preencher'!I131</f>
        <v>0</v>
      </c>
      <c r="I122" s="14">
        <f>'[1]TCE - ANEXO III - Preencher'!J131</f>
        <v>214.18799999999999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33.340000000000003</v>
      </c>
      <c r="M122" s="15">
        <f t="shared" si="7"/>
        <v>-33.340000000000003</v>
      </c>
      <c r="N122" s="15">
        <f>'[1]TCE - ANEXO III - Preencher'!O131</f>
        <v>35.82</v>
      </c>
      <c r="O122" s="15">
        <f>'[1]TCE - ANEXO III - Preencher'!P131</f>
        <v>0</v>
      </c>
      <c r="P122" s="16">
        <f t="shared" si="8"/>
        <v>35.82</v>
      </c>
      <c r="Q122" s="15">
        <f>'[1]TCE - ANEXO III - Preencher'!R131</f>
        <v>0</v>
      </c>
      <c r="R122" s="15">
        <f>'[1]TCE - ANEXO III - Preencher'!S131</f>
        <v>100.03</v>
      </c>
      <c r="S122" s="16">
        <f t="shared" si="9"/>
        <v>-100.03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>-</v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>-</v>
      </c>
      <c r="AB122" s="15">
        <f t="shared" si="6"/>
        <v>116.63799999999998</v>
      </c>
    </row>
    <row r="123" spans="1:28" x14ac:dyDescent="0.25">
      <c r="A123" s="8">
        <f>IFERROR(VLOOKUP(B123,'[1]DADOS (OCULTAR)'!$Q$3:$S$136,3,0),"")</f>
        <v>9039744002723</v>
      </c>
      <c r="B123" s="9" t="str">
        <f>'[1]TCE - ANEXO III - Preencher'!C132</f>
        <v>HOSPITAL PELÓPIDAS SILVEIRA - CG Nº 017/2022</v>
      </c>
      <c r="C123" s="10"/>
      <c r="D123" s="11" t="str">
        <f>'[1]TCE - ANEXO III - Preencher'!E132</f>
        <v>ANDERSON JUNIO PEREIRA DA SILVA PAES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2235-05</v>
      </c>
      <c r="G123" s="13" t="str">
        <f>IF('[1]TCE - ANEXO III - Preencher'!H132="","",'[1]TCE - ANEXO III - Preencher'!H132)</f>
        <v>07/2026</v>
      </c>
      <c r="H123" s="14">
        <f>'[1]TCE - ANEXO III - Preencher'!I132</f>
        <v>0</v>
      </c>
      <c r="I123" s="14">
        <f>'[1]TCE - ANEXO III - Preencher'!J132</f>
        <v>443.54559999999998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>-</v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>-</v>
      </c>
      <c r="AB123" s="15">
        <f t="shared" si="6"/>
        <v>443.54559999999998</v>
      </c>
    </row>
    <row r="124" spans="1:28" x14ac:dyDescent="0.25">
      <c r="A124" s="8">
        <f>IFERROR(VLOOKUP(B124,'[1]DADOS (OCULTAR)'!$Q$3:$S$136,3,0),"")</f>
        <v>9039744002723</v>
      </c>
      <c r="B124" s="9" t="str">
        <f>'[1]TCE - ANEXO III - Preencher'!C133</f>
        <v>HOSPITAL PELÓPIDAS SILVEIRA - CG Nº 017/2022</v>
      </c>
      <c r="C124" s="10"/>
      <c r="D124" s="11" t="str">
        <f>'[1]TCE - ANEXO III - Preencher'!E133</f>
        <v>ANDERSON KLEYTON DE MOURA FERREIRA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>5132-20</v>
      </c>
      <c r="G124" s="13" t="str">
        <f>IF('[1]TCE - ANEXO III - Preencher'!H133="","",'[1]TCE - ANEXO III - Preencher'!H133)</f>
        <v>07/2026</v>
      </c>
      <c r="H124" s="14">
        <f>'[1]TCE - ANEXO III - Preencher'!I133</f>
        <v>0</v>
      </c>
      <c r="I124" s="14">
        <f>'[1]TCE - ANEXO III - Preencher'!J133</f>
        <v>180.57040000000001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115.98</v>
      </c>
      <c r="S124" s="16">
        <f t="shared" si="9"/>
        <v>-115.98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>-</v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>-</v>
      </c>
      <c r="AB124" s="15">
        <f t="shared" si="6"/>
        <v>64.590400000000002</v>
      </c>
    </row>
    <row r="125" spans="1:28" x14ac:dyDescent="0.25">
      <c r="A125" s="8">
        <f>IFERROR(VLOOKUP(B125,'[1]DADOS (OCULTAR)'!$Q$3:$S$136,3,0),"")</f>
        <v>9039744002723</v>
      </c>
      <c r="B125" s="9" t="str">
        <f>'[1]TCE - ANEXO III - Preencher'!C134</f>
        <v>HOSPITAL PELÓPIDAS SILVEIRA - CG Nº 017/2022</v>
      </c>
      <c r="C125" s="10"/>
      <c r="D125" s="11" t="str">
        <f>'[1]TCE - ANEXO III - Preencher'!E134</f>
        <v>ANDRE AMARO CAVALCANTI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5163-45</v>
      </c>
      <c r="G125" s="13" t="str">
        <f>IF('[1]TCE - ANEXO III - Preencher'!H134="","",'[1]TCE - ANEXO III - Preencher'!H134)</f>
        <v>07/2026</v>
      </c>
      <c r="H125" s="14">
        <f>'[1]TCE - ANEXO III - Preencher'!I134</f>
        <v>0</v>
      </c>
      <c r="I125" s="14">
        <f>'[1]TCE - ANEXO III - Preencher'!J134</f>
        <v>159.73599999999999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33.340000000000003</v>
      </c>
      <c r="M125" s="15">
        <f t="shared" si="7"/>
        <v>-33.340000000000003</v>
      </c>
      <c r="N125" s="15">
        <f>'[1]TCE - ANEXO III - Preencher'!O134</f>
        <v>35.82</v>
      </c>
      <c r="O125" s="15">
        <f>'[1]TCE - ANEXO III - Preencher'!P134</f>
        <v>0</v>
      </c>
      <c r="P125" s="16">
        <f t="shared" si="8"/>
        <v>35.82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>-</v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>-</v>
      </c>
      <c r="AB125" s="15">
        <f t="shared" si="6"/>
        <v>162.21599999999998</v>
      </c>
    </row>
    <row r="126" spans="1:28" x14ac:dyDescent="0.25">
      <c r="A126" s="8">
        <f>IFERROR(VLOOKUP(B126,'[1]DADOS (OCULTAR)'!$Q$3:$S$136,3,0),"")</f>
        <v>9039744002723</v>
      </c>
      <c r="B126" s="9" t="str">
        <f>'[1]TCE - ANEXO III - Preencher'!C135</f>
        <v>HOSPITAL PELÓPIDAS SILVEIRA - CG Nº 017/2022</v>
      </c>
      <c r="C126" s="10"/>
      <c r="D126" s="11" t="str">
        <f>'[1]TCE - ANEXO III - Preencher'!E135</f>
        <v>ANDRE DA SILVA SANTOS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2235-05</v>
      </c>
      <c r="G126" s="13" t="str">
        <f>IF('[1]TCE - ANEXO III - Preencher'!H135="","",'[1]TCE - ANEXO III - Preencher'!H135)</f>
        <v>07/2026</v>
      </c>
      <c r="H126" s="14">
        <f>'[1]TCE - ANEXO III - Preencher'!I135</f>
        <v>0</v>
      </c>
      <c r="I126" s="14">
        <f>'[1]TCE - ANEXO III - Preencher'!J135</f>
        <v>653.31600000000003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3.33</v>
      </c>
      <c r="M126" s="15">
        <f t="shared" si="7"/>
        <v>-3.33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298.68470347739139</v>
      </c>
      <c r="R126" s="15">
        <f>'[1]TCE - ANEXO III - Preencher'!S135</f>
        <v>0</v>
      </c>
      <c r="S126" s="16">
        <f t="shared" si="9"/>
        <v>298.68470347739139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>-</v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>-</v>
      </c>
      <c r="AB126" s="15">
        <f t="shared" si="6"/>
        <v>948.67070347739138</v>
      </c>
    </row>
    <row r="127" spans="1:28" x14ac:dyDescent="0.25">
      <c r="A127" s="8">
        <f>IFERROR(VLOOKUP(B127,'[1]DADOS (OCULTAR)'!$Q$3:$S$136,3,0),"")</f>
        <v>9039744002723</v>
      </c>
      <c r="B127" s="9" t="str">
        <f>'[1]TCE - ANEXO III - Preencher'!C136</f>
        <v>HOSPITAL PELÓPIDAS SILVEIRA - CG Nº 017/2022</v>
      </c>
      <c r="C127" s="10"/>
      <c r="D127" s="11" t="str">
        <f>'[1]TCE - ANEXO III - Preencher'!E136</f>
        <v>ANDRE FILIPE TAVARES DA SILVA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5174-10</v>
      </c>
      <c r="G127" s="13" t="str">
        <f>IF('[1]TCE - ANEXO III - Preencher'!H136="","",'[1]TCE - ANEXO III - Preencher'!H136)</f>
        <v>07/2026</v>
      </c>
      <c r="H127" s="14">
        <f>'[1]TCE - ANEXO III - Preencher'!I136</f>
        <v>0</v>
      </c>
      <c r="I127" s="14">
        <f>'[1]TCE - ANEXO III - Preencher'!J136</f>
        <v>128.9272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33.340000000000003</v>
      </c>
      <c r="M127" s="15">
        <f t="shared" si="7"/>
        <v>-33.340000000000003</v>
      </c>
      <c r="N127" s="15">
        <f>'[1]TCE - ANEXO III - Preencher'!O136</f>
        <v>33.04</v>
      </c>
      <c r="O127" s="15">
        <f>'[1]TCE - ANEXO III - Preencher'!P136</f>
        <v>0</v>
      </c>
      <c r="P127" s="16">
        <f t="shared" si="8"/>
        <v>33.04</v>
      </c>
      <c r="Q127" s="15">
        <f>'[1]TCE - ANEXO III - Preencher'!R136</f>
        <v>0</v>
      </c>
      <c r="R127" s="15">
        <f>'[1]TCE - ANEXO III - Preencher'!S136</f>
        <v>93.36</v>
      </c>
      <c r="S127" s="16">
        <f t="shared" si="9"/>
        <v>-93.36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>-</v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>-</v>
      </c>
      <c r="AB127" s="15">
        <f t="shared" si="6"/>
        <v>35.267199999999988</v>
      </c>
    </row>
    <row r="128" spans="1:28" x14ac:dyDescent="0.25">
      <c r="A128" s="8">
        <f>IFERROR(VLOOKUP(B128,'[1]DADOS (OCULTAR)'!$Q$3:$S$136,3,0),"")</f>
        <v>9039744002723</v>
      </c>
      <c r="B128" s="9" t="str">
        <f>'[1]TCE - ANEXO III - Preencher'!C137</f>
        <v>HOSPITAL PELÓPIDAS SILVEIRA - CG Nº 017/2022</v>
      </c>
      <c r="C128" s="10"/>
      <c r="D128" s="11" t="str">
        <f>'[1]TCE - ANEXO III - Preencher'!E137</f>
        <v>ANDRE LUIZ DE SOUZA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 t="str">
        <f>IF('[1]TCE - ANEXO III - Preencher'!H137="","",'[1]TCE - ANEXO III - Preencher'!H137)</f>
        <v>07/2026</v>
      </c>
      <c r="H128" s="14">
        <f>'[1]TCE - ANEXO III - Preencher'!I137</f>
        <v>0</v>
      </c>
      <c r="I128" s="14">
        <f>'[1]TCE - ANEXO III - Preencher'!J137</f>
        <v>276.7088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32.42</v>
      </c>
      <c r="M128" s="15">
        <f t="shared" si="7"/>
        <v>-32.42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151.08235173869568</v>
      </c>
      <c r="R128" s="15">
        <f>'[1]TCE - ANEXO III - Preencher'!S137</f>
        <v>0</v>
      </c>
      <c r="S128" s="16">
        <f t="shared" si="9"/>
        <v>151.08235173869568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>-</v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>-</v>
      </c>
      <c r="AB128" s="15">
        <f t="shared" si="6"/>
        <v>395.37115173869563</v>
      </c>
    </row>
    <row r="129" spans="1:28" x14ac:dyDescent="0.25">
      <c r="A129" s="8">
        <f>IFERROR(VLOOKUP(B129,'[1]DADOS (OCULTAR)'!$Q$3:$S$136,3,0),"")</f>
        <v>9039744002723</v>
      </c>
      <c r="B129" s="9" t="str">
        <f>'[1]TCE - ANEXO III - Preencher'!C138</f>
        <v>HOSPITAL PELÓPIDAS SILVEIRA - CG Nº 017/2022</v>
      </c>
      <c r="C129" s="10"/>
      <c r="D129" s="11" t="str">
        <f>'[1]TCE - ANEXO III - Preencher'!E138</f>
        <v>ANDRE LUIZ FERREIRA DE BARROS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5151-10</v>
      </c>
      <c r="G129" s="13" t="str">
        <f>IF('[1]TCE - ANEXO III - Preencher'!H138="","",'[1]TCE - ANEXO III - Preencher'!H138)</f>
        <v>07/2026</v>
      </c>
      <c r="H129" s="14">
        <f>'[1]TCE - ANEXO III - Preencher'!I138</f>
        <v>0</v>
      </c>
      <c r="I129" s="14">
        <f>'[1]TCE - ANEXO III - Preencher'!J138</f>
        <v>179.5872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33.340000000000003</v>
      </c>
      <c r="M129" s="15">
        <f t="shared" si="7"/>
        <v>-33.340000000000003</v>
      </c>
      <c r="N129" s="15">
        <f>'[1]TCE - ANEXO III - Preencher'!O138</f>
        <v>30.5</v>
      </c>
      <c r="O129" s="15">
        <f>'[1]TCE - ANEXO III - Preencher'!P138</f>
        <v>0</v>
      </c>
      <c r="P129" s="16">
        <f t="shared" si="8"/>
        <v>30.5</v>
      </c>
      <c r="Q129" s="15">
        <f>'[1]TCE - ANEXO III - Preencher'!R138</f>
        <v>0</v>
      </c>
      <c r="R129" s="15">
        <f>'[1]TCE - ANEXO III - Preencher'!S138</f>
        <v>100.03</v>
      </c>
      <c r="S129" s="16">
        <f t="shared" si="9"/>
        <v>-100.03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>-</v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>-</v>
      </c>
      <c r="AB129" s="15">
        <f t="shared" si="6"/>
        <v>76.717199999999991</v>
      </c>
    </row>
    <row r="130" spans="1:28" x14ac:dyDescent="0.25">
      <c r="A130" s="8">
        <f>IFERROR(VLOOKUP(B130,'[1]DADOS (OCULTAR)'!$Q$3:$S$136,3,0),"")</f>
        <v>9039744002723</v>
      </c>
      <c r="B130" s="9" t="str">
        <f>'[1]TCE - ANEXO III - Preencher'!C139</f>
        <v>HOSPITAL PELÓPIDAS SILVEIRA - CG Nº 017/2022</v>
      </c>
      <c r="C130" s="10"/>
      <c r="D130" s="11" t="str">
        <f>'[1]TCE - ANEXO III - Preencher'!E139</f>
        <v>ANDRE LUIZ MEDEIROS SOUTO MAIOR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1422-05</v>
      </c>
      <c r="G130" s="13" t="str">
        <f>IF('[1]TCE - ANEXO III - Preencher'!H139="","",'[1]TCE - ANEXO III - Preencher'!H139)</f>
        <v>07/2026</v>
      </c>
      <c r="H130" s="14">
        <f>'[1]TCE - ANEXO III - Preencher'!I139</f>
        <v>0</v>
      </c>
      <c r="I130" s="14">
        <f>'[1]TCE - ANEXO III - Preencher'!J139</f>
        <v>378.43119999999999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44</v>
      </c>
      <c r="M130" s="15">
        <f t="shared" si="7"/>
        <v>-44</v>
      </c>
      <c r="N130" s="15">
        <f>'[1]TCE - ANEXO III - Preencher'!O139</f>
        <v>35.82</v>
      </c>
      <c r="O130" s="15">
        <f>'[1]TCE - ANEXO III - Preencher'!P139</f>
        <v>0</v>
      </c>
      <c r="P130" s="16">
        <f t="shared" si="8"/>
        <v>35.82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>-</v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>-</v>
      </c>
      <c r="AB130" s="15">
        <f t="shared" si="6"/>
        <v>370.25119999999998</v>
      </c>
    </row>
    <row r="131" spans="1:28" x14ac:dyDescent="0.25">
      <c r="A131" s="8">
        <f>IFERROR(VLOOKUP(B131,'[1]DADOS (OCULTAR)'!$Q$3:$S$136,3,0),"")</f>
        <v>9039744002723</v>
      </c>
      <c r="B131" s="9" t="str">
        <f>'[1]TCE - ANEXO III - Preencher'!C140</f>
        <v>HOSPITAL PELÓPIDAS SILVEIRA - CG Nº 017/2022</v>
      </c>
      <c r="C131" s="10"/>
      <c r="D131" s="11" t="str">
        <f>'[1]TCE - ANEXO III - Preencher'!E140</f>
        <v>ANDREA BRITO SILVA SEVERO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2235-05</v>
      </c>
      <c r="G131" s="13" t="str">
        <f>IF('[1]TCE - ANEXO III - Preencher'!H140="","",'[1]TCE - ANEXO III - Preencher'!H140)</f>
        <v>07/2026</v>
      </c>
      <c r="H131" s="14">
        <f>'[1]TCE - ANEXO III - Preencher'!I140</f>
        <v>0</v>
      </c>
      <c r="I131" s="14">
        <f>'[1]TCE - ANEXO III - Preencher'!J140</f>
        <v>594.80719999999997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141.8572047550272</v>
      </c>
      <c r="R131" s="15">
        <f>'[1]TCE - ANEXO III - Preencher'!S140</f>
        <v>0</v>
      </c>
      <c r="S131" s="16">
        <f t="shared" si="9"/>
        <v>141.8572047550272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>-</v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>-</v>
      </c>
      <c r="AB131" s="15">
        <f t="shared" ref="AB131:AB194" si="12">H131+I131+J131+M131+P131+S131+V131+Z131</f>
        <v>736.66440475502714</v>
      </c>
    </row>
    <row r="132" spans="1:28" x14ac:dyDescent="0.25">
      <c r="A132" s="8">
        <f>IFERROR(VLOOKUP(B132,'[1]DADOS (OCULTAR)'!$Q$3:$S$136,3,0),"")</f>
        <v>9039744002723</v>
      </c>
      <c r="B132" s="9" t="str">
        <f>'[1]TCE - ANEXO III - Preencher'!C141</f>
        <v>HOSPITAL PELÓPIDAS SILVEIRA - CG Nº 017/2022</v>
      </c>
      <c r="C132" s="10"/>
      <c r="D132" s="11" t="str">
        <f>'[1]TCE - ANEXO III - Preencher'!E141</f>
        <v>ANDREA CLAUDIA MOREIRA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5143-20</v>
      </c>
      <c r="G132" s="13" t="str">
        <f>IF('[1]TCE - ANEXO III - Preencher'!H141="","",'[1]TCE - ANEXO III - Preencher'!H141)</f>
        <v>07/2026</v>
      </c>
      <c r="H132" s="14">
        <f>'[1]TCE - ANEXO III - Preencher'!I141</f>
        <v>0</v>
      </c>
      <c r="I132" s="14">
        <f>'[1]TCE - ANEXO III - Preencher'!J141</f>
        <v>185.16319999999999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30.5</v>
      </c>
      <c r="O132" s="15">
        <f>'[1]TCE - ANEXO III - Preencher'!P141</f>
        <v>0</v>
      </c>
      <c r="P132" s="16">
        <f t="shared" ref="P132:P195" si="14">N132-O132</f>
        <v>30.5</v>
      </c>
      <c r="Q132" s="15">
        <f>'[1]TCE - ANEXO III - Preencher'!R141</f>
        <v>298.68470347739139</v>
      </c>
      <c r="R132" s="15">
        <f>'[1]TCE - ANEXO III - Preencher'!S141</f>
        <v>100.03</v>
      </c>
      <c r="S132" s="16">
        <f t="shared" ref="S132:S195" si="15">Q132-R132</f>
        <v>198.65470347739139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>-</v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>-</v>
      </c>
      <c r="AB132" s="15">
        <f t="shared" si="12"/>
        <v>414.31790347739138</v>
      </c>
    </row>
    <row r="133" spans="1:28" x14ac:dyDescent="0.25">
      <c r="A133" s="8">
        <f>IFERROR(VLOOKUP(B133,'[1]DADOS (OCULTAR)'!$Q$3:$S$136,3,0),"")</f>
        <v>9039744002723</v>
      </c>
      <c r="B133" s="9" t="str">
        <f>'[1]TCE - ANEXO III - Preencher'!C142</f>
        <v>HOSPITAL PELÓPIDAS SILVEIRA - CG Nº 017/2022</v>
      </c>
      <c r="C133" s="10"/>
      <c r="D133" s="11" t="str">
        <f>'[1]TCE - ANEXO III - Preencher'!E142</f>
        <v>ANDREA LUCIA NASCIMENTO DE SANTANA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5211-30</v>
      </c>
      <c r="G133" s="13" t="str">
        <f>IF('[1]TCE - ANEXO III - Preencher'!H142="","",'[1]TCE - ANEXO III - Preencher'!H142)</f>
        <v>07/2026</v>
      </c>
      <c r="H133" s="14">
        <f>'[1]TCE - ANEXO III - Preencher'!I142</f>
        <v>0</v>
      </c>
      <c r="I133" s="14">
        <f>'[1]TCE - ANEXO III - Preencher'!J142</f>
        <v>166.01599999999999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33.04</v>
      </c>
      <c r="O133" s="15">
        <f>'[1]TCE - ANEXO III - Preencher'!P142</f>
        <v>0</v>
      </c>
      <c r="P133" s="16">
        <f t="shared" si="14"/>
        <v>33.04</v>
      </c>
      <c r="Q133" s="15">
        <f>'[1]TCE - ANEXO III - Preencher'!R142</f>
        <v>280.23440951005443</v>
      </c>
      <c r="R133" s="15">
        <f>'[1]TCE - ANEXO III - Preencher'!S142</f>
        <v>110.45</v>
      </c>
      <c r="S133" s="16">
        <f t="shared" si="15"/>
        <v>169.78440951005445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>-</v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>-</v>
      </c>
      <c r="AB133" s="15">
        <f t="shared" si="12"/>
        <v>368.84040951005443</v>
      </c>
    </row>
    <row r="134" spans="1:28" x14ac:dyDescent="0.25">
      <c r="A134" s="8">
        <f>IFERROR(VLOOKUP(B134,'[1]DADOS (OCULTAR)'!$Q$3:$S$136,3,0),"")</f>
        <v>9039744002723</v>
      </c>
      <c r="B134" s="9" t="str">
        <f>'[1]TCE - ANEXO III - Preencher'!C143</f>
        <v>HOSPITAL PELÓPIDAS SILVEIRA - CG Nº 017/2022</v>
      </c>
      <c r="C134" s="10"/>
      <c r="D134" s="11" t="str">
        <f>'[1]TCE - ANEXO III - Preencher'!E143</f>
        <v>ANDREA PATRICIA SANTOS PEREIRA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 t="str">
        <f>IF('[1]TCE - ANEXO III - Preencher'!H143="","",'[1]TCE - ANEXO III - Preencher'!H143)</f>
        <v>07/2026</v>
      </c>
      <c r="H134" s="14">
        <f>'[1]TCE - ANEXO III - Preencher'!I143</f>
        <v>0</v>
      </c>
      <c r="I134" s="14">
        <f>'[1]TCE - ANEXO III - Preencher'!J143</f>
        <v>261.98160000000001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32.42</v>
      </c>
      <c r="M134" s="15">
        <f t="shared" si="13"/>
        <v>-32.42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141.8572047550272</v>
      </c>
      <c r="R134" s="15">
        <f>'[1]TCE - ANEXO III - Preencher'!S143</f>
        <v>84.26</v>
      </c>
      <c r="S134" s="16">
        <f t="shared" si="15"/>
        <v>57.597204755027192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>-</v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>-</v>
      </c>
      <c r="AB134" s="15">
        <f t="shared" si="12"/>
        <v>287.15880475502718</v>
      </c>
    </row>
    <row r="135" spans="1:28" x14ac:dyDescent="0.25">
      <c r="A135" s="8">
        <f>IFERROR(VLOOKUP(B135,'[1]DADOS (OCULTAR)'!$Q$3:$S$136,3,0),"")</f>
        <v>9039744002723</v>
      </c>
      <c r="B135" s="9" t="str">
        <f>'[1]TCE - ANEXO III - Preencher'!C144</f>
        <v>HOSPITAL PELÓPIDAS SILVEIRA - CG Nº 017/2022</v>
      </c>
      <c r="C135" s="10"/>
      <c r="D135" s="11" t="str">
        <f>'[1]TCE - ANEXO III - Preencher'!E144</f>
        <v>ANDREA SEVERO DA SILVA</v>
      </c>
      <c r="E135" s="9" t="str">
        <f>IF('[1]TCE - ANEXO III - Preencher'!F144="4 - Assistência Odontológica","2 - Outros Profissionais da Saúde",'[1]TCE - ANEXO III - Preencher'!F144)</f>
        <v>3 - Administrativo</v>
      </c>
      <c r="F135" s="12" t="str">
        <f>'[1]TCE - ANEXO III - Preencher'!G144</f>
        <v>5143-20</v>
      </c>
      <c r="G135" s="13" t="str">
        <f>IF('[1]TCE - ANEXO III - Preencher'!H144="","",'[1]TCE - ANEXO III - Preencher'!H144)</f>
        <v>07/2026</v>
      </c>
      <c r="H135" s="14">
        <f>'[1]TCE - ANEXO III - Preencher'!I144</f>
        <v>0</v>
      </c>
      <c r="I135" s="14">
        <f>'[1]TCE - ANEXO III - Preencher'!J144</f>
        <v>185.24719999999999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35.82</v>
      </c>
      <c r="O135" s="15">
        <f>'[1]TCE - ANEXO III - Preencher'!P144</f>
        <v>0</v>
      </c>
      <c r="P135" s="16">
        <f t="shared" si="14"/>
        <v>35.82</v>
      </c>
      <c r="Q135" s="15">
        <f>'[1]TCE - ANEXO III - Preencher'!R144</f>
        <v>0</v>
      </c>
      <c r="R135" s="15">
        <f>'[1]TCE - ANEXO III - Preencher'!S144</f>
        <v>100.03</v>
      </c>
      <c r="S135" s="16">
        <f t="shared" si="15"/>
        <v>-100.03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>-</v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>-</v>
      </c>
      <c r="AB135" s="15">
        <f t="shared" si="12"/>
        <v>121.03719999999998</v>
      </c>
    </row>
    <row r="136" spans="1:28" x14ac:dyDescent="0.25">
      <c r="A136" s="8">
        <f>IFERROR(VLOOKUP(B136,'[1]DADOS (OCULTAR)'!$Q$3:$S$136,3,0),"")</f>
        <v>9039744002723</v>
      </c>
      <c r="B136" s="9" t="str">
        <f>'[1]TCE - ANEXO III - Preencher'!C145</f>
        <v>HOSPITAL PELÓPIDAS SILVEIRA - CG Nº 017/2022</v>
      </c>
      <c r="C136" s="10"/>
      <c r="D136" s="11" t="str">
        <f>'[1]TCE - ANEXO III - Preencher'!E145</f>
        <v>ANDREI LUIZ SALES TEIXEIRA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2236-05</v>
      </c>
      <c r="G136" s="13" t="str">
        <f>IF('[1]TCE - ANEXO III - Preencher'!H145="","",'[1]TCE - ANEXO III - Preencher'!H145)</f>
        <v>07/2026</v>
      </c>
      <c r="H136" s="14">
        <f>'[1]TCE - ANEXO III - Preencher'!I145</f>
        <v>0</v>
      </c>
      <c r="I136" s="14">
        <f>'[1]TCE - ANEXO III - Preencher'!J145</f>
        <v>282.02800000000002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3.06</v>
      </c>
      <c r="M136" s="15">
        <f t="shared" si="13"/>
        <v>-3.06</v>
      </c>
      <c r="N136" s="15">
        <f>'[1]TCE - ANEXO III - Preencher'!O145</f>
        <v>2.5399999999999996</v>
      </c>
      <c r="O136" s="15">
        <f>'[1]TCE - ANEXO III - Preencher'!P145</f>
        <v>0</v>
      </c>
      <c r="P136" s="16">
        <f t="shared" si="14"/>
        <v>2.5399999999999996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>-</v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>-</v>
      </c>
      <c r="AB136" s="15">
        <f t="shared" si="12"/>
        <v>281.50800000000004</v>
      </c>
    </row>
    <row r="137" spans="1:28" x14ac:dyDescent="0.25">
      <c r="A137" s="8">
        <f>IFERROR(VLOOKUP(B137,'[1]DADOS (OCULTAR)'!$Q$3:$S$136,3,0),"")</f>
        <v>9039744002723</v>
      </c>
      <c r="B137" s="9" t="str">
        <f>'[1]TCE - ANEXO III - Preencher'!C146</f>
        <v>HOSPITAL PELÓPIDAS SILVEIRA - CG Nº 017/2022</v>
      </c>
      <c r="C137" s="10"/>
      <c r="D137" s="11" t="str">
        <f>'[1]TCE - ANEXO III - Preencher'!E146</f>
        <v>ANDREIA JANINE ABOIM DO REGO LOBAO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2237-10</v>
      </c>
      <c r="G137" s="13" t="str">
        <f>IF('[1]TCE - ANEXO III - Preencher'!H146="","",'[1]TCE - ANEXO III - Preencher'!H146)</f>
        <v>07/2026</v>
      </c>
      <c r="H137" s="14">
        <f>'[1]TCE - ANEXO III - Preencher'!I146</f>
        <v>0</v>
      </c>
      <c r="I137" s="14">
        <f>'[1]TCE - ANEXO III - Preencher'!J146</f>
        <v>441.28960000000001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2.5399999999999996</v>
      </c>
      <c r="O137" s="15">
        <f>'[1]TCE - ANEXO III - Preencher'!P146</f>
        <v>0</v>
      </c>
      <c r="P137" s="16">
        <f t="shared" si="14"/>
        <v>2.5399999999999996</v>
      </c>
      <c r="Q137" s="15">
        <f>'[1]TCE - ANEXO III - Preencher'!R146</f>
        <v>280.23440951005443</v>
      </c>
      <c r="R137" s="15">
        <f>'[1]TCE - ANEXO III - Preencher'!S146</f>
        <v>0</v>
      </c>
      <c r="S137" s="16">
        <f t="shared" si="15"/>
        <v>280.23440951005443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>-</v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>-</v>
      </c>
      <c r="AB137" s="15">
        <f t="shared" si="12"/>
        <v>724.06400951005446</v>
      </c>
    </row>
    <row r="138" spans="1:28" x14ac:dyDescent="0.25">
      <c r="A138" s="8">
        <f>IFERROR(VLOOKUP(B138,'[1]DADOS (OCULTAR)'!$Q$3:$S$136,3,0),"")</f>
        <v>9039744002723</v>
      </c>
      <c r="B138" s="9" t="str">
        <f>'[1]TCE - ANEXO III - Preencher'!C147</f>
        <v>HOSPITAL PELÓPIDAS SILVEIRA - CG Nº 017/2022</v>
      </c>
      <c r="C138" s="10"/>
      <c r="D138" s="11" t="str">
        <f>'[1]TCE - ANEXO III - Preencher'!E147</f>
        <v>ANDREIA MARINA DOS SANTOS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3222-05</v>
      </c>
      <c r="G138" s="13" t="str">
        <f>IF('[1]TCE - ANEXO III - Preencher'!H147="","",'[1]TCE - ANEXO III - Preencher'!H147)</f>
        <v>07/2026</v>
      </c>
      <c r="H138" s="14">
        <f>'[1]TCE - ANEXO III - Preencher'!I147</f>
        <v>0</v>
      </c>
      <c r="I138" s="14">
        <f>'[1]TCE - ANEXO III - Preencher'!J147</f>
        <v>309.03519999999997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32.42</v>
      </c>
      <c r="M138" s="15">
        <f t="shared" si="13"/>
        <v>-32.42</v>
      </c>
      <c r="N138" s="15">
        <f>'[1]TCE - ANEXO III - Preencher'!O147</f>
        <v>2.5399999999999996</v>
      </c>
      <c r="O138" s="15">
        <f>'[1]TCE - ANEXO III - Preencher'!P147</f>
        <v>0</v>
      </c>
      <c r="P138" s="16">
        <f t="shared" si="14"/>
        <v>2.5399999999999996</v>
      </c>
      <c r="Q138" s="15">
        <f>'[1]TCE - ANEXO III - Preencher'!R147</f>
        <v>151.08235173869568</v>
      </c>
      <c r="R138" s="15">
        <f>'[1]TCE - ANEXO III - Preencher'!S147</f>
        <v>95.31</v>
      </c>
      <c r="S138" s="16">
        <f t="shared" si="15"/>
        <v>55.772351738695676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>-</v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>-</v>
      </c>
      <c r="AB138" s="15">
        <f t="shared" si="12"/>
        <v>334.92755173869568</v>
      </c>
    </row>
    <row r="139" spans="1:28" x14ac:dyDescent="0.25">
      <c r="A139" s="8">
        <f>IFERROR(VLOOKUP(B139,'[1]DADOS (OCULTAR)'!$Q$3:$S$136,3,0),"")</f>
        <v>9039744002723</v>
      </c>
      <c r="B139" s="9" t="str">
        <f>'[1]TCE - ANEXO III - Preencher'!C148</f>
        <v>HOSPITAL PELÓPIDAS SILVEIRA - CG Nº 017/2022</v>
      </c>
      <c r="C139" s="10"/>
      <c r="D139" s="11" t="str">
        <f>'[1]TCE - ANEXO III - Preencher'!E148</f>
        <v>ANDREINA ALVES DA SILVA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 t="str">
        <f>IF('[1]TCE - ANEXO III - Preencher'!H148="","",'[1]TCE - ANEXO III - Preencher'!H148)</f>
        <v>07/2026</v>
      </c>
      <c r="H139" s="14">
        <f>'[1]TCE - ANEXO III - Preencher'!I148</f>
        <v>0</v>
      </c>
      <c r="I139" s="14">
        <f>'[1]TCE - ANEXO III - Preencher'!J148</f>
        <v>311.73439999999999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32.42</v>
      </c>
      <c r="M139" s="15">
        <f t="shared" si="13"/>
        <v>-32.42</v>
      </c>
      <c r="N139" s="15">
        <f>'[1]TCE - ANEXO III - Preencher'!O148</f>
        <v>2.5399999999999996</v>
      </c>
      <c r="O139" s="15">
        <f>'[1]TCE - ANEXO III - Preencher'!P148</f>
        <v>0</v>
      </c>
      <c r="P139" s="16">
        <f t="shared" si="14"/>
        <v>2.5399999999999996</v>
      </c>
      <c r="Q139" s="15">
        <f>'[1]TCE - ANEXO III - Preencher'!R148</f>
        <v>151.08235173869568</v>
      </c>
      <c r="R139" s="15">
        <f>'[1]TCE - ANEXO III - Preencher'!S148</f>
        <v>90.94</v>
      </c>
      <c r="S139" s="16">
        <f t="shared" si="15"/>
        <v>60.14235173869568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>-</v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>-</v>
      </c>
      <c r="AB139" s="15">
        <f t="shared" si="12"/>
        <v>341.99675173869571</v>
      </c>
    </row>
    <row r="140" spans="1:28" x14ac:dyDescent="0.25">
      <c r="A140" s="8">
        <f>IFERROR(VLOOKUP(B140,'[1]DADOS (OCULTAR)'!$Q$3:$S$136,3,0),"")</f>
        <v>9039744002723</v>
      </c>
      <c r="B140" s="9" t="str">
        <f>'[1]TCE - ANEXO III - Preencher'!C149</f>
        <v>HOSPITAL PELÓPIDAS SILVEIRA - CG Nº 017/2022</v>
      </c>
      <c r="C140" s="10"/>
      <c r="D140" s="11" t="str">
        <f>'[1]TCE - ANEXO III - Preencher'!E149</f>
        <v>ANDRESA CRISTINA DA SILVA EVANGELISTA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 t="str">
        <f>IF('[1]TCE - ANEXO III - Preencher'!H149="","",'[1]TCE - ANEXO III - Preencher'!H149)</f>
        <v>07/2026</v>
      </c>
      <c r="H140" s="14">
        <f>'[1]TCE - ANEXO III - Preencher'!I149</f>
        <v>0</v>
      </c>
      <c r="I140" s="14">
        <f>'[1]TCE - ANEXO III - Preencher'!J149</f>
        <v>316.16079999999999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32.42</v>
      </c>
      <c r="M140" s="15">
        <f t="shared" si="13"/>
        <v>-32.42</v>
      </c>
      <c r="N140" s="15">
        <f>'[1]TCE - ANEXO III - Preencher'!O149</f>
        <v>2.5399999999999996</v>
      </c>
      <c r="O140" s="15">
        <f>'[1]TCE - ANEXO III - Preencher'!P149</f>
        <v>0</v>
      </c>
      <c r="P140" s="16">
        <f t="shared" si="14"/>
        <v>2.5399999999999996</v>
      </c>
      <c r="Q140" s="15">
        <f>'[1]TCE - ANEXO III - Preencher'!R149</f>
        <v>0</v>
      </c>
      <c r="R140" s="15">
        <f>'[1]TCE - ANEXO III - Preencher'!S149</f>
        <v>85.59</v>
      </c>
      <c r="S140" s="16">
        <f t="shared" si="15"/>
        <v>-85.59</v>
      </c>
      <c r="T140" s="15">
        <f>'[1]TCE - ANEXO III - Preencher'!U149</f>
        <v>81.02</v>
      </c>
      <c r="U140" s="15">
        <f>'[1]TCE - ANEXO III - Preencher'!V149</f>
        <v>0</v>
      </c>
      <c r="V140" s="16">
        <f t="shared" si="16"/>
        <v>81.02</v>
      </c>
      <c r="W140" s="17" t="str">
        <f>IF('[1]TCE - ANEXO III - Preencher'!X149="","",'[1]TCE - ANEXO III - Preencher'!X149)</f>
        <v>Auxílio creche</v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>-</v>
      </c>
      <c r="AB140" s="15">
        <f t="shared" si="12"/>
        <v>281.71080000000001</v>
      </c>
    </row>
    <row r="141" spans="1:28" x14ac:dyDescent="0.25">
      <c r="A141" s="8">
        <f>IFERROR(VLOOKUP(B141,'[1]DADOS (OCULTAR)'!$Q$3:$S$136,3,0),"")</f>
        <v>9039744002723</v>
      </c>
      <c r="B141" s="9" t="str">
        <f>'[1]TCE - ANEXO III - Preencher'!C150</f>
        <v>HOSPITAL PELÓPIDAS SILVEIRA - CG Nº 017/2022</v>
      </c>
      <c r="C141" s="10"/>
      <c r="D141" s="11" t="str">
        <f>'[1]TCE - ANEXO III - Preencher'!E150</f>
        <v>ANDREZA CARVALHO DA SILVA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 t="str">
        <f>IF('[1]TCE - ANEXO III - Preencher'!H150="","",'[1]TCE - ANEXO III - Preencher'!H150)</f>
        <v>07/2026</v>
      </c>
      <c r="H141" s="14">
        <f>'[1]TCE - ANEXO III - Preencher'!I150</f>
        <v>0</v>
      </c>
      <c r="I141" s="14">
        <f>'[1]TCE - ANEXO III - Preencher'!J150</f>
        <v>261.37279999999998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32.42</v>
      </c>
      <c r="M141" s="15">
        <f t="shared" si="13"/>
        <v>-32.42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307.90985046105982</v>
      </c>
      <c r="R141" s="15">
        <f>'[1]TCE - ANEXO III - Preencher'!S150</f>
        <v>0</v>
      </c>
      <c r="S141" s="16">
        <f t="shared" si="15"/>
        <v>307.90985046105982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>-</v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>-</v>
      </c>
      <c r="AB141" s="15">
        <f t="shared" si="12"/>
        <v>536.86265046105973</v>
      </c>
    </row>
    <row r="142" spans="1:28" x14ac:dyDescent="0.25">
      <c r="A142" s="8">
        <f>IFERROR(VLOOKUP(B142,'[1]DADOS (OCULTAR)'!$Q$3:$S$136,3,0),"")</f>
        <v>9039744002723</v>
      </c>
      <c r="B142" s="9" t="str">
        <f>'[1]TCE - ANEXO III - Preencher'!C151</f>
        <v>HOSPITAL PELÓPIDAS SILVEIRA - CG Nº 017/2022</v>
      </c>
      <c r="C142" s="10"/>
      <c r="D142" s="11" t="str">
        <f>'[1]TCE - ANEXO III - Preencher'!E151</f>
        <v>ANDREZA DA CUNHA ROCHA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2516-05</v>
      </c>
      <c r="G142" s="13" t="str">
        <f>IF('[1]TCE - ANEXO III - Preencher'!H151="","",'[1]TCE - ANEXO III - Preencher'!H151)</f>
        <v>07/2026</v>
      </c>
      <c r="H142" s="14">
        <f>'[1]TCE - ANEXO III - Preencher'!I151</f>
        <v>0</v>
      </c>
      <c r="I142" s="14">
        <f>'[1]TCE - ANEXO III - Preencher'!J151</f>
        <v>314.404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44</v>
      </c>
      <c r="M142" s="15">
        <f t="shared" si="13"/>
        <v>-44</v>
      </c>
      <c r="N142" s="15">
        <f>'[1]TCE - ANEXO III - Preencher'!O151</f>
        <v>35.82</v>
      </c>
      <c r="O142" s="15">
        <f>'[1]TCE - ANEXO III - Preencher'!P151</f>
        <v>0</v>
      </c>
      <c r="P142" s="16">
        <f t="shared" si="14"/>
        <v>35.82</v>
      </c>
      <c r="Q142" s="15">
        <f>'[1]TCE - ANEXO III - Preencher'!R151</f>
        <v>4.5050163315187195</v>
      </c>
      <c r="R142" s="15">
        <f>'[1]TCE - ANEXO III - Preencher'!S151</f>
        <v>148.58000000000001</v>
      </c>
      <c r="S142" s="16">
        <f t="shared" si="15"/>
        <v>-144.07498366848128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>-</v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>-</v>
      </c>
      <c r="AB142" s="15">
        <f t="shared" si="12"/>
        <v>162.14901633151871</v>
      </c>
    </row>
    <row r="143" spans="1:28" x14ac:dyDescent="0.25">
      <c r="A143" s="8">
        <f>IFERROR(VLOOKUP(B143,'[1]DADOS (OCULTAR)'!$Q$3:$S$136,3,0),"")</f>
        <v>9039744002723</v>
      </c>
      <c r="B143" s="9" t="str">
        <f>'[1]TCE - ANEXO III - Preencher'!C152</f>
        <v>HOSPITAL PELÓPIDAS SILVEIRA - CG Nº 017/2022</v>
      </c>
      <c r="C143" s="10"/>
      <c r="D143" s="11" t="str">
        <f>'[1]TCE - ANEXO III - Preencher'!E152</f>
        <v>ANDREZA SANTOS DE ARRUDA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2235-05</v>
      </c>
      <c r="G143" s="13" t="str">
        <f>IF('[1]TCE - ANEXO III - Preencher'!H152="","",'[1]TCE - ANEXO III - Preencher'!H152)</f>
        <v>07/2026</v>
      </c>
      <c r="H143" s="14">
        <f>'[1]TCE - ANEXO III - Preencher'!I152</f>
        <v>0</v>
      </c>
      <c r="I143" s="14">
        <f>'[1]TCE - ANEXO III - Preencher'!J152</f>
        <v>497.12720000000002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3.59</v>
      </c>
      <c r="M143" s="15">
        <f t="shared" si="13"/>
        <v>-3.59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144.65</v>
      </c>
      <c r="S143" s="16">
        <f t="shared" si="15"/>
        <v>-144.65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>-</v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>-</v>
      </c>
      <c r="AB143" s="15">
        <f t="shared" si="12"/>
        <v>348.88720000000001</v>
      </c>
    </row>
    <row r="144" spans="1:28" x14ac:dyDescent="0.25">
      <c r="A144" s="8">
        <f>IFERROR(VLOOKUP(B144,'[1]DADOS (OCULTAR)'!$Q$3:$S$136,3,0),"")</f>
        <v>9039744002723</v>
      </c>
      <c r="B144" s="9" t="str">
        <f>'[1]TCE - ANEXO III - Preencher'!C153</f>
        <v>HOSPITAL PELÓPIDAS SILVEIRA - CG Nº 017/2022</v>
      </c>
      <c r="C144" s="10"/>
      <c r="D144" s="11" t="str">
        <f>'[1]TCE - ANEXO III - Preencher'!E153</f>
        <v>ANGELA ROBERTA LESSA DE ANDRADE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1426-05</v>
      </c>
      <c r="G144" s="13" t="str">
        <f>IF('[1]TCE - ANEXO III - Preencher'!H153="","",'[1]TCE - ANEXO III - Preencher'!H153)</f>
        <v>07/2026</v>
      </c>
      <c r="H144" s="14">
        <f>'[1]TCE - ANEXO III - Preencher'!I153</f>
        <v>0</v>
      </c>
      <c r="I144" s="14">
        <f>'[1]TCE - ANEXO III - Preencher'!J153</f>
        <v>514.11199999999997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33.04</v>
      </c>
      <c r="O144" s="15">
        <f>'[1]TCE - ANEXO III - Preencher'!P153</f>
        <v>0</v>
      </c>
      <c r="P144" s="16">
        <f t="shared" si="14"/>
        <v>33.04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>-</v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>-</v>
      </c>
      <c r="AB144" s="15">
        <f t="shared" si="12"/>
        <v>547.15199999999993</v>
      </c>
    </row>
    <row r="145" spans="1:28" x14ac:dyDescent="0.25">
      <c r="A145" s="8">
        <f>IFERROR(VLOOKUP(B145,'[1]DADOS (OCULTAR)'!$Q$3:$S$136,3,0),"")</f>
        <v>9039744002723</v>
      </c>
      <c r="B145" s="9" t="str">
        <f>'[1]TCE - ANEXO III - Preencher'!C154</f>
        <v>HOSPITAL PELÓPIDAS SILVEIRA - CG Nº 017/2022</v>
      </c>
      <c r="C145" s="10"/>
      <c r="D145" s="11" t="str">
        <f>'[1]TCE - ANEXO III - Preencher'!E154</f>
        <v>ANGELE SANTOS PEDROSA PINHEIRO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2234-05</v>
      </c>
      <c r="G145" s="13" t="str">
        <f>IF('[1]TCE - ANEXO III - Preencher'!H154="","",'[1]TCE - ANEXO III - Preencher'!H154)</f>
        <v>07/2026</v>
      </c>
      <c r="H145" s="14">
        <f>'[1]TCE - ANEXO III - Preencher'!I154</f>
        <v>0</v>
      </c>
      <c r="I145" s="14">
        <f>'[1]TCE - ANEXO III - Preencher'!J154</f>
        <v>507.41520000000003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298.68470347739139</v>
      </c>
      <c r="R145" s="15">
        <f>'[1]TCE - ANEXO III - Preencher'!S154</f>
        <v>0</v>
      </c>
      <c r="S145" s="16">
        <f t="shared" si="15"/>
        <v>298.68470347739139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>-</v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>-</v>
      </c>
      <c r="AB145" s="15">
        <f t="shared" si="12"/>
        <v>806.09990347739142</v>
      </c>
    </row>
    <row r="146" spans="1:28" x14ac:dyDescent="0.25">
      <c r="A146" s="8">
        <f>IFERROR(VLOOKUP(B146,'[1]DADOS (OCULTAR)'!$Q$3:$S$136,3,0),"")</f>
        <v>9039744002723</v>
      </c>
      <c r="B146" s="9" t="str">
        <f>'[1]TCE - ANEXO III - Preencher'!C155</f>
        <v>HOSPITAL PELÓPIDAS SILVEIRA - CG Nº 017/2022</v>
      </c>
      <c r="C146" s="10"/>
      <c r="D146" s="11" t="str">
        <f>'[1]TCE - ANEXO III - Preencher'!E155</f>
        <v>ANNA BEATRIZ SANTOS DE OLIVEIRA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5211-30</v>
      </c>
      <c r="G146" s="13" t="str">
        <f>IF('[1]TCE - ANEXO III - Preencher'!H155="","",'[1]TCE - ANEXO III - Preencher'!H155)</f>
        <v>07/2026</v>
      </c>
      <c r="H146" s="14">
        <f>'[1]TCE - ANEXO III - Preencher'!I155</f>
        <v>0</v>
      </c>
      <c r="I146" s="14">
        <f>'[1]TCE - ANEXO III - Preencher'!J155</f>
        <v>164.3424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36.82</v>
      </c>
      <c r="M146" s="15">
        <f t="shared" si="13"/>
        <v>-36.82</v>
      </c>
      <c r="N146" s="15">
        <f>'[1]TCE - ANEXO III - Preencher'!O155</f>
        <v>35.82</v>
      </c>
      <c r="O146" s="15">
        <f>'[1]TCE - ANEXO III - Preencher'!P155</f>
        <v>0</v>
      </c>
      <c r="P146" s="16">
        <f t="shared" si="14"/>
        <v>35.82</v>
      </c>
      <c r="Q146" s="15">
        <f>'[1]TCE - ANEXO III - Preencher'!R155</f>
        <v>0</v>
      </c>
      <c r="R146" s="15">
        <f>'[1]TCE - ANEXO III - Preencher'!S155</f>
        <v>110.45</v>
      </c>
      <c r="S146" s="16">
        <f t="shared" si="15"/>
        <v>-110.45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>-</v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>-</v>
      </c>
      <c r="AB146" s="15">
        <f t="shared" si="12"/>
        <v>52.892399999999995</v>
      </c>
    </row>
    <row r="147" spans="1:28" x14ac:dyDescent="0.25">
      <c r="A147" s="8">
        <f>IFERROR(VLOOKUP(B147,'[1]DADOS (OCULTAR)'!$Q$3:$S$136,3,0),"")</f>
        <v>9039744002723</v>
      </c>
      <c r="B147" s="9" t="str">
        <f>'[1]TCE - ANEXO III - Preencher'!C156</f>
        <v>HOSPITAL PELÓPIDAS SILVEIRA - CG Nº 017/2022</v>
      </c>
      <c r="C147" s="10"/>
      <c r="D147" s="11" t="str">
        <f>'[1]TCE - ANEXO III - Preencher'!E156</f>
        <v>ANTONIO CAMPOVERDE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2235-05</v>
      </c>
      <c r="G147" s="13" t="str">
        <f>IF('[1]TCE - ANEXO III - Preencher'!H156="","",'[1]TCE - ANEXO III - Preencher'!H156)</f>
        <v>07/2026</v>
      </c>
      <c r="H147" s="14">
        <f>'[1]TCE - ANEXO III - Preencher'!I156</f>
        <v>0</v>
      </c>
      <c r="I147" s="14">
        <f>'[1]TCE - ANEXO III - Preencher'!J156</f>
        <v>503.6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2.79</v>
      </c>
      <c r="M147" s="15">
        <f t="shared" si="13"/>
        <v>-2.79</v>
      </c>
      <c r="N147" s="15">
        <f>'[1]TCE - ANEXO III - Preencher'!O156</f>
        <v>2.5399999999999996</v>
      </c>
      <c r="O147" s="15">
        <f>'[1]TCE - ANEXO III - Preencher'!P156</f>
        <v>0</v>
      </c>
      <c r="P147" s="16">
        <f t="shared" si="14"/>
        <v>2.5399999999999996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>-</v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>-</v>
      </c>
      <c r="AB147" s="15">
        <f t="shared" si="12"/>
        <v>503.35</v>
      </c>
    </row>
    <row r="148" spans="1:28" x14ac:dyDescent="0.25">
      <c r="A148" s="8">
        <f>IFERROR(VLOOKUP(B148,'[1]DADOS (OCULTAR)'!$Q$3:$S$136,3,0),"")</f>
        <v>9039744002723</v>
      </c>
      <c r="B148" s="9" t="str">
        <f>'[1]TCE - ANEXO III - Preencher'!C157</f>
        <v>HOSPITAL PELÓPIDAS SILVEIRA - CG Nº 017/2022</v>
      </c>
      <c r="C148" s="10"/>
      <c r="D148" s="11" t="str">
        <f>'[1]TCE - ANEXO III - Preencher'!E157</f>
        <v>ANTONIO DIAS DOS SANTOS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3222-05</v>
      </c>
      <c r="G148" s="13" t="str">
        <f>IF('[1]TCE - ANEXO III - Preencher'!H157="","",'[1]TCE - ANEXO III - Preencher'!H157)</f>
        <v>07/2026</v>
      </c>
      <c r="H148" s="14">
        <f>'[1]TCE - ANEXO III - Preencher'!I157</f>
        <v>0</v>
      </c>
      <c r="I148" s="14">
        <f>'[1]TCE - ANEXO III - Preencher'!J157</f>
        <v>318.60399999999998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151.08235173869568</v>
      </c>
      <c r="R148" s="15">
        <f>'[1]TCE - ANEXO III - Preencher'!S157</f>
        <v>0</v>
      </c>
      <c r="S148" s="16">
        <f t="shared" si="15"/>
        <v>151.08235173869568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>-</v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>-</v>
      </c>
      <c r="AB148" s="15">
        <f t="shared" si="12"/>
        <v>469.68635173869563</v>
      </c>
    </row>
    <row r="149" spans="1:28" x14ac:dyDescent="0.25">
      <c r="A149" s="8">
        <f>IFERROR(VLOOKUP(B149,'[1]DADOS (OCULTAR)'!$Q$3:$S$136,3,0),"")</f>
        <v>9039744002723</v>
      </c>
      <c r="B149" s="9" t="str">
        <f>'[1]TCE - ANEXO III - Preencher'!C158</f>
        <v>HOSPITAL PELÓPIDAS SILVEIRA - CG Nº 017/2022</v>
      </c>
      <c r="C149" s="10"/>
      <c r="D149" s="11" t="str">
        <f>'[1]TCE - ANEXO III - Preencher'!E158</f>
        <v>ANTONIO VIEIRA CHAVES JUNIOR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5151-10</v>
      </c>
      <c r="G149" s="13" t="str">
        <f>IF('[1]TCE - ANEXO III - Preencher'!H158="","",'[1]TCE - ANEXO III - Preencher'!H158)</f>
        <v>07/2026</v>
      </c>
      <c r="H149" s="14">
        <f>'[1]TCE - ANEXO III - Preencher'!I158</f>
        <v>0</v>
      </c>
      <c r="I149" s="14">
        <f>'[1]TCE - ANEXO III - Preencher'!J158</f>
        <v>172.4032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33.340000000000003</v>
      </c>
      <c r="M149" s="15">
        <f t="shared" si="13"/>
        <v>-33.340000000000003</v>
      </c>
      <c r="N149" s="15">
        <f>'[1]TCE - ANEXO III - Preencher'!O158</f>
        <v>50.76</v>
      </c>
      <c r="O149" s="15">
        <f>'[1]TCE - ANEXO III - Preencher'!P158</f>
        <v>0</v>
      </c>
      <c r="P149" s="16">
        <f t="shared" si="14"/>
        <v>50.76</v>
      </c>
      <c r="Q149" s="15">
        <f>'[1]TCE - ANEXO III - Preencher'!R158</f>
        <v>0</v>
      </c>
      <c r="R149" s="15">
        <f>'[1]TCE - ANEXO III - Preencher'!S158</f>
        <v>100.03</v>
      </c>
      <c r="S149" s="16">
        <f t="shared" si="15"/>
        <v>-100.03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>-</v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>-</v>
      </c>
      <c r="AB149" s="15">
        <f t="shared" si="12"/>
        <v>89.793199999999985</v>
      </c>
    </row>
    <row r="150" spans="1:28" x14ac:dyDescent="0.25">
      <c r="A150" s="8">
        <f>IFERROR(VLOOKUP(B150,'[1]DADOS (OCULTAR)'!$Q$3:$S$136,3,0),"")</f>
        <v>9039744002723</v>
      </c>
      <c r="B150" s="9" t="str">
        <f>'[1]TCE - ANEXO III - Preencher'!C159</f>
        <v>HOSPITAL PELÓPIDAS SILVEIRA - CG Nº 017/2022</v>
      </c>
      <c r="C150" s="10"/>
      <c r="D150" s="11" t="str">
        <f>'[1]TCE - ANEXO III - Preencher'!E159</f>
        <v>ARABELA CRISTINA MACHADO DE CARVALHO WANDERLEY</v>
      </c>
      <c r="E150" s="9" t="str">
        <f>IF('[1]TCE - ANEXO III - Preencher'!F159="4 - Assistência Odontológica","2 - Outros Profissionais da Saúde",'[1]TCE - ANEXO III - Preencher'!F159)</f>
        <v>1 - Médico</v>
      </c>
      <c r="F150" s="12" t="str">
        <f>'[1]TCE - ANEXO III - Preencher'!G159</f>
        <v>2251-25</v>
      </c>
      <c r="G150" s="13" t="str">
        <f>IF('[1]TCE - ANEXO III - Preencher'!H159="","",'[1]TCE - ANEXO III - Preencher'!H159)</f>
        <v>07/2026</v>
      </c>
      <c r="H150" s="14">
        <f>'[1]TCE - ANEXO III - Preencher'!I159</f>
        <v>0</v>
      </c>
      <c r="I150" s="14">
        <f>'[1]TCE - ANEXO III - Preencher'!J159</f>
        <v>303.20960000000002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409.3864672814131</v>
      </c>
      <c r="R150" s="15">
        <f>'[1]TCE - ANEXO III - Preencher'!S159</f>
        <v>0</v>
      </c>
      <c r="S150" s="16">
        <f t="shared" si="15"/>
        <v>409.3864672814131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>-</v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>-</v>
      </c>
      <c r="AB150" s="15">
        <f t="shared" si="12"/>
        <v>712.59606728141307</v>
      </c>
    </row>
    <row r="151" spans="1:28" x14ac:dyDescent="0.25">
      <c r="A151" s="8">
        <f>IFERROR(VLOOKUP(B151,'[1]DADOS (OCULTAR)'!$Q$3:$S$136,3,0),"")</f>
        <v>9039744002723</v>
      </c>
      <c r="B151" s="9" t="str">
        <f>'[1]TCE - ANEXO III - Preencher'!C160</f>
        <v>HOSPITAL PELÓPIDAS SILVEIRA - CG Nº 017/2022</v>
      </c>
      <c r="C151" s="10"/>
      <c r="D151" s="11" t="str">
        <f>'[1]TCE - ANEXO III - Preencher'!E160</f>
        <v>ARCANJO MANOEL GOMES</v>
      </c>
      <c r="E151" s="9" t="str">
        <f>IF('[1]TCE - ANEXO III - Preencher'!F160="4 - Assistência Odontológica","2 - Outros Profissionais da Saúde",'[1]TCE - ANEXO III - Preencher'!F160)</f>
        <v>3 - Administrativo</v>
      </c>
      <c r="F151" s="12" t="str">
        <f>'[1]TCE - ANEXO III - Preencher'!G160</f>
        <v>5174-10</v>
      </c>
      <c r="G151" s="13" t="str">
        <f>IF('[1]TCE - ANEXO III - Preencher'!H160="","",'[1]TCE - ANEXO III - Preencher'!H160)</f>
        <v>07/2026</v>
      </c>
      <c r="H151" s="14">
        <f>'[1]TCE - ANEXO III - Preencher'!I160</f>
        <v>0</v>
      </c>
      <c r="I151" s="14">
        <f>'[1]TCE - ANEXO III - Preencher'!J160</f>
        <v>133.5872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2.5399999999999996</v>
      </c>
      <c r="O151" s="15">
        <f>'[1]TCE - ANEXO III - Preencher'!P160</f>
        <v>0</v>
      </c>
      <c r="P151" s="16">
        <f t="shared" si="14"/>
        <v>2.5399999999999996</v>
      </c>
      <c r="Q151" s="15">
        <f>'[1]TCE - ANEXO III - Preencher'!R160</f>
        <v>0</v>
      </c>
      <c r="R151" s="15">
        <f>'[1]TCE - ANEXO III - Preencher'!S160</f>
        <v>100.03</v>
      </c>
      <c r="S151" s="16">
        <f t="shared" si="15"/>
        <v>-100.03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>-</v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>-</v>
      </c>
      <c r="AB151" s="15">
        <f t="shared" si="12"/>
        <v>36.097199999999987</v>
      </c>
    </row>
    <row r="152" spans="1:28" x14ac:dyDescent="0.25">
      <c r="A152" s="8">
        <f>IFERROR(VLOOKUP(B152,'[1]DADOS (OCULTAR)'!$Q$3:$S$136,3,0),"")</f>
        <v>9039744002723</v>
      </c>
      <c r="B152" s="9" t="str">
        <f>'[1]TCE - ANEXO III - Preencher'!C161</f>
        <v>HOSPITAL PELÓPIDAS SILVEIRA - CG Nº 017/2022</v>
      </c>
      <c r="C152" s="10"/>
      <c r="D152" s="11" t="str">
        <f>'[1]TCE - ANEXO III - Preencher'!E161</f>
        <v>ARIANNY STEPHANNY LENARTE DA SILVA IROCHE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 t="str">
        <f>IF('[1]TCE - ANEXO III - Preencher'!H161="","",'[1]TCE - ANEXO III - Preencher'!H161)</f>
        <v>07/2026</v>
      </c>
      <c r="H152" s="14">
        <f>'[1]TCE - ANEXO III - Preencher'!I161</f>
        <v>0</v>
      </c>
      <c r="I152" s="14">
        <f>'[1]TCE - ANEXO III - Preencher'!J161</f>
        <v>297.89120000000003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2.5399999999999996</v>
      </c>
      <c r="O152" s="15">
        <f>'[1]TCE - ANEXO III - Preencher'!P161</f>
        <v>0</v>
      </c>
      <c r="P152" s="16">
        <f t="shared" si="14"/>
        <v>2.5399999999999996</v>
      </c>
      <c r="Q152" s="15">
        <f>'[1]TCE - ANEXO III - Preencher'!R161</f>
        <v>211.04580713254077</v>
      </c>
      <c r="R152" s="15">
        <f>'[1]TCE - ANEXO III - Preencher'!S161</f>
        <v>0</v>
      </c>
      <c r="S152" s="16">
        <f t="shared" si="15"/>
        <v>211.04580713254077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>-</v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>-</v>
      </c>
      <c r="AB152" s="15">
        <f t="shared" si="12"/>
        <v>511.47700713254085</v>
      </c>
    </row>
    <row r="153" spans="1:28" x14ac:dyDescent="0.25">
      <c r="A153" s="8">
        <f>IFERROR(VLOOKUP(B153,'[1]DADOS (OCULTAR)'!$Q$3:$S$136,3,0),"")</f>
        <v>9039744002723</v>
      </c>
      <c r="B153" s="9" t="str">
        <f>'[1]TCE - ANEXO III - Preencher'!C162</f>
        <v>HOSPITAL PELÓPIDAS SILVEIRA - CG Nº 017/2022</v>
      </c>
      <c r="C153" s="10"/>
      <c r="D153" s="11" t="str">
        <f>'[1]TCE - ANEXO III - Preencher'!E162</f>
        <v>ARIENE DA PAZ DO NASCIMENTO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 t="str">
        <f>IF('[1]TCE - ANEXO III - Preencher'!H162="","",'[1]TCE - ANEXO III - Preencher'!H162)</f>
        <v>07/2026</v>
      </c>
      <c r="H153" s="14">
        <f>'[1]TCE - ANEXO III - Preencher'!I162</f>
        <v>0</v>
      </c>
      <c r="I153" s="14">
        <f>'[1]TCE - ANEXO III - Preencher'!J162</f>
        <v>349.0736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32.42</v>
      </c>
      <c r="M153" s="15">
        <f t="shared" si="13"/>
        <v>-32.42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280.23440951005443</v>
      </c>
      <c r="R153" s="15">
        <f>'[1]TCE - ANEXO III - Preencher'!S162</f>
        <v>90.94</v>
      </c>
      <c r="S153" s="16">
        <f t="shared" si="15"/>
        <v>189.29440951005444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>-</v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>-</v>
      </c>
      <c r="AB153" s="15">
        <f t="shared" si="12"/>
        <v>505.94800951005442</v>
      </c>
    </row>
    <row r="154" spans="1:28" x14ac:dyDescent="0.25">
      <c r="A154" s="8">
        <f>IFERROR(VLOOKUP(B154,'[1]DADOS (OCULTAR)'!$Q$3:$S$136,3,0),"")</f>
        <v>9039744002723</v>
      </c>
      <c r="B154" s="9" t="str">
        <f>'[1]TCE - ANEXO III - Preencher'!C163</f>
        <v>HOSPITAL PELÓPIDAS SILVEIRA - CG Nº 017/2022</v>
      </c>
      <c r="C154" s="10"/>
      <c r="D154" s="11" t="str">
        <f>'[1]TCE - ANEXO III - Preencher'!E163</f>
        <v>ARILDO ARAUJO DO NASCIMENTO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4110-10</v>
      </c>
      <c r="G154" s="13" t="str">
        <f>IF('[1]TCE - ANEXO III - Preencher'!H163="","",'[1]TCE - ANEXO III - Preencher'!H163)</f>
        <v>07/2026</v>
      </c>
      <c r="H154" s="14">
        <f>'[1]TCE - ANEXO III - Preencher'!I163</f>
        <v>0</v>
      </c>
      <c r="I154" s="14">
        <f>'[1]TCE - ANEXO III - Preencher'!J163</f>
        <v>151.864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33.340000000000003</v>
      </c>
      <c r="M154" s="15">
        <f t="shared" si="13"/>
        <v>-33.340000000000003</v>
      </c>
      <c r="N154" s="15">
        <f>'[1]TCE - ANEXO III - Preencher'!O163</f>
        <v>30.5</v>
      </c>
      <c r="O154" s="15">
        <f>'[1]TCE - ANEXO III - Preencher'!P163</f>
        <v>0</v>
      </c>
      <c r="P154" s="16">
        <f t="shared" si="14"/>
        <v>30.5</v>
      </c>
      <c r="Q154" s="15">
        <f>'[1]TCE - ANEXO III - Preencher'!R163</f>
        <v>141.8572047550272</v>
      </c>
      <c r="R154" s="15">
        <f>'[1]TCE - ANEXO III - Preencher'!S163</f>
        <v>100.03</v>
      </c>
      <c r="S154" s="16">
        <f t="shared" si="15"/>
        <v>41.827204755027196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>-</v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>-</v>
      </c>
      <c r="AB154" s="15">
        <f t="shared" si="12"/>
        <v>190.8512047550272</v>
      </c>
    </row>
    <row r="155" spans="1:28" x14ac:dyDescent="0.25">
      <c r="A155" s="8">
        <f>IFERROR(VLOOKUP(B155,'[1]DADOS (OCULTAR)'!$Q$3:$S$136,3,0),"")</f>
        <v>9039744002723</v>
      </c>
      <c r="B155" s="9" t="str">
        <f>'[1]TCE - ANEXO III - Preencher'!C164</f>
        <v>HOSPITAL PELÓPIDAS SILVEIRA - CG Nº 017/2022</v>
      </c>
      <c r="C155" s="10"/>
      <c r="D155" s="11" t="str">
        <f>'[1]TCE - ANEXO III - Preencher'!E164</f>
        <v>ARLANE ANDRADE DE LIMA</v>
      </c>
      <c r="E155" s="9" t="str">
        <f>IF('[1]TCE - ANEXO III - Preencher'!F164="4 - Assistência Odontológica","2 - Outros Profissionais da Saúde",'[1]TCE - ANEXO III - Preencher'!F164)</f>
        <v>3 - Administrativo</v>
      </c>
      <c r="F155" s="12" t="str">
        <f>'[1]TCE - ANEXO III - Preencher'!G164</f>
        <v>5134-30</v>
      </c>
      <c r="G155" s="13" t="str">
        <f>IF('[1]TCE - ANEXO III - Preencher'!H164="","",'[1]TCE - ANEXO III - Preencher'!H164)</f>
        <v>07/2026</v>
      </c>
      <c r="H155" s="14">
        <f>'[1]TCE - ANEXO III - Preencher'!I164</f>
        <v>0</v>
      </c>
      <c r="I155" s="14">
        <f>'[1]TCE - ANEXO III - Preencher'!J164</f>
        <v>167.83439999999999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30.5</v>
      </c>
      <c r="O155" s="15">
        <f>'[1]TCE - ANEXO III - Preencher'!P164</f>
        <v>0</v>
      </c>
      <c r="P155" s="16">
        <f t="shared" si="14"/>
        <v>30.5</v>
      </c>
      <c r="Q155" s="15">
        <f>'[1]TCE - ANEXO III - Preencher'!R164</f>
        <v>151.08235173869568</v>
      </c>
      <c r="R155" s="15">
        <f>'[1]TCE - ANEXO III - Preencher'!S164</f>
        <v>74.05</v>
      </c>
      <c r="S155" s="16">
        <f t="shared" si="15"/>
        <v>77.032351738695681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>-</v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>-</v>
      </c>
      <c r="AB155" s="15">
        <f t="shared" si="12"/>
        <v>275.36675173869565</v>
      </c>
    </row>
    <row r="156" spans="1:28" x14ac:dyDescent="0.25">
      <c r="A156" s="8">
        <f>IFERROR(VLOOKUP(B156,'[1]DADOS (OCULTAR)'!$Q$3:$S$136,3,0),"")</f>
        <v>9039744002723</v>
      </c>
      <c r="B156" s="9" t="str">
        <f>'[1]TCE - ANEXO III - Preencher'!C165</f>
        <v>HOSPITAL PELÓPIDAS SILVEIRA - CG Nº 017/2022</v>
      </c>
      <c r="C156" s="10"/>
      <c r="D156" s="11" t="str">
        <f>'[1]TCE - ANEXO III - Preencher'!E165</f>
        <v>ARLEI ANDRE CARDOSO PEREIRA DE ALBUQUERQUE</v>
      </c>
      <c r="E156" s="9" t="str">
        <f>IF('[1]TCE - ANEXO III - Preencher'!F165="4 - Assistência Odontológica","2 - Outros Profissionais da Saúde",'[1]TCE - ANEXO III - Preencher'!F165)</f>
        <v>3 - Administrativo</v>
      </c>
      <c r="F156" s="12" t="str">
        <f>'[1]TCE - ANEXO III - Preencher'!G165</f>
        <v>4110-10</v>
      </c>
      <c r="G156" s="13" t="str">
        <f>IF('[1]TCE - ANEXO III - Preencher'!H165="","",'[1]TCE - ANEXO III - Preencher'!H165)</f>
        <v>07/2026</v>
      </c>
      <c r="H156" s="14">
        <f>'[1]TCE - ANEXO III - Preencher'!I165</f>
        <v>0</v>
      </c>
      <c r="I156" s="14">
        <f>'[1]TCE - ANEXO III - Preencher'!J165</f>
        <v>148.66319999999999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30.5</v>
      </c>
      <c r="O156" s="15">
        <f>'[1]TCE - ANEXO III - Preencher'!P165</f>
        <v>0</v>
      </c>
      <c r="P156" s="16">
        <f t="shared" si="14"/>
        <v>30.5</v>
      </c>
      <c r="Q156" s="15">
        <f>'[1]TCE - ANEXO III - Preencher'!R165</f>
        <v>0</v>
      </c>
      <c r="R156" s="15">
        <f>'[1]TCE - ANEXO III - Preencher'!S165</f>
        <v>100.03</v>
      </c>
      <c r="S156" s="16">
        <f t="shared" si="15"/>
        <v>-100.03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>-</v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>-</v>
      </c>
      <c r="AB156" s="15">
        <f t="shared" si="12"/>
        <v>79.133199999999988</v>
      </c>
    </row>
    <row r="157" spans="1:28" x14ac:dyDescent="0.25">
      <c r="A157" s="8">
        <f>IFERROR(VLOOKUP(B157,'[1]DADOS (OCULTAR)'!$Q$3:$S$136,3,0),"")</f>
        <v>9039744002723</v>
      </c>
      <c r="B157" s="9" t="str">
        <f>'[1]TCE - ANEXO III - Preencher'!C166</f>
        <v>HOSPITAL PELÓPIDAS SILVEIRA - CG Nº 017/2022</v>
      </c>
      <c r="C157" s="10"/>
      <c r="D157" s="11" t="str">
        <f>'[1]TCE - ANEXO III - Preencher'!E166</f>
        <v>ARNOBIO BATISTA DOS SANTOS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 t="str">
        <f>'[1]TCE - ANEXO III - Preencher'!G166</f>
        <v>5163-45</v>
      </c>
      <c r="G157" s="13" t="str">
        <f>IF('[1]TCE - ANEXO III - Preencher'!H166="","",'[1]TCE - ANEXO III - Preencher'!H166)</f>
        <v>07/2026</v>
      </c>
      <c r="H157" s="14">
        <f>'[1]TCE - ANEXO III - Preencher'!I166</f>
        <v>0</v>
      </c>
      <c r="I157" s="14">
        <f>'[1]TCE - ANEXO III - Preencher'!J166</f>
        <v>181.4624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33.340000000000003</v>
      </c>
      <c r="M157" s="15">
        <f t="shared" si="13"/>
        <v>-33.340000000000003</v>
      </c>
      <c r="N157" s="15">
        <f>'[1]TCE - ANEXO III - Preencher'!O166</f>
        <v>30.5</v>
      </c>
      <c r="O157" s="15">
        <f>'[1]TCE - ANEXO III - Preencher'!P166</f>
        <v>0</v>
      </c>
      <c r="P157" s="16">
        <f t="shared" si="14"/>
        <v>30.5</v>
      </c>
      <c r="Q157" s="15">
        <f>'[1]TCE - ANEXO III - Preencher'!R166</f>
        <v>307.90985046105982</v>
      </c>
      <c r="R157" s="15">
        <f>'[1]TCE - ANEXO III - Preencher'!S166</f>
        <v>0</v>
      </c>
      <c r="S157" s="16">
        <f t="shared" si="15"/>
        <v>307.90985046105982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>-</v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>-</v>
      </c>
      <c r="AB157" s="15">
        <f t="shared" si="12"/>
        <v>486.53225046105979</v>
      </c>
    </row>
    <row r="158" spans="1:28" x14ac:dyDescent="0.25">
      <c r="A158" s="8">
        <f>IFERROR(VLOOKUP(B158,'[1]DADOS (OCULTAR)'!$Q$3:$S$136,3,0),"")</f>
        <v>9039744002723</v>
      </c>
      <c r="B158" s="9" t="str">
        <f>'[1]TCE - ANEXO III - Preencher'!C167</f>
        <v>HOSPITAL PELÓPIDAS SILVEIRA - CG Nº 017/2022</v>
      </c>
      <c r="C158" s="10"/>
      <c r="D158" s="11" t="str">
        <f>'[1]TCE - ANEXO III - Preencher'!E167</f>
        <v>ARTHUR DE BARROS SOUZA</v>
      </c>
      <c r="E158" s="9" t="str">
        <f>IF('[1]TCE - ANEXO III - Preencher'!F167="4 - Assistência Odontológica","2 - Outros Profissionais da Saúde",'[1]TCE - ANEXO III - Preencher'!F167)</f>
        <v>3 - Administrativo</v>
      </c>
      <c r="F158" s="12" t="str">
        <f>'[1]TCE - ANEXO III - Preencher'!G167</f>
        <v>7152-10</v>
      </c>
      <c r="G158" s="13" t="str">
        <f>IF('[1]TCE - ANEXO III - Preencher'!H167="","",'[1]TCE - ANEXO III - Preencher'!H167)</f>
        <v>07/2026</v>
      </c>
      <c r="H158" s="14">
        <f>'[1]TCE - ANEXO III - Preencher'!I167</f>
        <v>0</v>
      </c>
      <c r="I158" s="14">
        <f>'[1]TCE - ANEXO III - Preencher'!J167</f>
        <v>199.34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44</v>
      </c>
      <c r="M158" s="15">
        <f t="shared" si="13"/>
        <v>-44</v>
      </c>
      <c r="N158" s="15">
        <f>'[1]TCE - ANEXO III - Preencher'!O167</f>
        <v>30.5</v>
      </c>
      <c r="O158" s="15">
        <f>'[1]TCE - ANEXO III - Preencher'!P167</f>
        <v>0</v>
      </c>
      <c r="P158" s="16">
        <f t="shared" si="14"/>
        <v>30.5</v>
      </c>
      <c r="Q158" s="15">
        <f>'[1]TCE - ANEXO III - Preencher'!R167</f>
        <v>409.3864672814131</v>
      </c>
      <c r="R158" s="15">
        <f>'[1]TCE - ANEXO III - Preencher'!S167</f>
        <v>135.51</v>
      </c>
      <c r="S158" s="16">
        <f t="shared" si="15"/>
        <v>273.87646728141311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>-</v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>-</v>
      </c>
      <c r="AB158" s="15">
        <f t="shared" si="12"/>
        <v>459.71646728141309</v>
      </c>
    </row>
    <row r="159" spans="1:28" x14ac:dyDescent="0.25">
      <c r="A159" s="8">
        <f>IFERROR(VLOOKUP(B159,'[1]DADOS (OCULTAR)'!$Q$3:$S$136,3,0),"")</f>
        <v>9039744002723</v>
      </c>
      <c r="B159" s="9" t="str">
        <f>'[1]TCE - ANEXO III - Preencher'!C168</f>
        <v>HOSPITAL PELÓPIDAS SILVEIRA - CG Nº 017/2022</v>
      </c>
      <c r="C159" s="10"/>
      <c r="D159" s="11" t="str">
        <f>'[1]TCE - ANEXO III - Preencher'!E168</f>
        <v>ARTHUR HENRY TAVARES DA SILVA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 t="str">
        <f>'[1]TCE - ANEXO III - Preencher'!G168</f>
        <v>4110-10</v>
      </c>
      <c r="G159" s="13" t="str">
        <f>IF('[1]TCE - ANEXO III - Preencher'!H168="","",'[1]TCE - ANEXO III - Preencher'!H168)</f>
        <v>07/2026</v>
      </c>
      <c r="H159" s="14">
        <f>'[1]TCE - ANEXO III - Preencher'!I168</f>
        <v>0</v>
      </c>
      <c r="I159" s="14">
        <f>'[1]TCE - ANEXO III - Preencher'!J168</f>
        <v>129.54560000000001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30.5</v>
      </c>
      <c r="O159" s="15">
        <f>'[1]TCE - ANEXO III - Preencher'!P168</f>
        <v>0</v>
      </c>
      <c r="P159" s="16">
        <f t="shared" si="14"/>
        <v>30.5</v>
      </c>
      <c r="Q159" s="15">
        <f>'[1]TCE - ANEXO III - Preencher'!R168</f>
        <v>0</v>
      </c>
      <c r="R159" s="15">
        <f>'[1]TCE - ANEXO III - Preencher'!S168</f>
        <v>100.03</v>
      </c>
      <c r="S159" s="16">
        <f t="shared" si="15"/>
        <v>-100.03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>-</v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>-</v>
      </c>
      <c r="AB159" s="15">
        <f t="shared" si="12"/>
        <v>60.015600000000006</v>
      </c>
    </row>
    <row r="160" spans="1:28" x14ac:dyDescent="0.25">
      <c r="A160" s="8">
        <f>IFERROR(VLOOKUP(B160,'[1]DADOS (OCULTAR)'!$Q$3:$S$136,3,0),"")</f>
        <v>9039744002723</v>
      </c>
      <c r="B160" s="9" t="str">
        <f>'[1]TCE - ANEXO III - Preencher'!C169</f>
        <v>HOSPITAL PELÓPIDAS SILVEIRA - CG Nº 017/2022</v>
      </c>
      <c r="C160" s="10"/>
      <c r="D160" s="11" t="str">
        <f>'[1]TCE - ANEXO III - Preencher'!E169</f>
        <v>ARTUR JOSE BARROS DA SILVA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1427-05</v>
      </c>
      <c r="G160" s="13" t="str">
        <f>IF('[1]TCE - ANEXO III - Preencher'!H169="","",'[1]TCE - ANEXO III - Preencher'!H169)</f>
        <v>07/2026</v>
      </c>
      <c r="H160" s="14">
        <f>'[1]TCE - ANEXO III - Preencher'!I169</f>
        <v>0</v>
      </c>
      <c r="I160" s="14">
        <f>'[1]TCE - ANEXO III - Preencher'!J169</f>
        <v>613.02080000000001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44</v>
      </c>
      <c r="M160" s="15">
        <f t="shared" si="13"/>
        <v>-44</v>
      </c>
      <c r="N160" s="15">
        <f>'[1]TCE - ANEXO III - Preencher'!O169</f>
        <v>30.5</v>
      </c>
      <c r="O160" s="15">
        <f>'[1]TCE - ANEXO III - Preencher'!P169</f>
        <v>0</v>
      </c>
      <c r="P160" s="16">
        <f t="shared" si="14"/>
        <v>30.5</v>
      </c>
      <c r="Q160" s="15">
        <f>'[1]TCE - ANEXO III - Preencher'!R169</f>
        <v>141.8572047550272</v>
      </c>
      <c r="R160" s="15">
        <f>'[1]TCE - ANEXO III - Preencher'!S169</f>
        <v>0</v>
      </c>
      <c r="S160" s="16">
        <f t="shared" si="15"/>
        <v>141.8572047550272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>-</v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>-</v>
      </c>
      <c r="AB160" s="15">
        <f t="shared" si="12"/>
        <v>741.37800475502718</v>
      </c>
    </row>
    <row r="161" spans="1:28" x14ac:dyDescent="0.25">
      <c r="A161" s="8">
        <f>IFERROR(VLOOKUP(B161,'[1]DADOS (OCULTAR)'!$Q$3:$S$136,3,0),"")</f>
        <v>9039744002723</v>
      </c>
      <c r="B161" s="9" t="str">
        <f>'[1]TCE - ANEXO III - Preencher'!C170</f>
        <v>HOSPITAL PELÓPIDAS SILVEIRA - CG Nº 017/2022</v>
      </c>
      <c r="C161" s="10"/>
      <c r="D161" s="11" t="str">
        <f>'[1]TCE - ANEXO III - Preencher'!E170</f>
        <v>AUGUSTO CEZAR SOUZA E SILVA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5151-10</v>
      </c>
      <c r="G161" s="13" t="str">
        <f>IF('[1]TCE - ANEXO III - Preencher'!H170="","",'[1]TCE - ANEXO III - Preencher'!H170)</f>
        <v>07/2026</v>
      </c>
      <c r="H161" s="14">
        <f>'[1]TCE - ANEXO III - Preencher'!I170</f>
        <v>0</v>
      </c>
      <c r="I161" s="14">
        <f>'[1]TCE - ANEXO III - Preencher'!J170</f>
        <v>196.11199999999999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35.82</v>
      </c>
      <c r="O161" s="15">
        <f>'[1]TCE - ANEXO III - Preencher'!P170</f>
        <v>0</v>
      </c>
      <c r="P161" s="16">
        <f t="shared" si="14"/>
        <v>35.82</v>
      </c>
      <c r="Q161" s="15">
        <f>'[1]TCE - ANEXO III - Preencher'!R170</f>
        <v>0</v>
      </c>
      <c r="R161" s="15">
        <f>'[1]TCE - ANEXO III - Preencher'!S170</f>
        <v>100.03</v>
      </c>
      <c r="S161" s="16">
        <f t="shared" si="15"/>
        <v>-100.03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>-</v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>-</v>
      </c>
      <c r="AB161" s="15">
        <f t="shared" si="12"/>
        <v>131.90199999999999</v>
      </c>
    </row>
    <row r="162" spans="1:28" x14ac:dyDescent="0.25">
      <c r="A162" s="8">
        <f>IFERROR(VLOOKUP(B162,'[1]DADOS (OCULTAR)'!$Q$3:$S$136,3,0),"")</f>
        <v>9039744002723</v>
      </c>
      <c r="B162" s="9" t="str">
        <f>'[1]TCE - ANEXO III - Preencher'!C171</f>
        <v>HOSPITAL PELÓPIDAS SILVEIRA - CG Nº 017/2022</v>
      </c>
      <c r="C162" s="10"/>
      <c r="D162" s="11" t="str">
        <f>'[1]TCE - ANEXO III - Preencher'!E171</f>
        <v>AURIDEA SOUZA DOS SANTOS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2235-05</v>
      </c>
      <c r="G162" s="13" t="str">
        <f>IF('[1]TCE - ANEXO III - Preencher'!H171="","",'[1]TCE - ANEXO III - Preencher'!H171)</f>
        <v>07/2026</v>
      </c>
      <c r="H162" s="14">
        <f>'[1]TCE - ANEXO III - Preencher'!I171</f>
        <v>0</v>
      </c>
      <c r="I162" s="14">
        <f>'[1]TCE - ANEXO III - Preencher'!J171</f>
        <v>481.23599999999999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>-</v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>-</v>
      </c>
      <c r="AB162" s="15">
        <f t="shared" si="12"/>
        <v>481.23599999999999</v>
      </c>
    </row>
    <row r="163" spans="1:28" x14ac:dyDescent="0.25">
      <c r="A163" s="8">
        <f>IFERROR(VLOOKUP(B163,'[1]DADOS (OCULTAR)'!$Q$3:$S$136,3,0),"")</f>
        <v>9039744002723</v>
      </c>
      <c r="B163" s="9" t="str">
        <f>'[1]TCE - ANEXO III - Preencher'!C172</f>
        <v>HOSPITAL PELÓPIDAS SILVEIRA - CG Nº 017/2022</v>
      </c>
      <c r="C163" s="10"/>
      <c r="D163" s="11" t="str">
        <f>'[1]TCE - ANEXO III - Preencher'!E172</f>
        <v>AURISTELA BARBOSA CUPERTINO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5211-30</v>
      </c>
      <c r="G163" s="13" t="str">
        <f>IF('[1]TCE - ANEXO III - Preencher'!H172="","",'[1]TCE - ANEXO III - Preencher'!H172)</f>
        <v>07/2026</v>
      </c>
      <c r="H163" s="14">
        <f>'[1]TCE - ANEXO III - Preencher'!I172</f>
        <v>0</v>
      </c>
      <c r="I163" s="14">
        <f>'[1]TCE - ANEXO III - Preencher'!J172</f>
        <v>147.54159999999999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35.82</v>
      </c>
      <c r="O163" s="15">
        <f>'[1]TCE - ANEXO III - Preencher'!P172</f>
        <v>0</v>
      </c>
      <c r="P163" s="16">
        <f t="shared" si="14"/>
        <v>35.82</v>
      </c>
      <c r="Q163" s="15">
        <f>'[1]TCE - ANEXO III - Preencher'!R172</f>
        <v>0</v>
      </c>
      <c r="R163" s="15">
        <f>'[1]TCE - ANEXO III - Preencher'!S172</f>
        <v>110.45</v>
      </c>
      <c r="S163" s="16">
        <f t="shared" si="15"/>
        <v>-110.45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>-</v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>-</v>
      </c>
      <c r="AB163" s="15">
        <f t="shared" si="12"/>
        <v>72.911599999999979</v>
      </c>
    </row>
    <row r="164" spans="1:28" x14ac:dyDescent="0.25">
      <c r="A164" s="8">
        <f>IFERROR(VLOOKUP(B164,'[1]DADOS (OCULTAR)'!$Q$3:$S$136,3,0),"")</f>
        <v>9039744002723</v>
      </c>
      <c r="B164" s="9" t="str">
        <f>'[1]TCE - ANEXO III - Preencher'!C173</f>
        <v>HOSPITAL PELÓPIDAS SILVEIRA - CG Nº 017/2022</v>
      </c>
      <c r="C164" s="10"/>
      <c r="D164" s="11" t="str">
        <f>'[1]TCE - ANEXO III - Preencher'!E173</f>
        <v>BANI GAIAO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2235-05</v>
      </c>
      <c r="G164" s="13" t="str">
        <f>IF('[1]TCE - ANEXO III - Preencher'!H173="","",'[1]TCE - ANEXO III - Preencher'!H173)</f>
        <v>07/2026</v>
      </c>
      <c r="H164" s="14">
        <f>'[1]TCE - ANEXO III - Preencher'!I173</f>
        <v>0</v>
      </c>
      <c r="I164" s="14">
        <f>'[1]TCE - ANEXO III - Preencher'!J173</f>
        <v>659.07360000000006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3.59</v>
      </c>
      <c r="M164" s="15">
        <f t="shared" si="13"/>
        <v>-3.59</v>
      </c>
      <c r="N164" s="15">
        <f>'[1]TCE - ANEXO III - Preencher'!O173</f>
        <v>5.3199999999999994</v>
      </c>
      <c r="O164" s="15">
        <f>'[1]TCE - ANEXO III - Preencher'!P173</f>
        <v>0</v>
      </c>
      <c r="P164" s="16">
        <f t="shared" si="14"/>
        <v>5.3199999999999994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>-</v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>-</v>
      </c>
      <c r="AB164" s="15">
        <f t="shared" si="12"/>
        <v>660.80360000000007</v>
      </c>
    </row>
    <row r="165" spans="1:28" x14ac:dyDescent="0.25">
      <c r="A165" s="8">
        <f>IFERROR(VLOOKUP(B165,'[1]DADOS (OCULTAR)'!$Q$3:$S$136,3,0),"")</f>
        <v>9039744002723</v>
      </c>
      <c r="B165" s="9" t="str">
        <f>'[1]TCE - ANEXO III - Preencher'!C174</f>
        <v>HOSPITAL PELÓPIDAS SILVEIRA - CG Nº 017/2022</v>
      </c>
      <c r="C165" s="10"/>
      <c r="D165" s="11" t="str">
        <f>'[1]TCE - ANEXO III - Preencher'!E174</f>
        <v>BARBARA CRISTINA DE MEDEIROS ALVES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2235-05</v>
      </c>
      <c r="G165" s="13" t="str">
        <f>IF('[1]TCE - ANEXO III - Preencher'!H174="","",'[1]TCE - ANEXO III - Preencher'!H174)</f>
        <v>07/2026</v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2.5399999999999996</v>
      </c>
      <c r="O165" s="15">
        <f>'[1]TCE - ANEXO III - Preencher'!P174</f>
        <v>0</v>
      </c>
      <c r="P165" s="16">
        <f t="shared" si="14"/>
        <v>2.5399999999999996</v>
      </c>
      <c r="Q165" s="15">
        <f>'[1]TCE - ANEXO III - Preencher'!R174</f>
        <v>224.88352760804349</v>
      </c>
      <c r="R165" s="15">
        <f>'[1]TCE - ANEXO III - Preencher'!S174</f>
        <v>0</v>
      </c>
      <c r="S165" s="16">
        <f t="shared" si="15"/>
        <v>224.88352760804349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>-</v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>-</v>
      </c>
      <c r="AB165" s="15">
        <f t="shared" si="12"/>
        <v>227.42352760804349</v>
      </c>
    </row>
    <row r="166" spans="1:28" x14ac:dyDescent="0.25">
      <c r="A166" s="8">
        <f>IFERROR(VLOOKUP(B166,'[1]DADOS (OCULTAR)'!$Q$3:$S$136,3,0),"")</f>
        <v>9039744002723</v>
      </c>
      <c r="B166" s="9" t="str">
        <f>'[1]TCE - ANEXO III - Preencher'!C175</f>
        <v>HOSPITAL PELÓPIDAS SILVEIRA - CG Nº 017/2022</v>
      </c>
      <c r="C166" s="10"/>
      <c r="D166" s="11" t="str">
        <f>'[1]TCE - ANEXO III - Preencher'!E175</f>
        <v>BARBARA EWELLIN VIEIRA DO NASCIMENTO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3222-05</v>
      </c>
      <c r="G166" s="13" t="str">
        <f>IF('[1]TCE - ANEXO III - Preencher'!H175="","",'[1]TCE - ANEXO III - Preencher'!H175)</f>
        <v>07/2026</v>
      </c>
      <c r="H166" s="14">
        <f>'[1]TCE - ANEXO III - Preencher'!I175</f>
        <v>0</v>
      </c>
      <c r="I166" s="14">
        <f>'[1]TCE - ANEXO III - Preencher'!J175</f>
        <v>342.72879999999998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2.5399999999999996</v>
      </c>
      <c r="O166" s="15">
        <f>'[1]TCE - ANEXO III - Preencher'!P175</f>
        <v>0</v>
      </c>
      <c r="P166" s="16">
        <f t="shared" si="14"/>
        <v>2.5399999999999996</v>
      </c>
      <c r="Q166" s="15">
        <f>'[1]TCE - ANEXO III - Preencher'!R175</f>
        <v>0</v>
      </c>
      <c r="R166" s="15">
        <f>'[1]TCE - ANEXO III - Preencher'!S175</f>
        <v>94.67</v>
      </c>
      <c r="S166" s="16">
        <f t="shared" si="15"/>
        <v>-94.67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>-</v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>-</v>
      </c>
      <c r="AB166" s="15">
        <f t="shared" si="12"/>
        <v>250.59879999999998</v>
      </c>
    </row>
    <row r="167" spans="1:28" x14ac:dyDescent="0.25">
      <c r="A167" s="8">
        <f>IFERROR(VLOOKUP(B167,'[1]DADOS (OCULTAR)'!$Q$3:$S$136,3,0),"")</f>
        <v>9039744002723</v>
      </c>
      <c r="B167" s="9" t="str">
        <f>'[1]TCE - ANEXO III - Preencher'!C176</f>
        <v>HOSPITAL PELÓPIDAS SILVEIRA - CG Nº 017/2022</v>
      </c>
      <c r="C167" s="10"/>
      <c r="D167" s="11" t="str">
        <f>'[1]TCE - ANEXO III - Preencher'!E176</f>
        <v>BARBARA RACHEL DOS ANJOS LIMA DUTRA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2234-05</v>
      </c>
      <c r="G167" s="13" t="str">
        <f>IF('[1]TCE - ANEXO III - Preencher'!H176="","",'[1]TCE - ANEXO III - Preencher'!H176)</f>
        <v>07/2026</v>
      </c>
      <c r="H167" s="14">
        <f>'[1]TCE - ANEXO III - Preencher'!I176</f>
        <v>0</v>
      </c>
      <c r="I167" s="14">
        <f>'[1]TCE - ANEXO III - Preencher'!J176</f>
        <v>512.61919999999998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298.68470347739139</v>
      </c>
      <c r="R167" s="15">
        <f>'[1]TCE - ANEXO III - Preencher'!S176</f>
        <v>0</v>
      </c>
      <c r="S167" s="16">
        <f t="shared" si="15"/>
        <v>298.68470347739139</v>
      </c>
      <c r="T167" s="15">
        <f>'[1]TCE - ANEXO III - Preencher'!U176</f>
        <v>184.07</v>
      </c>
      <c r="U167" s="15">
        <f>'[1]TCE - ANEXO III - Preencher'!V176</f>
        <v>0</v>
      </c>
      <c r="V167" s="16">
        <f t="shared" si="16"/>
        <v>184.07</v>
      </c>
      <c r="W167" s="17" t="str">
        <f>IF('[1]TCE - ANEXO III - Preencher'!X176="","",'[1]TCE - ANEXO III - Preencher'!X176)</f>
        <v>Auxílio creche</v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>-</v>
      </c>
      <c r="AB167" s="15">
        <f t="shared" si="12"/>
        <v>995.37390347739142</v>
      </c>
    </row>
    <row r="168" spans="1:28" x14ac:dyDescent="0.25">
      <c r="A168" s="8">
        <f>IFERROR(VLOOKUP(B168,'[1]DADOS (OCULTAR)'!$Q$3:$S$136,3,0),"")</f>
        <v>9039744002723</v>
      </c>
      <c r="B168" s="9" t="str">
        <f>'[1]TCE - ANEXO III - Preencher'!C177</f>
        <v>HOSPITAL PELÓPIDAS SILVEIRA - CG Nº 017/2022</v>
      </c>
      <c r="C168" s="10"/>
      <c r="D168" s="11" t="str">
        <f>'[1]TCE - ANEXO III - Preencher'!E177</f>
        <v>BARTOLOMEU JESSE DOS SANTOS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5151-10</v>
      </c>
      <c r="G168" s="13" t="str">
        <f>IF('[1]TCE - ANEXO III - Preencher'!H177="","",'[1]TCE - ANEXO III - Preencher'!H177)</f>
        <v>07/2026</v>
      </c>
      <c r="H168" s="14">
        <f>'[1]TCE - ANEXO III - Preencher'!I177</f>
        <v>0</v>
      </c>
      <c r="I168" s="14">
        <f>'[1]TCE - ANEXO III - Preencher'!J177</f>
        <v>156.14879999999999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33.340000000000003</v>
      </c>
      <c r="M168" s="15">
        <f t="shared" si="13"/>
        <v>-33.340000000000003</v>
      </c>
      <c r="N168" s="15">
        <f>'[1]TCE - ANEXO III - Preencher'!O177</f>
        <v>30.5</v>
      </c>
      <c r="O168" s="15">
        <f>'[1]TCE - ANEXO III - Preencher'!P177</f>
        <v>0</v>
      </c>
      <c r="P168" s="16">
        <f t="shared" si="14"/>
        <v>30.5</v>
      </c>
      <c r="Q168" s="15">
        <f>'[1]TCE - ANEXO III - Preencher'!R177</f>
        <v>206.43323364070653</v>
      </c>
      <c r="R168" s="15">
        <f>'[1]TCE - ANEXO III - Preencher'!S177</f>
        <v>100.03</v>
      </c>
      <c r="S168" s="16">
        <f t="shared" si="15"/>
        <v>106.40323364070653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>-</v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>-</v>
      </c>
      <c r="AB168" s="15">
        <f t="shared" si="12"/>
        <v>259.71203364070652</v>
      </c>
    </row>
    <row r="169" spans="1:28" x14ac:dyDescent="0.25">
      <c r="A169" s="8">
        <f>IFERROR(VLOOKUP(B169,'[1]DADOS (OCULTAR)'!$Q$3:$S$136,3,0),"")</f>
        <v>9039744002723</v>
      </c>
      <c r="B169" s="9" t="str">
        <f>'[1]TCE - ANEXO III - Preencher'!C178</f>
        <v>HOSPITAL PELÓPIDAS SILVEIRA - CG Nº 017/2022</v>
      </c>
      <c r="C169" s="10"/>
      <c r="D169" s="11" t="str">
        <f>'[1]TCE - ANEXO III - Preencher'!E178</f>
        <v>BEATRIZ ALVES CAVALCANTI DA SILVA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4110-10</v>
      </c>
      <c r="G169" s="13" t="str">
        <f>IF('[1]TCE - ANEXO III - Preencher'!H178="","",'[1]TCE - ANEXO III - Preencher'!H178)</f>
        <v>07/2026</v>
      </c>
      <c r="H169" s="14">
        <f>'[1]TCE - ANEXO III - Preencher'!I178</f>
        <v>0</v>
      </c>
      <c r="I169" s="14">
        <f>'[1]TCE - ANEXO III - Preencher'!J178</f>
        <v>149.4024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35.82</v>
      </c>
      <c r="O169" s="15">
        <f>'[1]TCE - ANEXO III - Preencher'!P178</f>
        <v>0</v>
      </c>
      <c r="P169" s="16">
        <f t="shared" si="14"/>
        <v>35.82</v>
      </c>
      <c r="Q169" s="15">
        <f>'[1]TCE - ANEXO III - Preencher'!R178</f>
        <v>0</v>
      </c>
      <c r="R169" s="15">
        <f>'[1]TCE - ANEXO III - Preencher'!S178</f>
        <v>100.03</v>
      </c>
      <c r="S169" s="16">
        <f t="shared" si="15"/>
        <v>-100.03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>-</v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>-</v>
      </c>
      <c r="AB169" s="15">
        <f t="shared" si="12"/>
        <v>85.192399999999992</v>
      </c>
    </row>
    <row r="170" spans="1:28" x14ac:dyDescent="0.25">
      <c r="A170" s="8">
        <f>IFERROR(VLOOKUP(B170,'[1]DADOS (OCULTAR)'!$Q$3:$S$136,3,0),"")</f>
        <v>9039744002723</v>
      </c>
      <c r="B170" s="9" t="str">
        <f>'[1]TCE - ANEXO III - Preencher'!C179</f>
        <v>HOSPITAL PELÓPIDAS SILVEIRA - CG Nº 017/2022</v>
      </c>
      <c r="C170" s="10"/>
      <c r="D170" s="11" t="str">
        <f>'[1]TCE - ANEXO III - Preencher'!E179</f>
        <v>BEATRIZ BARBOSA DA SILVA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2236-05</v>
      </c>
      <c r="G170" s="13" t="str">
        <f>IF('[1]TCE - ANEXO III - Preencher'!H179="","",'[1]TCE - ANEXO III - Preencher'!H179)</f>
        <v>07/2026</v>
      </c>
      <c r="H170" s="14">
        <f>'[1]TCE - ANEXO III - Preencher'!I179</f>
        <v>0</v>
      </c>
      <c r="I170" s="14">
        <f>'[1]TCE - ANEXO III - Preencher'!J179</f>
        <v>238.18799999999999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>-</v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>-</v>
      </c>
      <c r="AB170" s="15">
        <f t="shared" si="12"/>
        <v>238.18799999999999</v>
      </c>
    </row>
    <row r="171" spans="1:28" x14ac:dyDescent="0.25">
      <c r="A171" s="8">
        <f>IFERROR(VLOOKUP(B171,'[1]DADOS (OCULTAR)'!$Q$3:$S$136,3,0),"")</f>
        <v>9039744002723</v>
      </c>
      <c r="B171" s="9" t="str">
        <f>'[1]TCE - ANEXO III - Preencher'!C180</f>
        <v>HOSPITAL PELÓPIDAS SILVEIRA - CG Nº 017/2022</v>
      </c>
      <c r="C171" s="10"/>
      <c r="D171" s="11" t="str">
        <f>'[1]TCE - ANEXO III - Preencher'!E180</f>
        <v>BENONE PEREIRA DA SILVA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5151-10</v>
      </c>
      <c r="G171" s="13" t="str">
        <f>IF('[1]TCE - ANEXO III - Preencher'!H180="","",'[1]TCE - ANEXO III - Preencher'!H180)</f>
        <v>07/2026</v>
      </c>
      <c r="H171" s="14">
        <f>'[1]TCE - ANEXO III - Preencher'!I180</f>
        <v>0</v>
      </c>
      <c r="I171" s="14">
        <f>'[1]TCE - ANEXO III - Preencher'!J180</f>
        <v>158.55439999999999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33.340000000000003</v>
      </c>
      <c r="M171" s="15">
        <f t="shared" si="13"/>
        <v>-33.340000000000003</v>
      </c>
      <c r="N171" s="15">
        <f>'[1]TCE - ANEXO III - Preencher'!O180</f>
        <v>33.04</v>
      </c>
      <c r="O171" s="15">
        <f>'[1]TCE - ANEXO III - Preencher'!P180</f>
        <v>0</v>
      </c>
      <c r="P171" s="16">
        <f t="shared" si="14"/>
        <v>33.04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>-</v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>-</v>
      </c>
      <c r="AB171" s="15">
        <f t="shared" si="12"/>
        <v>158.25439999999998</v>
      </c>
    </row>
    <row r="172" spans="1:28" x14ac:dyDescent="0.25">
      <c r="A172" s="8">
        <f>IFERROR(VLOOKUP(B172,'[1]DADOS (OCULTAR)'!$Q$3:$S$136,3,0),"")</f>
        <v>9039744002723</v>
      </c>
      <c r="B172" s="9" t="str">
        <f>'[1]TCE - ANEXO III - Preencher'!C181</f>
        <v>HOSPITAL PELÓPIDAS SILVEIRA - CG Nº 017/2022</v>
      </c>
      <c r="C172" s="10"/>
      <c r="D172" s="11" t="str">
        <f>'[1]TCE - ANEXO III - Preencher'!E181</f>
        <v>BRENO DANIEL BARBOSA DA SILVA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 t="str">
        <f>IF('[1]TCE - ANEXO III - Preencher'!H181="","",'[1]TCE - ANEXO III - Preencher'!H181)</f>
        <v>07/2026</v>
      </c>
      <c r="H172" s="14">
        <f>'[1]TCE - ANEXO III - Preencher'!I181</f>
        <v>0</v>
      </c>
      <c r="I172" s="14">
        <f>'[1]TCE - ANEXO III - Preencher'!J181</f>
        <v>281.83839999999998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2.5399999999999996</v>
      </c>
      <c r="O172" s="15">
        <f>'[1]TCE - ANEXO III - Preencher'!P181</f>
        <v>0</v>
      </c>
      <c r="P172" s="16">
        <f t="shared" si="14"/>
        <v>2.5399999999999996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>-</v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>-</v>
      </c>
      <c r="AB172" s="15">
        <f t="shared" si="12"/>
        <v>284.3784</v>
      </c>
    </row>
    <row r="173" spans="1:28" x14ac:dyDescent="0.25">
      <c r="A173" s="8">
        <f>IFERROR(VLOOKUP(B173,'[1]DADOS (OCULTAR)'!$Q$3:$S$136,3,0),"")</f>
        <v>9039744002723</v>
      </c>
      <c r="B173" s="9" t="str">
        <f>'[1]TCE - ANEXO III - Preencher'!C182</f>
        <v>HOSPITAL PELÓPIDAS SILVEIRA - CG Nº 017/2022</v>
      </c>
      <c r="C173" s="10"/>
      <c r="D173" s="11" t="str">
        <f>'[1]TCE - ANEXO III - Preencher'!E182</f>
        <v>BRENO GABRIEL RODRIGUES BARBOSA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 t="str">
        <f>IF('[1]TCE - ANEXO III - Preencher'!H182="","",'[1]TCE - ANEXO III - Preencher'!H182)</f>
        <v>07/2026</v>
      </c>
      <c r="H173" s="14">
        <f>'[1]TCE - ANEXO III - Preencher'!I182</f>
        <v>0</v>
      </c>
      <c r="I173" s="14">
        <f>'[1]TCE - ANEXO III - Preencher'!J182</f>
        <v>304.01760000000002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409.3864672814131</v>
      </c>
      <c r="R173" s="15">
        <f>'[1]TCE - ANEXO III - Preencher'!S182</f>
        <v>97.26</v>
      </c>
      <c r="S173" s="16">
        <f t="shared" si="15"/>
        <v>312.12646728141311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>-</v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>-</v>
      </c>
      <c r="AB173" s="15">
        <f t="shared" si="12"/>
        <v>616.14406728141307</v>
      </c>
    </row>
    <row r="174" spans="1:28" x14ac:dyDescent="0.25">
      <c r="A174" s="8">
        <f>IFERROR(VLOOKUP(B174,'[1]DADOS (OCULTAR)'!$Q$3:$S$136,3,0),"")</f>
        <v>9039744002723</v>
      </c>
      <c r="B174" s="9" t="str">
        <f>'[1]TCE - ANEXO III - Preencher'!C183</f>
        <v>HOSPITAL PELÓPIDAS SILVEIRA - CG Nº 017/2022</v>
      </c>
      <c r="C174" s="10"/>
      <c r="D174" s="11" t="str">
        <f>'[1]TCE - ANEXO III - Preencher'!E183</f>
        <v>BRIANY MIRELLY BARBOSA DA SILVA</v>
      </c>
      <c r="E174" s="9" t="str">
        <f>IF('[1]TCE - ANEXO III - Preencher'!F183="4 - Assistência Odontológica","2 - Outros Profissionais da Saúde",'[1]TCE - ANEXO III - Preencher'!F183)</f>
        <v>3 - Administrativo</v>
      </c>
      <c r="F174" s="12" t="str">
        <f>'[1]TCE - ANEXO III - Preencher'!G183</f>
        <v>4110-10</v>
      </c>
      <c r="G174" s="13" t="str">
        <f>IF('[1]TCE - ANEXO III - Preencher'!H183="","",'[1]TCE - ANEXO III - Preencher'!H183)</f>
        <v>07/2026</v>
      </c>
      <c r="H174" s="14">
        <f>'[1]TCE - ANEXO III - Preencher'!I183</f>
        <v>0</v>
      </c>
      <c r="I174" s="14">
        <f>'[1]TCE - ANEXO III - Preencher'!J183</f>
        <v>122.79600000000001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33.340000000000003</v>
      </c>
      <c r="M174" s="15">
        <f t="shared" si="13"/>
        <v>-33.340000000000003</v>
      </c>
      <c r="N174" s="15">
        <f>'[1]TCE - ANEXO III - Preencher'!O183</f>
        <v>33.04</v>
      </c>
      <c r="O174" s="15">
        <f>'[1]TCE - ANEXO III - Preencher'!P183</f>
        <v>0</v>
      </c>
      <c r="P174" s="16">
        <f t="shared" si="14"/>
        <v>33.04</v>
      </c>
      <c r="Q174" s="15">
        <f>'[1]TCE - ANEXO III - Preencher'!R183</f>
        <v>141.8572047550272</v>
      </c>
      <c r="R174" s="15">
        <f>'[1]TCE - ANEXO III - Preencher'!S183</f>
        <v>96.7</v>
      </c>
      <c r="S174" s="16">
        <f t="shared" si="15"/>
        <v>45.157204755027195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>-</v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>-</v>
      </c>
      <c r="AB174" s="15">
        <f t="shared" si="12"/>
        <v>167.65320475502722</v>
      </c>
    </row>
    <row r="175" spans="1:28" x14ac:dyDescent="0.25">
      <c r="A175" s="8">
        <f>IFERROR(VLOOKUP(B175,'[1]DADOS (OCULTAR)'!$Q$3:$S$136,3,0),"")</f>
        <v>9039744002723</v>
      </c>
      <c r="B175" s="9" t="str">
        <f>'[1]TCE - ANEXO III - Preencher'!C184</f>
        <v>HOSPITAL PELÓPIDAS SILVEIRA - CG Nº 017/2022</v>
      </c>
      <c r="C175" s="10"/>
      <c r="D175" s="11" t="str">
        <f>'[1]TCE - ANEXO III - Preencher'!E184</f>
        <v>BRUNA JORDANA ALVES TRINDADE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3222-05</v>
      </c>
      <c r="G175" s="13" t="str">
        <f>IF('[1]TCE - ANEXO III - Preencher'!H184="","",'[1]TCE - ANEXO III - Preencher'!H184)</f>
        <v>07/2026</v>
      </c>
      <c r="H175" s="14">
        <f>'[1]TCE - ANEXO III - Preencher'!I184</f>
        <v>0</v>
      </c>
      <c r="I175" s="14">
        <f>'[1]TCE - ANEXO III - Preencher'!J184</f>
        <v>316.49200000000002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32.42</v>
      </c>
      <c r="M175" s="15">
        <f t="shared" si="13"/>
        <v>-32.42</v>
      </c>
      <c r="N175" s="15">
        <f>'[1]TCE - ANEXO III - Preencher'!O184</f>
        <v>5.3199999999999994</v>
      </c>
      <c r="O175" s="15">
        <f>'[1]TCE - ANEXO III - Preencher'!P184</f>
        <v>0</v>
      </c>
      <c r="P175" s="16">
        <f t="shared" si="14"/>
        <v>5.3199999999999994</v>
      </c>
      <c r="Q175" s="15">
        <f>'[1]TCE - ANEXO III - Preencher'!R184</f>
        <v>0</v>
      </c>
      <c r="R175" s="15">
        <f>'[1]TCE - ANEXO III - Preencher'!S184</f>
        <v>80.63</v>
      </c>
      <c r="S175" s="16">
        <f t="shared" si="15"/>
        <v>-80.63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>-</v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>-</v>
      </c>
      <c r="AB175" s="15">
        <f t="shared" si="12"/>
        <v>208.762</v>
      </c>
    </row>
    <row r="176" spans="1:28" x14ac:dyDescent="0.25">
      <c r="A176" s="8">
        <f>IFERROR(VLOOKUP(B176,'[1]DADOS (OCULTAR)'!$Q$3:$S$136,3,0),"")</f>
        <v>9039744002723</v>
      </c>
      <c r="B176" s="9" t="str">
        <f>'[1]TCE - ANEXO III - Preencher'!C185</f>
        <v>HOSPITAL PELÓPIDAS SILVEIRA - CG Nº 017/2022</v>
      </c>
      <c r="C176" s="10"/>
      <c r="D176" s="11" t="str">
        <f>'[1]TCE - ANEXO III - Preencher'!E185</f>
        <v>BRUNA MARIA DOS SANTOS FERRAZ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2235-05</v>
      </c>
      <c r="G176" s="13" t="str">
        <f>IF('[1]TCE - ANEXO III - Preencher'!H185="","",'[1]TCE - ANEXO III - Preencher'!H185)</f>
        <v>07/2026</v>
      </c>
      <c r="H176" s="14">
        <f>'[1]TCE - ANEXO III - Preencher'!I185</f>
        <v>0</v>
      </c>
      <c r="I176" s="14">
        <f>'[1]TCE - ANEXO III - Preencher'!J185</f>
        <v>480.84320000000002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2.5399999999999996</v>
      </c>
      <c r="O176" s="15">
        <f>'[1]TCE - ANEXO III - Preencher'!P185</f>
        <v>0</v>
      </c>
      <c r="P176" s="16">
        <f t="shared" si="14"/>
        <v>2.5399999999999996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>-</v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>-</v>
      </c>
      <c r="AB176" s="15">
        <f t="shared" si="12"/>
        <v>483.38320000000004</v>
      </c>
    </row>
    <row r="177" spans="1:28" x14ac:dyDescent="0.25">
      <c r="A177" s="8">
        <f>IFERROR(VLOOKUP(B177,'[1]DADOS (OCULTAR)'!$Q$3:$S$136,3,0),"")</f>
        <v>9039744002723</v>
      </c>
      <c r="B177" s="9" t="str">
        <f>'[1]TCE - ANEXO III - Preencher'!C186</f>
        <v>HOSPITAL PELÓPIDAS SILVEIRA - CG Nº 017/2022</v>
      </c>
      <c r="C177" s="10"/>
      <c r="D177" s="11" t="str">
        <f>'[1]TCE - ANEXO III - Preencher'!E186</f>
        <v>BRUNA RODRIGUES DA SILVA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3222-05</v>
      </c>
      <c r="G177" s="13" t="str">
        <f>IF('[1]TCE - ANEXO III - Preencher'!H186="","",'[1]TCE - ANEXO III - Preencher'!H186)</f>
        <v>07/2026</v>
      </c>
      <c r="H177" s="14">
        <f>'[1]TCE - ANEXO III - Preencher'!I186</f>
        <v>0</v>
      </c>
      <c r="I177" s="14">
        <f>'[1]TCE - ANEXO III - Preencher'!J186</f>
        <v>276.43599999999998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32.42</v>
      </c>
      <c r="M177" s="15">
        <f t="shared" si="13"/>
        <v>-32.42</v>
      </c>
      <c r="N177" s="15">
        <f>'[1]TCE - ANEXO III - Preencher'!O186</f>
        <v>20.260000000000002</v>
      </c>
      <c r="O177" s="15">
        <f>'[1]TCE - ANEXO III - Preencher'!P186</f>
        <v>0</v>
      </c>
      <c r="P177" s="16">
        <f t="shared" si="14"/>
        <v>20.260000000000002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>-</v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>-</v>
      </c>
      <c r="AB177" s="15">
        <f t="shared" si="12"/>
        <v>264.27599999999995</v>
      </c>
    </row>
    <row r="178" spans="1:28" x14ac:dyDescent="0.25">
      <c r="A178" s="8">
        <f>IFERROR(VLOOKUP(B178,'[1]DADOS (OCULTAR)'!$Q$3:$S$136,3,0),"")</f>
        <v>9039744002723</v>
      </c>
      <c r="B178" s="9" t="str">
        <f>'[1]TCE - ANEXO III - Preencher'!C187</f>
        <v>HOSPITAL PELÓPIDAS SILVEIRA - CG Nº 017/2022</v>
      </c>
      <c r="C178" s="10"/>
      <c r="D178" s="11" t="str">
        <f>'[1]TCE - ANEXO III - Preencher'!E187</f>
        <v>CAIO VICTOR NASCIMENTO TRAJANO DA SILVA</v>
      </c>
      <c r="E178" s="9" t="str">
        <f>IF('[1]TCE - ANEXO III - Preencher'!F187="4 - Assistência Odontológica","2 - Outros Profissionais da Saúde",'[1]TCE - ANEXO III - Preencher'!F187)</f>
        <v>1 - Médico</v>
      </c>
      <c r="F178" s="12" t="str">
        <f>'[1]TCE - ANEXO III - Preencher'!G187</f>
        <v>2251-25</v>
      </c>
      <c r="G178" s="13" t="str">
        <f>IF('[1]TCE - ANEXO III - Preencher'!H187="","",'[1]TCE - ANEXO III - Preencher'!H187)</f>
        <v>07/2026</v>
      </c>
      <c r="H178" s="14">
        <f>'[1]TCE - ANEXO III - Preencher'!I187</f>
        <v>0</v>
      </c>
      <c r="I178" s="14">
        <f>'[1]TCE - ANEXO III - Preencher'!J187</f>
        <v>868.6096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2.5399999999999996</v>
      </c>
      <c r="O178" s="15">
        <f>'[1]TCE - ANEXO III - Preencher'!P187</f>
        <v>0</v>
      </c>
      <c r="P178" s="16">
        <f t="shared" si="14"/>
        <v>2.5399999999999996</v>
      </c>
      <c r="Q178" s="15">
        <f>'[1]TCE - ANEXO III - Preencher'!R187</f>
        <v>298.68470347739139</v>
      </c>
      <c r="R178" s="15">
        <f>'[1]TCE - ANEXO III - Preencher'!S187</f>
        <v>0</v>
      </c>
      <c r="S178" s="16">
        <f t="shared" si="15"/>
        <v>298.68470347739139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>-</v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>-</v>
      </c>
      <c r="AB178" s="15">
        <f t="shared" si="12"/>
        <v>1169.8343034773914</v>
      </c>
    </row>
    <row r="179" spans="1:28" x14ac:dyDescent="0.25">
      <c r="A179" s="8">
        <f>IFERROR(VLOOKUP(B179,'[1]DADOS (OCULTAR)'!$Q$3:$S$136,3,0),"")</f>
        <v>9039744002723</v>
      </c>
      <c r="B179" s="9" t="str">
        <f>'[1]TCE - ANEXO III - Preencher'!C188</f>
        <v>HOSPITAL PELÓPIDAS SILVEIRA - CG Nº 017/2022</v>
      </c>
      <c r="C179" s="10"/>
      <c r="D179" s="11" t="str">
        <f>'[1]TCE - ANEXO III - Preencher'!E188</f>
        <v>CAMILA BARBOSA DA SILVA NEGROMONTE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3222-05</v>
      </c>
      <c r="G179" s="13" t="str">
        <f>IF('[1]TCE - ANEXO III - Preencher'!H188="","",'[1]TCE - ANEXO III - Preencher'!H188)</f>
        <v>07/2026</v>
      </c>
      <c r="H179" s="14">
        <f>'[1]TCE - ANEXO III - Preencher'!I188</f>
        <v>0</v>
      </c>
      <c r="I179" s="14">
        <f>'[1]TCE - ANEXO III - Preencher'!J188</f>
        <v>271.5976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32.42</v>
      </c>
      <c r="M179" s="15">
        <f t="shared" si="13"/>
        <v>-32.42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94.67</v>
      </c>
      <c r="S179" s="16">
        <f t="shared" si="15"/>
        <v>-94.67</v>
      </c>
      <c r="T179" s="15">
        <f>'[1]TCE - ANEXO III - Preencher'!U188</f>
        <v>78.319999999999993</v>
      </c>
      <c r="U179" s="15">
        <f>'[1]TCE - ANEXO III - Preencher'!V188</f>
        <v>0</v>
      </c>
      <c r="V179" s="16">
        <f t="shared" si="16"/>
        <v>78.319999999999993</v>
      </c>
      <c r="W179" s="17" t="str">
        <f>IF('[1]TCE - ANEXO III - Preencher'!X188="","",'[1]TCE - ANEXO III - Preencher'!X188)</f>
        <v>Auxílio creche</v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>-</v>
      </c>
      <c r="AB179" s="15">
        <f t="shared" si="12"/>
        <v>222.82759999999996</v>
      </c>
    </row>
    <row r="180" spans="1:28" x14ac:dyDescent="0.25">
      <c r="A180" s="8">
        <f>IFERROR(VLOOKUP(B180,'[1]DADOS (OCULTAR)'!$Q$3:$S$136,3,0),"")</f>
        <v>9039744002723</v>
      </c>
      <c r="B180" s="9" t="str">
        <f>'[1]TCE - ANEXO III - Preencher'!C189</f>
        <v>HOSPITAL PELÓPIDAS SILVEIRA - CG Nº 017/2022</v>
      </c>
      <c r="C180" s="10"/>
      <c r="D180" s="11" t="str">
        <f>'[1]TCE - ANEXO III - Preencher'!E189</f>
        <v>CAMILA CAROLAYNE SILVA DOS SANTOS</v>
      </c>
      <c r="E180" s="9" t="str">
        <f>IF('[1]TCE - ANEXO III - Preencher'!F189="4 - Assistência Odontológica","2 - Outros Profissionais da Saúde",'[1]TCE - ANEXO III - Preencher'!F189)</f>
        <v>3 - Administrativo</v>
      </c>
      <c r="F180" s="12" t="str">
        <f>'[1]TCE - ANEXO III - Preencher'!G189</f>
        <v>4110-10</v>
      </c>
      <c r="G180" s="13" t="str">
        <f>IF('[1]TCE - ANEXO III - Preencher'!H189="","",'[1]TCE - ANEXO III - Preencher'!H189)</f>
        <v>07/2026</v>
      </c>
      <c r="H180" s="14">
        <f>'[1]TCE - ANEXO III - Preencher'!I189</f>
        <v>0</v>
      </c>
      <c r="I180" s="14">
        <f>'[1]TCE - ANEXO III - Preencher'!J189</f>
        <v>146.9888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33.04</v>
      </c>
      <c r="O180" s="15">
        <f>'[1]TCE - ANEXO III - Preencher'!P189</f>
        <v>0</v>
      </c>
      <c r="P180" s="16">
        <f t="shared" si="14"/>
        <v>33.04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>-</v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>-</v>
      </c>
      <c r="AB180" s="15">
        <f t="shared" si="12"/>
        <v>180.02879999999999</v>
      </c>
    </row>
    <row r="181" spans="1:28" x14ac:dyDescent="0.25">
      <c r="A181" s="8">
        <f>IFERROR(VLOOKUP(B181,'[1]DADOS (OCULTAR)'!$Q$3:$S$136,3,0),"")</f>
        <v>9039744002723</v>
      </c>
      <c r="B181" s="9" t="str">
        <f>'[1]TCE - ANEXO III - Preencher'!C190</f>
        <v>HOSPITAL PELÓPIDAS SILVEIRA - CG Nº 017/2022</v>
      </c>
      <c r="C181" s="10"/>
      <c r="D181" s="11" t="str">
        <f>'[1]TCE - ANEXO III - Preencher'!E190</f>
        <v>CAMILA LOURENCO BATISTA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2237-10</v>
      </c>
      <c r="G181" s="13" t="str">
        <f>IF('[1]TCE - ANEXO III - Preencher'!H190="","",'[1]TCE - ANEXO III - Preencher'!H190)</f>
        <v>07/2026</v>
      </c>
      <c r="H181" s="14">
        <f>'[1]TCE - ANEXO III - Preencher'!I190</f>
        <v>0</v>
      </c>
      <c r="I181" s="14">
        <f>'[1]TCE - ANEXO III - Preencher'!J190</f>
        <v>390.71679999999998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5.3199999999999994</v>
      </c>
      <c r="O181" s="15">
        <f>'[1]TCE - ANEXO III - Preencher'!P190</f>
        <v>0</v>
      </c>
      <c r="P181" s="16">
        <f t="shared" si="14"/>
        <v>5.3199999999999994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>-</v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>-</v>
      </c>
      <c r="AB181" s="15">
        <f t="shared" si="12"/>
        <v>396.03679999999997</v>
      </c>
    </row>
    <row r="182" spans="1:28" x14ac:dyDescent="0.25">
      <c r="A182" s="8">
        <f>IFERROR(VLOOKUP(B182,'[1]DADOS (OCULTAR)'!$Q$3:$S$136,3,0),"")</f>
        <v>9039744002723</v>
      </c>
      <c r="B182" s="9" t="str">
        <f>'[1]TCE - ANEXO III - Preencher'!C191</f>
        <v>HOSPITAL PELÓPIDAS SILVEIRA - CG Nº 017/2022</v>
      </c>
      <c r="C182" s="10"/>
      <c r="D182" s="11" t="str">
        <f>'[1]TCE - ANEXO III - Preencher'!E191</f>
        <v>CAMILA NARJARA SILVA DE SA MOURA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2235-05</v>
      </c>
      <c r="G182" s="13" t="str">
        <f>IF('[1]TCE - ANEXO III - Preencher'!H191="","",'[1]TCE - ANEXO III - Preencher'!H191)</f>
        <v>07/2026</v>
      </c>
      <c r="H182" s="14">
        <f>'[1]TCE - ANEXO III - Preencher'!I191</f>
        <v>0</v>
      </c>
      <c r="I182" s="14">
        <f>'[1]TCE - ANEXO III - Preencher'!J191</f>
        <v>416.84800000000001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2.5399999999999996</v>
      </c>
      <c r="O182" s="15">
        <f>'[1]TCE - ANEXO III - Preencher'!P191</f>
        <v>0</v>
      </c>
      <c r="P182" s="16">
        <f t="shared" si="14"/>
        <v>2.5399999999999996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>-</v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>-</v>
      </c>
      <c r="AB182" s="15">
        <f t="shared" si="12"/>
        <v>419.38800000000003</v>
      </c>
    </row>
    <row r="183" spans="1:28" x14ac:dyDescent="0.25">
      <c r="A183" s="8">
        <f>IFERROR(VLOOKUP(B183,'[1]DADOS (OCULTAR)'!$Q$3:$S$136,3,0),"")</f>
        <v>9039744002723</v>
      </c>
      <c r="B183" s="9" t="str">
        <f>'[1]TCE - ANEXO III - Preencher'!C192</f>
        <v>HOSPITAL PELÓPIDAS SILVEIRA - CG Nº 017/2022</v>
      </c>
      <c r="C183" s="10"/>
      <c r="D183" s="11" t="str">
        <f>'[1]TCE - ANEXO III - Preencher'!E192</f>
        <v>CAMILA REGINA GONCALVES DA SILVA SANTOS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3222-05</v>
      </c>
      <c r="G183" s="13" t="str">
        <f>IF('[1]TCE - ANEXO III - Preencher'!H192="","",'[1]TCE - ANEXO III - Preencher'!H192)</f>
        <v>07/2026</v>
      </c>
      <c r="H183" s="14">
        <f>'[1]TCE - ANEXO III - Preencher'!I192</f>
        <v>0</v>
      </c>
      <c r="I183" s="14">
        <f>'[1]TCE - ANEXO III - Preencher'!J192</f>
        <v>358.82400000000001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2.5399999999999996</v>
      </c>
      <c r="O183" s="15">
        <f>'[1]TCE - ANEXO III - Preencher'!P192</f>
        <v>0</v>
      </c>
      <c r="P183" s="16">
        <f t="shared" si="14"/>
        <v>2.5399999999999996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>-</v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>-</v>
      </c>
      <c r="AB183" s="15">
        <f t="shared" si="12"/>
        <v>361.36400000000003</v>
      </c>
    </row>
    <row r="184" spans="1:28" x14ac:dyDescent="0.25">
      <c r="A184" s="8">
        <f>IFERROR(VLOOKUP(B184,'[1]DADOS (OCULTAR)'!$Q$3:$S$136,3,0),"")</f>
        <v>9039744002723</v>
      </c>
      <c r="B184" s="9" t="str">
        <f>'[1]TCE - ANEXO III - Preencher'!C193</f>
        <v>HOSPITAL PELÓPIDAS SILVEIRA - CG Nº 017/2022</v>
      </c>
      <c r="C184" s="10"/>
      <c r="D184" s="11" t="str">
        <f>'[1]TCE - ANEXO III - Preencher'!E193</f>
        <v>CAMILA SOUZA AZEDO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3241-15</v>
      </c>
      <c r="G184" s="13" t="str">
        <f>IF('[1]TCE - ANEXO III - Preencher'!H193="","",'[1]TCE - ANEXO III - Preencher'!H193)</f>
        <v>07/2026</v>
      </c>
      <c r="H184" s="14">
        <f>'[1]TCE - ANEXO III - Preencher'!I193</f>
        <v>0</v>
      </c>
      <c r="I184" s="14">
        <f>'[1]TCE - ANEXO III - Preencher'!J193</f>
        <v>313.03359999999998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5.3199999999999994</v>
      </c>
      <c r="O184" s="15">
        <f>'[1]TCE - ANEXO III - Preencher'!P193</f>
        <v>0</v>
      </c>
      <c r="P184" s="16">
        <f t="shared" si="14"/>
        <v>5.3199999999999994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>-</v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>-</v>
      </c>
      <c r="AB184" s="15">
        <f t="shared" si="12"/>
        <v>318.35359999999997</v>
      </c>
    </row>
    <row r="185" spans="1:28" x14ac:dyDescent="0.25">
      <c r="A185" s="8">
        <f>IFERROR(VLOOKUP(B185,'[1]DADOS (OCULTAR)'!$Q$3:$S$136,3,0),"")</f>
        <v>9039744002723</v>
      </c>
      <c r="B185" s="9" t="str">
        <f>'[1]TCE - ANEXO III - Preencher'!C194</f>
        <v>HOSPITAL PELÓPIDAS SILVEIRA - CG Nº 017/2022</v>
      </c>
      <c r="C185" s="10"/>
      <c r="D185" s="11" t="str">
        <f>'[1]TCE - ANEXO III - Preencher'!E194</f>
        <v>CAMILA STEPHANE BATISTA NOGUEIRA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2235-05</v>
      </c>
      <c r="G185" s="13" t="str">
        <f>IF('[1]TCE - ANEXO III - Preencher'!H194="","",'[1]TCE - ANEXO III - Preencher'!H194)</f>
        <v>07/2026</v>
      </c>
      <c r="H185" s="14">
        <f>'[1]TCE - ANEXO III - Preencher'!I194</f>
        <v>0</v>
      </c>
      <c r="I185" s="14">
        <f>'[1]TCE - ANEXO III - Preencher'!J194</f>
        <v>428.06400000000002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20.260000000000002</v>
      </c>
      <c r="O185" s="15">
        <f>'[1]TCE - ANEXO III - Preencher'!P194</f>
        <v>0</v>
      </c>
      <c r="P185" s="16">
        <f t="shared" si="14"/>
        <v>20.260000000000002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>-</v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>-</v>
      </c>
      <c r="AB185" s="15">
        <f t="shared" si="12"/>
        <v>448.32400000000001</v>
      </c>
    </row>
    <row r="186" spans="1:28" x14ac:dyDescent="0.25">
      <c r="A186" s="8">
        <f>IFERROR(VLOOKUP(B186,'[1]DADOS (OCULTAR)'!$Q$3:$S$136,3,0),"")</f>
        <v>9039744002723</v>
      </c>
      <c r="B186" s="9" t="str">
        <f>'[1]TCE - ANEXO III - Preencher'!C195</f>
        <v>HOSPITAL PELÓPIDAS SILVEIRA - CG Nº 017/2022</v>
      </c>
      <c r="C186" s="10"/>
      <c r="D186" s="11" t="str">
        <f>'[1]TCE - ANEXO III - Preencher'!E195</f>
        <v>CAMILA TERESA NOBREGA</v>
      </c>
      <c r="E186" s="9" t="str">
        <f>IF('[1]TCE - ANEXO III - Preencher'!F195="4 - Assistência Odontológica","2 - Outros Profissionais da Saúde",'[1]TCE - ANEXO III - Preencher'!F195)</f>
        <v>1 - Médico</v>
      </c>
      <c r="F186" s="12" t="str">
        <f>'[1]TCE - ANEXO III - Preencher'!G195</f>
        <v>2251-25</v>
      </c>
      <c r="G186" s="13" t="str">
        <f>IF('[1]TCE - ANEXO III - Preencher'!H195="","",'[1]TCE - ANEXO III - Preencher'!H195)</f>
        <v>07/2026</v>
      </c>
      <c r="H186" s="14">
        <f>'[1]TCE - ANEXO III - Preencher'!I195</f>
        <v>0</v>
      </c>
      <c r="I186" s="14">
        <f>'[1]TCE - ANEXO III - Preencher'!J195</f>
        <v>832.5104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5.3199999999999994</v>
      </c>
      <c r="O186" s="15">
        <f>'[1]TCE - ANEXO III - Preencher'!P195</f>
        <v>0</v>
      </c>
      <c r="P186" s="16">
        <f t="shared" si="14"/>
        <v>5.3199999999999994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>-</v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>-</v>
      </c>
      <c r="AB186" s="15">
        <f t="shared" si="12"/>
        <v>837.83040000000005</v>
      </c>
    </row>
    <row r="187" spans="1:28" x14ac:dyDescent="0.25">
      <c r="A187" s="8">
        <f>IFERROR(VLOOKUP(B187,'[1]DADOS (OCULTAR)'!$Q$3:$S$136,3,0),"")</f>
        <v>9039744002723</v>
      </c>
      <c r="B187" s="9" t="str">
        <f>'[1]TCE - ANEXO III - Preencher'!C196</f>
        <v>HOSPITAL PELÓPIDAS SILVEIRA - CG Nº 017/2022</v>
      </c>
      <c r="C187" s="10"/>
      <c r="D187" s="11" t="str">
        <f>'[1]TCE - ANEXO III - Preencher'!E196</f>
        <v>CAMILLA MEDEIROS ARAUJO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2236-05</v>
      </c>
      <c r="G187" s="13" t="str">
        <f>IF('[1]TCE - ANEXO III - Preencher'!H196="","",'[1]TCE - ANEXO III - Preencher'!H196)</f>
        <v>07/2026</v>
      </c>
      <c r="H187" s="14">
        <f>'[1]TCE - ANEXO III - Preencher'!I196</f>
        <v>0</v>
      </c>
      <c r="I187" s="14">
        <f>'[1]TCE - ANEXO III - Preencher'!J196</f>
        <v>246.75280000000001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3.06</v>
      </c>
      <c r="M187" s="15">
        <f t="shared" si="13"/>
        <v>-3.06</v>
      </c>
      <c r="N187" s="15">
        <f>'[1]TCE - ANEXO III - Preencher'!O196</f>
        <v>2.5399999999999996</v>
      </c>
      <c r="O187" s="15">
        <f>'[1]TCE - ANEXO III - Preencher'!P196</f>
        <v>0</v>
      </c>
      <c r="P187" s="16">
        <f t="shared" si="14"/>
        <v>2.5399999999999996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113.03</v>
      </c>
      <c r="U187" s="15">
        <f>'[1]TCE - ANEXO III - Preencher'!V196</f>
        <v>0</v>
      </c>
      <c r="V187" s="16">
        <f t="shared" si="16"/>
        <v>113.03</v>
      </c>
      <c r="W187" s="17" t="str">
        <f>IF('[1]TCE - ANEXO III - Preencher'!X196="","",'[1]TCE - ANEXO III - Preencher'!X196)</f>
        <v>Auxílio creche</v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>-</v>
      </c>
      <c r="AB187" s="15">
        <f t="shared" si="12"/>
        <v>359.26279999999997</v>
      </c>
    </row>
    <row r="188" spans="1:28" x14ac:dyDescent="0.25">
      <c r="A188" s="8">
        <f>IFERROR(VLOOKUP(B188,'[1]DADOS (OCULTAR)'!$Q$3:$S$136,3,0),"")</f>
        <v>9039744002723</v>
      </c>
      <c r="B188" s="9" t="str">
        <f>'[1]TCE - ANEXO III - Preencher'!C197</f>
        <v>HOSPITAL PELÓPIDAS SILVEIRA - CG Nº 017/2022</v>
      </c>
      <c r="C188" s="10"/>
      <c r="D188" s="11" t="str">
        <f>'[1]TCE - ANEXO III - Preencher'!E197</f>
        <v>CAMILLA MESSIAS FRANCA DA SILVA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2237-10</v>
      </c>
      <c r="G188" s="13" t="str">
        <f>IF('[1]TCE - ANEXO III - Preencher'!H197="","",'[1]TCE - ANEXO III - Preencher'!H197)</f>
        <v>07/2026</v>
      </c>
      <c r="H188" s="14">
        <f>'[1]TCE - ANEXO III - Preencher'!I197</f>
        <v>0</v>
      </c>
      <c r="I188" s="14">
        <f>'[1]TCE - ANEXO III - Preencher'!J197</f>
        <v>409.45440000000002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>-</v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>-</v>
      </c>
      <c r="AB188" s="15">
        <f t="shared" si="12"/>
        <v>409.45440000000002</v>
      </c>
    </row>
    <row r="189" spans="1:28" x14ac:dyDescent="0.25">
      <c r="A189" s="8">
        <f>IFERROR(VLOOKUP(B189,'[1]DADOS (OCULTAR)'!$Q$3:$S$136,3,0),"")</f>
        <v>9039744002723</v>
      </c>
      <c r="B189" s="9" t="str">
        <f>'[1]TCE - ANEXO III - Preencher'!C198</f>
        <v>HOSPITAL PELÓPIDAS SILVEIRA - CG Nº 017/2022</v>
      </c>
      <c r="C189" s="10"/>
      <c r="D189" s="11" t="str">
        <f>'[1]TCE - ANEXO III - Preencher'!E198</f>
        <v>CAMILLY VICTORIA RODRIGUES DA SILVA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4110-10</v>
      </c>
      <c r="G189" s="13" t="str">
        <f>IF('[1]TCE - ANEXO III - Preencher'!H198="","",'[1]TCE - ANEXO III - Preencher'!H198)</f>
        <v>07/2026</v>
      </c>
      <c r="H189" s="14">
        <f>'[1]TCE - ANEXO III - Preencher'!I198</f>
        <v>0</v>
      </c>
      <c r="I189" s="14">
        <f>'[1]TCE - ANEXO III - Preencher'!J198</f>
        <v>7.1616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30.5</v>
      </c>
      <c r="O189" s="15">
        <f>'[1]TCE - ANEXO III - Preencher'!P198</f>
        <v>0</v>
      </c>
      <c r="P189" s="16">
        <f t="shared" si="14"/>
        <v>30.5</v>
      </c>
      <c r="Q189" s="15">
        <f>'[1]TCE - ANEXO III - Preencher'!R198</f>
        <v>211.04580713254077</v>
      </c>
      <c r="R189" s="15">
        <f>'[1]TCE - ANEXO III - Preencher'!S198</f>
        <v>0</v>
      </c>
      <c r="S189" s="16">
        <f t="shared" si="15"/>
        <v>211.04580713254077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>-</v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>-</v>
      </c>
      <c r="AB189" s="15">
        <f t="shared" si="12"/>
        <v>248.70740713254077</v>
      </c>
    </row>
    <row r="190" spans="1:28" x14ac:dyDescent="0.25">
      <c r="A190" s="8">
        <f>IFERROR(VLOOKUP(B190,'[1]DADOS (OCULTAR)'!$Q$3:$S$136,3,0),"")</f>
        <v>9039744002723</v>
      </c>
      <c r="B190" s="9" t="str">
        <f>'[1]TCE - ANEXO III - Preencher'!C199</f>
        <v>HOSPITAL PELÓPIDAS SILVEIRA - CG Nº 017/2022</v>
      </c>
      <c r="C190" s="10"/>
      <c r="D190" s="11" t="str">
        <f>'[1]TCE - ANEXO III - Preencher'!E199</f>
        <v>CAMYLA PATRICIA DIAS LIMA</v>
      </c>
      <c r="E190" s="9" t="str">
        <f>IF('[1]TCE - ANEXO III - Preencher'!F199="4 - Assistência Odontológica","2 - Outros Profissionais da Saúde",'[1]TCE - ANEXO III - Preencher'!F199)</f>
        <v>3 - Administrativo</v>
      </c>
      <c r="F190" s="12" t="str">
        <f>'[1]TCE - ANEXO III - Preencher'!G199</f>
        <v>4110-10</v>
      </c>
      <c r="G190" s="13" t="str">
        <f>IF('[1]TCE - ANEXO III - Preencher'!H199="","",'[1]TCE - ANEXO III - Preencher'!H199)</f>
        <v>07/2026</v>
      </c>
      <c r="H190" s="14">
        <f>'[1]TCE - ANEXO III - Preencher'!I199</f>
        <v>0</v>
      </c>
      <c r="I190" s="14">
        <f>'[1]TCE - ANEXO III - Preencher'!J199</f>
        <v>135.292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30.5</v>
      </c>
      <c r="O190" s="15">
        <f>'[1]TCE - ANEXO III - Preencher'!P199</f>
        <v>0</v>
      </c>
      <c r="P190" s="16">
        <f t="shared" si="14"/>
        <v>30.5</v>
      </c>
      <c r="Q190" s="15">
        <f>'[1]TCE - ANEXO III - Preencher'!R199</f>
        <v>280.23440951005443</v>
      </c>
      <c r="R190" s="15">
        <f>'[1]TCE - ANEXO III - Preencher'!S199</f>
        <v>100.03</v>
      </c>
      <c r="S190" s="16">
        <f t="shared" si="15"/>
        <v>180.20440951005443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>-</v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>-</v>
      </c>
      <c r="AB190" s="15">
        <f t="shared" si="12"/>
        <v>345.99640951005443</v>
      </c>
    </row>
    <row r="191" spans="1:28" x14ac:dyDescent="0.25">
      <c r="A191" s="8">
        <f>IFERROR(VLOOKUP(B191,'[1]DADOS (OCULTAR)'!$Q$3:$S$136,3,0),"")</f>
        <v>9039744002723</v>
      </c>
      <c r="B191" s="9" t="str">
        <f>'[1]TCE - ANEXO III - Preencher'!C200</f>
        <v>HOSPITAL PELÓPIDAS SILVEIRA - CG Nº 017/2022</v>
      </c>
      <c r="C191" s="10"/>
      <c r="D191" s="11" t="str">
        <f>'[1]TCE - ANEXO III - Preencher'!E200</f>
        <v>CARINA CAVALCANTI DOS SANTOS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 t="str">
        <f>'[1]TCE - ANEXO III - Preencher'!G200</f>
        <v>5143-20</v>
      </c>
      <c r="G191" s="13" t="str">
        <f>IF('[1]TCE - ANEXO III - Preencher'!H200="","",'[1]TCE - ANEXO III - Preencher'!H200)</f>
        <v>07/2026</v>
      </c>
      <c r="H191" s="14">
        <f>'[1]TCE - ANEXO III - Preencher'!I200</f>
        <v>0</v>
      </c>
      <c r="I191" s="14">
        <f>'[1]TCE - ANEXO III - Preencher'!J200</f>
        <v>198.55840000000001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30.5</v>
      </c>
      <c r="O191" s="15">
        <f>'[1]TCE - ANEXO III - Preencher'!P200</f>
        <v>0</v>
      </c>
      <c r="P191" s="16">
        <f t="shared" si="14"/>
        <v>30.5</v>
      </c>
      <c r="Q191" s="15">
        <f>'[1]TCE - ANEXO III - Preencher'!R200</f>
        <v>280.23440951005443</v>
      </c>
      <c r="R191" s="15">
        <f>'[1]TCE - ANEXO III - Preencher'!S200</f>
        <v>81.69</v>
      </c>
      <c r="S191" s="16">
        <f t="shared" si="15"/>
        <v>198.54440951005444</v>
      </c>
      <c r="T191" s="15">
        <f>'[1]TCE - ANEXO III - Preencher'!U200</f>
        <v>113.47</v>
      </c>
      <c r="U191" s="15">
        <f>'[1]TCE - ANEXO III - Preencher'!V200</f>
        <v>0</v>
      </c>
      <c r="V191" s="16">
        <f t="shared" si="16"/>
        <v>113.47</v>
      </c>
      <c r="W191" s="17" t="str">
        <f>IF('[1]TCE - ANEXO III - Preencher'!X200="","",'[1]TCE - ANEXO III - Preencher'!X200)</f>
        <v>Auxílio creche</v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>-</v>
      </c>
      <c r="AB191" s="15">
        <f t="shared" si="12"/>
        <v>541.07280951005441</v>
      </c>
    </row>
    <row r="192" spans="1:28" x14ac:dyDescent="0.25">
      <c r="A192" s="8">
        <f>IFERROR(VLOOKUP(B192,'[1]DADOS (OCULTAR)'!$Q$3:$S$136,3,0),"")</f>
        <v>9039744002723</v>
      </c>
      <c r="B192" s="9" t="str">
        <f>'[1]TCE - ANEXO III - Preencher'!C201</f>
        <v>HOSPITAL PELÓPIDAS SILVEIRA - CG Nº 017/2022</v>
      </c>
      <c r="C192" s="10"/>
      <c r="D192" s="11" t="str">
        <f>'[1]TCE - ANEXO III - Preencher'!E201</f>
        <v>CARLA ADRIANA DOS SANTOS</v>
      </c>
      <c r="E192" s="9" t="str">
        <f>IF('[1]TCE - ANEXO III - Preencher'!F201="4 - Assistência Odontológica","2 - Outros Profissionais da Saúde",'[1]TCE - ANEXO III - Preencher'!F201)</f>
        <v>3 - Administrativo</v>
      </c>
      <c r="F192" s="12" t="str">
        <f>'[1]TCE - ANEXO III - Preencher'!G201</f>
        <v>5134-30</v>
      </c>
      <c r="G192" s="13" t="str">
        <f>IF('[1]TCE - ANEXO III - Preencher'!H201="","",'[1]TCE - ANEXO III - Preencher'!H201)</f>
        <v>07/2026</v>
      </c>
      <c r="H192" s="14">
        <f>'[1]TCE - ANEXO III - Preencher'!I201</f>
        <v>0</v>
      </c>
      <c r="I192" s="14">
        <f>'[1]TCE - ANEXO III - Preencher'!J201</f>
        <v>149.61920000000001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33.04</v>
      </c>
      <c r="O192" s="15">
        <f>'[1]TCE - ANEXO III - Preencher'!P201</f>
        <v>0</v>
      </c>
      <c r="P192" s="16">
        <f t="shared" si="14"/>
        <v>33.04</v>
      </c>
      <c r="Q192" s="15">
        <f>'[1]TCE - ANEXO III - Preencher'!R201</f>
        <v>224.88352760804349</v>
      </c>
      <c r="R192" s="15">
        <f>'[1]TCE - ANEXO III - Preencher'!S201</f>
        <v>77.94</v>
      </c>
      <c r="S192" s="16">
        <f t="shared" si="15"/>
        <v>146.9435276080435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>-</v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>-</v>
      </c>
      <c r="AB192" s="15">
        <f t="shared" si="12"/>
        <v>329.60272760804349</v>
      </c>
    </row>
    <row r="193" spans="1:28" x14ac:dyDescent="0.25">
      <c r="A193" s="8">
        <f>IFERROR(VLOOKUP(B193,'[1]DADOS (OCULTAR)'!$Q$3:$S$136,3,0),"")</f>
        <v>9039744002723</v>
      </c>
      <c r="B193" s="9" t="str">
        <f>'[1]TCE - ANEXO III - Preencher'!C202</f>
        <v>HOSPITAL PELÓPIDAS SILVEIRA - CG Nº 017/2022</v>
      </c>
      <c r="C193" s="10"/>
      <c r="D193" s="11" t="str">
        <f>'[1]TCE - ANEXO III - Preencher'!E202</f>
        <v>CARLA PATRICIA DE SANTANA MATEUS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5152-05</v>
      </c>
      <c r="G193" s="13" t="str">
        <f>IF('[1]TCE - ANEXO III - Preencher'!H202="","",'[1]TCE - ANEXO III - Preencher'!H202)</f>
        <v>07/2026</v>
      </c>
      <c r="H193" s="14">
        <f>'[1]TCE - ANEXO III - Preencher'!I202</f>
        <v>0</v>
      </c>
      <c r="I193" s="14">
        <f>'[1]TCE - ANEXO III - Preencher'!J202</f>
        <v>179.64240000000001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32.42</v>
      </c>
      <c r="M193" s="15">
        <f t="shared" si="13"/>
        <v>-32.42</v>
      </c>
      <c r="N193" s="15">
        <f>'[1]TCE - ANEXO III - Preencher'!O202</f>
        <v>33.04</v>
      </c>
      <c r="O193" s="15">
        <f>'[1]TCE - ANEXO III - Preencher'!P202</f>
        <v>0</v>
      </c>
      <c r="P193" s="16">
        <f t="shared" si="14"/>
        <v>33.04</v>
      </c>
      <c r="Q193" s="15">
        <f>'[1]TCE - ANEXO III - Preencher'!R202</f>
        <v>0</v>
      </c>
      <c r="R193" s="15">
        <f>'[1]TCE - ANEXO III - Preencher'!S202</f>
        <v>97.26</v>
      </c>
      <c r="S193" s="16">
        <f t="shared" si="15"/>
        <v>-97.26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>-</v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>-</v>
      </c>
      <c r="AB193" s="15">
        <f t="shared" si="12"/>
        <v>83.00239999999998</v>
      </c>
    </row>
    <row r="194" spans="1:28" x14ac:dyDescent="0.25">
      <c r="A194" s="8">
        <f>IFERROR(VLOOKUP(B194,'[1]DADOS (OCULTAR)'!$Q$3:$S$136,3,0),"")</f>
        <v>9039744002723</v>
      </c>
      <c r="B194" s="9" t="str">
        <f>'[1]TCE - ANEXO III - Preencher'!C203</f>
        <v>HOSPITAL PELÓPIDAS SILVEIRA - CG Nº 017/2022</v>
      </c>
      <c r="C194" s="10"/>
      <c r="D194" s="11" t="str">
        <f>'[1]TCE - ANEXO III - Preencher'!E203</f>
        <v>CARLOS ALBERTO FERREIRA DOS SANTOS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3241-15</v>
      </c>
      <c r="G194" s="13" t="str">
        <f>IF('[1]TCE - ANEXO III - Preencher'!H203="","",'[1]TCE - ANEXO III - Preencher'!H203)</f>
        <v>07/2026</v>
      </c>
      <c r="H194" s="14">
        <f>'[1]TCE - ANEXO III - Preencher'!I203</f>
        <v>0</v>
      </c>
      <c r="I194" s="14">
        <f>'[1]TCE - ANEXO III - Preencher'!J203</f>
        <v>306.01280000000003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5.3199999999999994</v>
      </c>
      <c r="O194" s="15">
        <f>'[1]TCE - ANEXO III - Preencher'!P203</f>
        <v>0</v>
      </c>
      <c r="P194" s="16">
        <f t="shared" si="14"/>
        <v>5.3199999999999994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>-</v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>-</v>
      </c>
      <c r="AB194" s="15">
        <f t="shared" si="12"/>
        <v>311.33280000000002</v>
      </c>
    </row>
    <row r="195" spans="1:28" x14ac:dyDescent="0.25">
      <c r="A195" s="8">
        <f>IFERROR(VLOOKUP(B195,'[1]DADOS (OCULTAR)'!$Q$3:$S$136,3,0),"")</f>
        <v>9039744002723</v>
      </c>
      <c r="B195" s="9" t="str">
        <f>'[1]TCE - ANEXO III - Preencher'!C204</f>
        <v>HOSPITAL PELÓPIDAS SILVEIRA - CG Nº 017/2022</v>
      </c>
      <c r="C195" s="10"/>
      <c r="D195" s="11" t="str">
        <f>'[1]TCE - ANEXO III - Preencher'!E204</f>
        <v>CARLOS ALLAN CAVALCANTI NASCIMENTO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2236-05</v>
      </c>
      <c r="G195" s="13" t="str">
        <f>IF('[1]TCE - ANEXO III - Preencher'!H204="","",'[1]TCE - ANEXO III - Preencher'!H204)</f>
        <v>07/2026</v>
      </c>
      <c r="H195" s="14">
        <f>'[1]TCE - ANEXO III - Preencher'!I204</f>
        <v>0</v>
      </c>
      <c r="I195" s="14">
        <f>'[1]TCE - ANEXO III - Preencher'!J204</f>
        <v>314.6472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3.06</v>
      </c>
      <c r="M195" s="15">
        <f t="shared" si="13"/>
        <v>-3.06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>-</v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>-</v>
      </c>
      <c r="AB195" s="15">
        <f t="shared" ref="AB195:AB258" si="18">H195+I195+J195+M195+P195+S195+V195+Z195</f>
        <v>311.5872</v>
      </c>
    </row>
    <row r="196" spans="1:28" x14ac:dyDescent="0.25">
      <c r="A196" s="8">
        <f>IFERROR(VLOOKUP(B196,'[1]DADOS (OCULTAR)'!$Q$3:$S$136,3,0),"")</f>
        <v>9039744002723</v>
      </c>
      <c r="B196" s="9" t="str">
        <f>'[1]TCE - ANEXO III - Preencher'!C205</f>
        <v>HOSPITAL PELÓPIDAS SILVEIRA - CG Nº 017/2022</v>
      </c>
      <c r="C196" s="10"/>
      <c r="D196" s="11" t="str">
        <f>'[1]TCE - ANEXO III - Preencher'!E205</f>
        <v>CARLOS ANDRE DA ROCHA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5174-10</v>
      </c>
      <c r="G196" s="13" t="str">
        <f>IF('[1]TCE - ANEXO III - Preencher'!H205="","",'[1]TCE - ANEXO III - Preencher'!H205)</f>
        <v>07/2026</v>
      </c>
      <c r="H196" s="14">
        <f>'[1]TCE - ANEXO III - Preencher'!I205</f>
        <v>0</v>
      </c>
      <c r="I196" s="14">
        <f>'[1]TCE - ANEXO III - Preencher'!J205</f>
        <v>135.50720000000001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30.5</v>
      </c>
      <c r="O196" s="15">
        <f>'[1]TCE - ANEXO III - Preencher'!P205</f>
        <v>0</v>
      </c>
      <c r="P196" s="16">
        <f t="shared" ref="P196:P259" si="20">N196-O196</f>
        <v>30.5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>-</v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>-</v>
      </c>
      <c r="AB196" s="15">
        <f t="shared" si="18"/>
        <v>166.00720000000001</v>
      </c>
    </row>
    <row r="197" spans="1:28" x14ac:dyDescent="0.25">
      <c r="A197" s="8">
        <f>IFERROR(VLOOKUP(B197,'[1]DADOS (OCULTAR)'!$Q$3:$S$136,3,0),"")</f>
        <v>9039744002723</v>
      </c>
      <c r="B197" s="9" t="str">
        <f>'[1]TCE - ANEXO III - Preencher'!C206</f>
        <v>HOSPITAL PELÓPIDAS SILVEIRA - CG Nº 017/2022</v>
      </c>
      <c r="C197" s="10"/>
      <c r="D197" s="11" t="str">
        <f>'[1]TCE - ANEXO III - Preencher'!E206</f>
        <v>CARLOS ANDRE DOS RAMOS</v>
      </c>
      <c r="E197" s="9" t="str">
        <f>IF('[1]TCE - ANEXO III - Preencher'!F206="4 - Assistência Odontológica","2 - Outros Profissionais da Saúde",'[1]TCE - ANEXO III - Preencher'!F206)</f>
        <v>3 - Administrativo</v>
      </c>
      <c r="F197" s="12" t="str">
        <f>'[1]TCE - ANEXO III - Preencher'!G206</f>
        <v>7823-05</v>
      </c>
      <c r="G197" s="13" t="str">
        <f>IF('[1]TCE - ANEXO III - Preencher'!H206="","",'[1]TCE - ANEXO III - Preencher'!H206)</f>
        <v>07/2026</v>
      </c>
      <c r="H197" s="14">
        <f>'[1]TCE - ANEXO III - Preencher'!I206</f>
        <v>0</v>
      </c>
      <c r="I197" s="14">
        <f>'[1]TCE - ANEXO III - Preencher'!J206</f>
        <v>153.13120000000001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35.04</v>
      </c>
      <c r="M197" s="15">
        <f t="shared" si="19"/>
        <v>-35.04</v>
      </c>
      <c r="N197" s="15">
        <f>'[1]TCE - ANEXO III - Preencher'!O206</f>
        <v>33.04</v>
      </c>
      <c r="O197" s="15">
        <f>'[1]TCE - ANEXO III - Preencher'!P206</f>
        <v>0</v>
      </c>
      <c r="P197" s="16">
        <f t="shared" si="20"/>
        <v>33.04</v>
      </c>
      <c r="Q197" s="15">
        <f>'[1]TCE - ANEXO III - Preencher'!R206</f>
        <v>280.23440951005443</v>
      </c>
      <c r="R197" s="15">
        <f>'[1]TCE - ANEXO III - Preencher'!S206</f>
        <v>0</v>
      </c>
      <c r="S197" s="16">
        <f t="shared" si="21"/>
        <v>280.23440951005443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>-</v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>-</v>
      </c>
      <c r="AB197" s="15">
        <f t="shared" si="18"/>
        <v>431.36560951005447</v>
      </c>
    </row>
    <row r="198" spans="1:28" x14ac:dyDescent="0.25">
      <c r="A198" s="8">
        <f>IFERROR(VLOOKUP(B198,'[1]DADOS (OCULTAR)'!$Q$3:$S$136,3,0),"")</f>
        <v>9039744002723</v>
      </c>
      <c r="B198" s="9" t="str">
        <f>'[1]TCE - ANEXO III - Preencher'!C207</f>
        <v>HOSPITAL PELÓPIDAS SILVEIRA - CG Nº 017/2022</v>
      </c>
      <c r="C198" s="10"/>
      <c r="D198" s="11" t="str">
        <f>'[1]TCE - ANEXO III - Preencher'!E207</f>
        <v>CARLOS ANTONIO DA SILVA LIMA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3222-05</v>
      </c>
      <c r="G198" s="13" t="str">
        <f>IF('[1]TCE - ANEXO III - Preencher'!H207="","",'[1]TCE - ANEXO III - Preencher'!H207)</f>
        <v>07/2026</v>
      </c>
      <c r="H198" s="14">
        <f>'[1]TCE - ANEXO III - Preencher'!I207</f>
        <v>0</v>
      </c>
      <c r="I198" s="14">
        <f>'[1]TCE - ANEXO III - Preencher'!J207</f>
        <v>282.036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32.42</v>
      </c>
      <c r="M198" s="15">
        <f t="shared" si="19"/>
        <v>-32.42</v>
      </c>
      <c r="N198" s="15">
        <f>'[1]TCE - ANEXO III - Preencher'!O207</f>
        <v>2.5399999999999996</v>
      </c>
      <c r="O198" s="15">
        <f>'[1]TCE - ANEXO III - Preencher'!P207</f>
        <v>0</v>
      </c>
      <c r="P198" s="16">
        <f t="shared" si="20"/>
        <v>2.5399999999999996</v>
      </c>
      <c r="Q198" s="15">
        <f>'[1]TCE - ANEXO III - Preencher'!R207</f>
        <v>280.23440951005443</v>
      </c>
      <c r="R198" s="15">
        <f>'[1]TCE - ANEXO III - Preencher'!S207</f>
        <v>89.48</v>
      </c>
      <c r="S198" s="16">
        <f t="shared" si="21"/>
        <v>190.75440951005442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>-</v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>-</v>
      </c>
      <c r="AB198" s="15">
        <f t="shared" si="18"/>
        <v>442.91040951005436</v>
      </c>
    </row>
    <row r="199" spans="1:28" x14ac:dyDescent="0.25">
      <c r="A199" s="8">
        <f>IFERROR(VLOOKUP(B199,'[1]DADOS (OCULTAR)'!$Q$3:$S$136,3,0),"")</f>
        <v>9039744002723</v>
      </c>
      <c r="B199" s="9" t="str">
        <f>'[1]TCE - ANEXO III - Preencher'!C208</f>
        <v>HOSPITAL PELÓPIDAS SILVEIRA - CG Nº 017/2022</v>
      </c>
      <c r="C199" s="10"/>
      <c r="D199" s="11" t="str">
        <f>'[1]TCE - ANEXO III - Preencher'!E208</f>
        <v>CARLOS AUGUSTO BASTOS BARBOZA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3222-05</v>
      </c>
      <c r="G199" s="13" t="str">
        <f>IF('[1]TCE - ANEXO III - Preencher'!H208="","",'[1]TCE - ANEXO III - Preencher'!H208)</f>
        <v>07/2026</v>
      </c>
      <c r="H199" s="14">
        <f>'[1]TCE - ANEXO III - Preencher'!I208</f>
        <v>0</v>
      </c>
      <c r="I199" s="14">
        <f>'[1]TCE - ANEXO III - Preencher'!J208</f>
        <v>287.30959999999999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32.42</v>
      </c>
      <c r="M199" s="15">
        <f t="shared" si="19"/>
        <v>-32.42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141.8572047550272</v>
      </c>
      <c r="R199" s="15">
        <f>'[1]TCE - ANEXO III - Preencher'!S208</f>
        <v>89.48</v>
      </c>
      <c r="S199" s="16">
        <f t="shared" si="21"/>
        <v>52.377204755027194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>-</v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>-</v>
      </c>
      <c r="AB199" s="15">
        <f t="shared" si="18"/>
        <v>307.26680475502718</v>
      </c>
    </row>
    <row r="200" spans="1:28" x14ac:dyDescent="0.25">
      <c r="A200" s="8">
        <f>IFERROR(VLOOKUP(B200,'[1]DADOS (OCULTAR)'!$Q$3:$S$136,3,0),"")</f>
        <v>9039744002723</v>
      </c>
      <c r="B200" s="9" t="str">
        <f>'[1]TCE - ANEXO III - Preencher'!C209</f>
        <v>HOSPITAL PELÓPIDAS SILVEIRA - CG Nº 017/2022</v>
      </c>
      <c r="C200" s="10"/>
      <c r="D200" s="11" t="str">
        <f>'[1]TCE - ANEXO III - Preencher'!E209</f>
        <v>CARLOS EDUARDO NASCIMENTO DENIZ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 t="str">
        <f>'[1]TCE - ANEXO III - Preencher'!G209</f>
        <v>5132-20</v>
      </c>
      <c r="G200" s="13" t="str">
        <f>IF('[1]TCE - ANEXO III - Preencher'!H209="","",'[1]TCE - ANEXO III - Preencher'!H209)</f>
        <v>07/2026</v>
      </c>
      <c r="H200" s="14">
        <f>'[1]TCE - ANEXO III - Preencher'!I209</f>
        <v>0</v>
      </c>
      <c r="I200" s="14">
        <f>'[1]TCE - ANEXO III - Preencher'!J209</f>
        <v>174.6728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30.5</v>
      </c>
      <c r="O200" s="15">
        <f>'[1]TCE - ANEXO III - Preencher'!P209</f>
        <v>0</v>
      </c>
      <c r="P200" s="16">
        <f t="shared" si="20"/>
        <v>30.5</v>
      </c>
      <c r="Q200" s="15">
        <f>'[1]TCE - ANEXO III - Preencher'!R209</f>
        <v>280.23440951005443</v>
      </c>
      <c r="R200" s="15">
        <f>'[1]TCE - ANEXO III - Preencher'!S209</f>
        <v>83.8</v>
      </c>
      <c r="S200" s="16">
        <f t="shared" si="21"/>
        <v>196.43440951005442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>-</v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>-</v>
      </c>
      <c r="AB200" s="15">
        <f t="shared" si="18"/>
        <v>401.60720951005442</v>
      </c>
    </row>
    <row r="201" spans="1:28" x14ac:dyDescent="0.25">
      <c r="A201" s="8">
        <f>IFERROR(VLOOKUP(B201,'[1]DADOS (OCULTAR)'!$Q$3:$S$136,3,0),"")</f>
        <v>9039744002723</v>
      </c>
      <c r="B201" s="9" t="str">
        <f>'[1]TCE - ANEXO III - Preencher'!C210</f>
        <v>HOSPITAL PELÓPIDAS SILVEIRA - CG Nº 017/2022</v>
      </c>
      <c r="C201" s="10"/>
      <c r="D201" s="11" t="str">
        <f>'[1]TCE - ANEXO III - Preencher'!E210</f>
        <v>CARLOS HENRIQUE DE SOUZA ROCHA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5151-10</v>
      </c>
      <c r="G201" s="13" t="str">
        <f>IF('[1]TCE - ANEXO III - Preencher'!H210="","",'[1]TCE - ANEXO III - Preencher'!H210)</f>
        <v>07/2026</v>
      </c>
      <c r="H201" s="14">
        <f>'[1]TCE - ANEXO III - Preencher'!I210</f>
        <v>0</v>
      </c>
      <c r="I201" s="14">
        <f>'[1]TCE - ANEXO III - Preencher'!J210</f>
        <v>162.0504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33.04</v>
      </c>
      <c r="O201" s="15">
        <f>'[1]TCE - ANEXO III - Preencher'!P210</f>
        <v>0</v>
      </c>
      <c r="P201" s="16">
        <f t="shared" si="20"/>
        <v>33.04</v>
      </c>
      <c r="Q201" s="15">
        <f>'[1]TCE - ANEXO III - Preencher'!R210</f>
        <v>280.23440951005443</v>
      </c>
      <c r="R201" s="15">
        <f>'[1]TCE - ANEXO III - Preencher'!S210</f>
        <v>96.7</v>
      </c>
      <c r="S201" s="16">
        <f t="shared" si="21"/>
        <v>183.53440951005445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>-</v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>-</v>
      </c>
      <c r="AB201" s="15">
        <f t="shared" si="18"/>
        <v>378.62480951005443</v>
      </c>
    </row>
    <row r="202" spans="1:28" x14ac:dyDescent="0.25">
      <c r="A202" s="8">
        <f>IFERROR(VLOOKUP(B202,'[1]DADOS (OCULTAR)'!$Q$3:$S$136,3,0),"")</f>
        <v>9039744002723</v>
      </c>
      <c r="B202" s="9" t="str">
        <f>'[1]TCE - ANEXO III - Preencher'!C211</f>
        <v>HOSPITAL PELÓPIDAS SILVEIRA - CG Nº 017/2022</v>
      </c>
      <c r="C202" s="10"/>
      <c r="D202" s="11" t="str">
        <f>'[1]TCE - ANEXO III - Preencher'!E211</f>
        <v>CAROLINA UCHOA CAVALCANTI SANTOS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3222-05</v>
      </c>
      <c r="G202" s="13" t="str">
        <f>IF('[1]TCE - ANEXO III - Preencher'!H211="","",'[1]TCE - ANEXO III - Preencher'!H211)</f>
        <v>07/2026</v>
      </c>
      <c r="H202" s="14">
        <f>'[1]TCE - ANEXO III - Preencher'!I211</f>
        <v>0</v>
      </c>
      <c r="I202" s="14">
        <f>'[1]TCE - ANEXO III - Preencher'!J211</f>
        <v>360.06079999999997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32.42</v>
      </c>
      <c r="M202" s="15">
        <f t="shared" si="19"/>
        <v>-32.42</v>
      </c>
      <c r="N202" s="15">
        <f>'[1]TCE - ANEXO III - Preencher'!O211</f>
        <v>5.3199999999999994</v>
      </c>
      <c r="O202" s="15">
        <f>'[1]TCE - ANEXO III - Preencher'!P211</f>
        <v>0</v>
      </c>
      <c r="P202" s="16">
        <f t="shared" si="20"/>
        <v>5.3199999999999994</v>
      </c>
      <c r="Q202" s="15">
        <f>'[1]TCE - ANEXO III - Preencher'!R211</f>
        <v>0</v>
      </c>
      <c r="R202" s="15">
        <f>'[1]TCE - ANEXO III - Preencher'!S211</f>
        <v>97.26</v>
      </c>
      <c r="S202" s="16">
        <f t="shared" si="21"/>
        <v>-97.26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>-</v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>-</v>
      </c>
      <c r="AB202" s="15">
        <f t="shared" si="18"/>
        <v>235.70079999999996</v>
      </c>
    </row>
    <row r="203" spans="1:28" x14ac:dyDescent="0.25">
      <c r="A203" s="8">
        <f>IFERROR(VLOOKUP(B203,'[1]DADOS (OCULTAR)'!$Q$3:$S$136,3,0),"")</f>
        <v>9039744002723</v>
      </c>
      <c r="B203" s="9" t="str">
        <f>'[1]TCE - ANEXO III - Preencher'!C212</f>
        <v>HOSPITAL PELÓPIDAS SILVEIRA - CG Nº 017/2022</v>
      </c>
      <c r="C203" s="10"/>
      <c r="D203" s="11" t="str">
        <f>'[1]TCE - ANEXO III - Preencher'!E212</f>
        <v>CAROLINE OLIVEIRA MONTEIRO DE CARVALHO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2236-05</v>
      </c>
      <c r="G203" s="13" t="str">
        <f>IF('[1]TCE - ANEXO III - Preencher'!H212="","",'[1]TCE - ANEXO III - Preencher'!H212)</f>
        <v>07/2026</v>
      </c>
      <c r="H203" s="14">
        <f>'[1]TCE - ANEXO III - Preencher'!I212</f>
        <v>0</v>
      </c>
      <c r="I203" s="14">
        <f>'[1]TCE - ANEXO III - Preencher'!J212</f>
        <v>265.87759999999997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5.3199999999999994</v>
      </c>
      <c r="O203" s="15">
        <f>'[1]TCE - ANEXO III - Preencher'!P212</f>
        <v>0</v>
      </c>
      <c r="P203" s="16">
        <f t="shared" si="20"/>
        <v>5.3199999999999994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>-</v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>-</v>
      </c>
      <c r="AB203" s="15">
        <f t="shared" si="18"/>
        <v>271.19759999999997</v>
      </c>
    </row>
    <row r="204" spans="1:28" x14ac:dyDescent="0.25">
      <c r="A204" s="8">
        <f>IFERROR(VLOOKUP(B204,'[1]DADOS (OCULTAR)'!$Q$3:$S$136,3,0),"")</f>
        <v>9039744002723</v>
      </c>
      <c r="B204" s="9" t="str">
        <f>'[1]TCE - ANEXO III - Preencher'!C213</f>
        <v>HOSPITAL PELÓPIDAS SILVEIRA - CG Nº 017/2022</v>
      </c>
      <c r="C204" s="10"/>
      <c r="D204" s="11" t="str">
        <f>'[1]TCE - ANEXO III - Preencher'!E213</f>
        <v>CASSIA CRISTINA RAMOS PINTO NOVAIS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2235-05</v>
      </c>
      <c r="G204" s="13" t="str">
        <f>IF('[1]TCE - ANEXO III - Preencher'!H213="","",'[1]TCE - ANEXO III - Preencher'!H213)</f>
        <v>07/2026</v>
      </c>
      <c r="H204" s="14">
        <f>'[1]TCE - ANEXO III - Preencher'!I213</f>
        <v>0</v>
      </c>
      <c r="I204" s="14">
        <f>'[1]TCE - ANEXO III - Preencher'!J213</f>
        <v>334.05279999999999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298.68470347739139</v>
      </c>
      <c r="R204" s="15">
        <f>'[1]TCE - ANEXO III - Preencher'!S213</f>
        <v>0</v>
      </c>
      <c r="S204" s="16">
        <f t="shared" si="21"/>
        <v>298.68470347739139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>-</v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>-</v>
      </c>
      <c r="AB204" s="15">
        <f t="shared" si="18"/>
        <v>632.73750347739133</v>
      </c>
    </row>
    <row r="205" spans="1:28" x14ac:dyDescent="0.25">
      <c r="A205" s="8">
        <f>IFERROR(VLOOKUP(B205,'[1]DADOS (OCULTAR)'!$Q$3:$S$136,3,0),"")</f>
        <v>9039744002723</v>
      </c>
      <c r="B205" s="9" t="str">
        <f>'[1]TCE - ANEXO III - Preencher'!C214</f>
        <v>HOSPITAL PELÓPIDAS SILVEIRA - CG Nº 017/2022</v>
      </c>
      <c r="C205" s="10"/>
      <c r="D205" s="11" t="str">
        <f>'[1]TCE - ANEXO III - Preencher'!E214</f>
        <v>CASSIA VALERIA HENRIQUE DA SILVA</v>
      </c>
      <c r="E205" s="9" t="str">
        <f>IF('[1]TCE - ANEXO III - Preencher'!F214="4 - Assistência Odontológica","2 - Outros Profissionais da Saúde",'[1]TCE - ANEXO III - Preencher'!F214)</f>
        <v>3 - Administrativo</v>
      </c>
      <c r="F205" s="12" t="str">
        <f>'[1]TCE - ANEXO III - Preencher'!G214</f>
        <v>5143-20</v>
      </c>
      <c r="G205" s="13" t="str">
        <f>IF('[1]TCE - ANEXO III - Preencher'!H214="","",'[1]TCE - ANEXO III - Preencher'!H214)</f>
        <v>07/2026</v>
      </c>
      <c r="H205" s="14">
        <f>'[1]TCE - ANEXO III - Preencher'!I214</f>
        <v>0</v>
      </c>
      <c r="I205" s="14">
        <f>'[1]TCE - ANEXO III - Preencher'!J214</f>
        <v>185.90960000000001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33.04</v>
      </c>
      <c r="O205" s="15">
        <f>'[1]TCE - ANEXO III - Preencher'!P214</f>
        <v>0</v>
      </c>
      <c r="P205" s="16">
        <f t="shared" si="20"/>
        <v>33.04</v>
      </c>
      <c r="Q205" s="15">
        <f>'[1]TCE - ANEXO III - Preencher'!R214</f>
        <v>0</v>
      </c>
      <c r="R205" s="15">
        <f>'[1]TCE - ANEXO III - Preencher'!S214</f>
        <v>100.03</v>
      </c>
      <c r="S205" s="16">
        <f t="shared" si="21"/>
        <v>-100.03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>-</v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>-</v>
      </c>
      <c r="AB205" s="15">
        <f t="shared" si="18"/>
        <v>118.9196</v>
      </c>
    </row>
    <row r="206" spans="1:28" x14ac:dyDescent="0.25">
      <c r="A206" s="8">
        <f>IFERROR(VLOOKUP(B206,'[1]DADOS (OCULTAR)'!$Q$3:$S$136,3,0),"")</f>
        <v>9039744002723</v>
      </c>
      <c r="B206" s="9" t="str">
        <f>'[1]TCE - ANEXO III - Preencher'!C215</f>
        <v>HOSPITAL PELÓPIDAS SILVEIRA - CG Nº 017/2022</v>
      </c>
      <c r="C206" s="10"/>
      <c r="D206" s="11" t="str">
        <f>'[1]TCE - ANEXO III - Preencher'!E215</f>
        <v>CASSIO HERBERT DA SILVA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3222-05</v>
      </c>
      <c r="G206" s="13" t="str">
        <f>IF('[1]TCE - ANEXO III - Preencher'!H215="","",'[1]TCE - ANEXO III - Preencher'!H215)</f>
        <v>07/2026</v>
      </c>
      <c r="H206" s="14">
        <f>'[1]TCE - ANEXO III - Preencher'!I215</f>
        <v>0</v>
      </c>
      <c r="I206" s="14">
        <f>'[1]TCE - ANEXO III - Preencher'!J215</f>
        <v>282.7824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409.3864672814131</v>
      </c>
      <c r="R206" s="15">
        <f>'[1]TCE - ANEXO III - Preencher'!S215</f>
        <v>0</v>
      </c>
      <c r="S206" s="16">
        <f t="shared" si="21"/>
        <v>409.3864672814131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>-</v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>-</v>
      </c>
      <c r="AB206" s="15">
        <f t="shared" si="18"/>
        <v>692.1688672814131</v>
      </c>
    </row>
    <row r="207" spans="1:28" x14ac:dyDescent="0.25">
      <c r="A207" s="8">
        <f>IFERROR(VLOOKUP(B207,'[1]DADOS (OCULTAR)'!$Q$3:$S$136,3,0),"")</f>
        <v>9039744002723</v>
      </c>
      <c r="B207" s="9" t="str">
        <f>'[1]TCE - ANEXO III - Preencher'!C216</f>
        <v>HOSPITAL PELÓPIDAS SILVEIRA - CG Nº 017/2022</v>
      </c>
      <c r="C207" s="10"/>
      <c r="D207" s="11" t="str">
        <f>'[1]TCE - ANEXO III - Preencher'!E216</f>
        <v>CATARINA DA SILVA ALMEIDA</v>
      </c>
      <c r="E207" s="9" t="str">
        <f>IF('[1]TCE - ANEXO III - Preencher'!F216="4 - Assistência Odontológica","2 - Outros Profissionais da Saúde",'[1]TCE - ANEXO III - Preencher'!F216)</f>
        <v>3 - Administrativo</v>
      </c>
      <c r="F207" s="12" t="str">
        <f>'[1]TCE - ANEXO III - Preencher'!G216</f>
        <v>5134-30</v>
      </c>
      <c r="G207" s="13" t="str">
        <f>IF('[1]TCE - ANEXO III - Preencher'!H216="","",'[1]TCE - ANEXO III - Preencher'!H216)</f>
        <v>07/2026</v>
      </c>
      <c r="H207" s="14">
        <f>'[1]TCE - ANEXO III - Preencher'!I216</f>
        <v>0</v>
      </c>
      <c r="I207" s="14">
        <f>'[1]TCE - ANEXO III - Preencher'!J216</f>
        <v>168.08080000000001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33.04</v>
      </c>
      <c r="O207" s="15">
        <f>'[1]TCE - ANEXO III - Preencher'!P216</f>
        <v>0</v>
      </c>
      <c r="P207" s="16">
        <f t="shared" si="20"/>
        <v>33.04</v>
      </c>
      <c r="Q207" s="15">
        <f>'[1]TCE - ANEXO III - Preencher'!R216</f>
        <v>0</v>
      </c>
      <c r="R207" s="15">
        <f>'[1]TCE - ANEXO III - Preencher'!S216</f>
        <v>100.03</v>
      </c>
      <c r="S207" s="16">
        <f t="shared" si="21"/>
        <v>-100.03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>-</v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>-</v>
      </c>
      <c r="AB207" s="15">
        <f t="shared" si="18"/>
        <v>101.0908</v>
      </c>
    </row>
    <row r="208" spans="1:28" x14ac:dyDescent="0.25">
      <c r="A208" s="8">
        <f>IFERROR(VLOOKUP(B208,'[1]DADOS (OCULTAR)'!$Q$3:$S$136,3,0),"")</f>
        <v>9039744002723</v>
      </c>
      <c r="B208" s="9" t="str">
        <f>'[1]TCE - ANEXO III - Preencher'!C217</f>
        <v>HOSPITAL PELÓPIDAS SILVEIRA - CG Nº 017/2022</v>
      </c>
      <c r="C208" s="10"/>
      <c r="D208" s="11" t="str">
        <f>'[1]TCE - ANEXO III - Preencher'!E217</f>
        <v>CATARINA FLAVIA DE LIMA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2237-10</v>
      </c>
      <c r="G208" s="13" t="str">
        <f>IF('[1]TCE - ANEXO III - Preencher'!H217="","",'[1]TCE - ANEXO III - Preencher'!H217)</f>
        <v>07/2026</v>
      </c>
      <c r="H208" s="14">
        <f>'[1]TCE - ANEXO III - Preencher'!I217</f>
        <v>0</v>
      </c>
      <c r="I208" s="14">
        <f>'[1]TCE - ANEXO III - Preencher'!J217</f>
        <v>377.66800000000001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280.23440951005443</v>
      </c>
      <c r="R208" s="15">
        <f>'[1]TCE - ANEXO III - Preencher'!S217</f>
        <v>0</v>
      </c>
      <c r="S208" s="16">
        <f t="shared" si="21"/>
        <v>280.23440951005443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>-</v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>-</v>
      </c>
      <c r="AB208" s="15">
        <f t="shared" si="18"/>
        <v>657.90240951005444</v>
      </c>
    </row>
    <row r="209" spans="1:28" x14ac:dyDescent="0.25">
      <c r="A209" s="8">
        <f>IFERROR(VLOOKUP(B209,'[1]DADOS (OCULTAR)'!$Q$3:$S$136,3,0),"")</f>
        <v>9039744002723</v>
      </c>
      <c r="B209" s="9" t="str">
        <f>'[1]TCE - ANEXO III - Preencher'!C218</f>
        <v>HOSPITAL PELÓPIDAS SILVEIRA - CG Nº 017/2022</v>
      </c>
      <c r="C209" s="10"/>
      <c r="D209" s="11" t="str">
        <f>'[1]TCE - ANEXO III - Preencher'!E218</f>
        <v>CATIA ALVES DA SILVA MACIANO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5211-30</v>
      </c>
      <c r="G209" s="13" t="str">
        <f>IF('[1]TCE - ANEXO III - Preencher'!H218="","",'[1]TCE - ANEXO III - Preencher'!H218)</f>
        <v>07/2026</v>
      </c>
      <c r="H209" s="14">
        <f>'[1]TCE - ANEXO III - Preencher'!I218</f>
        <v>0</v>
      </c>
      <c r="I209" s="14">
        <f>'[1]TCE - ANEXO III - Preencher'!J218</f>
        <v>165.36879999999999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33.04</v>
      </c>
      <c r="O209" s="15">
        <f>'[1]TCE - ANEXO III - Preencher'!P218</f>
        <v>0</v>
      </c>
      <c r="P209" s="16">
        <f t="shared" si="20"/>
        <v>33.04</v>
      </c>
      <c r="Q209" s="15">
        <f>'[1]TCE - ANEXO III - Preencher'!R218</f>
        <v>21.930293967336961</v>
      </c>
      <c r="R209" s="15">
        <f>'[1]TCE - ANEXO III - Preencher'!S218</f>
        <v>110.45</v>
      </c>
      <c r="S209" s="16">
        <f t="shared" si="21"/>
        <v>-88.519706032663038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>-</v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>-</v>
      </c>
      <c r="AB209" s="15">
        <f t="shared" si="18"/>
        <v>109.88909396733695</v>
      </c>
    </row>
    <row r="210" spans="1:28" x14ac:dyDescent="0.25">
      <c r="A210" s="8">
        <f>IFERROR(VLOOKUP(B210,'[1]DADOS (OCULTAR)'!$Q$3:$S$136,3,0),"")</f>
        <v>9039744002723</v>
      </c>
      <c r="B210" s="9" t="str">
        <f>'[1]TCE - ANEXO III - Preencher'!C219</f>
        <v>HOSPITAL PELÓPIDAS SILVEIRA - CG Nº 017/2022</v>
      </c>
      <c r="C210" s="10"/>
      <c r="D210" s="11" t="str">
        <f>'[1]TCE - ANEXO III - Preencher'!E219</f>
        <v>CEARLY RICARDO RUDAH MENDES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3222-05</v>
      </c>
      <c r="G210" s="13" t="str">
        <f>IF('[1]TCE - ANEXO III - Preencher'!H219="","",'[1]TCE - ANEXO III - Preencher'!H219)</f>
        <v>07/2026</v>
      </c>
      <c r="H210" s="14">
        <f>'[1]TCE - ANEXO III - Preencher'!I219</f>
        <v>0</v>
      </c>
      <c r="I210" s="14">
        <f>'[1]TCE - ANEXO III - Preencher'!J219</f>
        <v>357.33519999999999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32.42</v>
      </c>
      <c r="M210" s="15">
        <f t="shared" si="19"/>
        <v>-32.42</v>
      </c>
      <c r="N210" s="15">
        <f>'[1]TCE - ANEXO III - Preencher'!O219</f>
        <v>5.3199999999999994</v>
      </c>
      <c r="O210" s="15">
        <f>'[1]TCE - ANEXO III - Preencher'!P219</f>
        <v>0</v>
      </c>
      <c r="P210" s="16">
        <f t="shared" si="20"/>
        <v>5.3199999999999994</v>
      </c>
      <c r="Q210" s="15">
        <f>'[1]TCE - ANEXO III - Preencher'!R219</f>
        <v>0</v>
      </c>
      <c r="R210" s="15">
        <f>'[1]TCE - ANEXO III - Preencher'!S219</f>
        <v>27.14</v>
      </c>
      <c r="S210" s="16">
        <f t="shared" si="21"/>
        <v>-27.14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>-</v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>-</v>
      </c>
      <c r="AB210" s="15">
        <f t="shared" si="18"/>
        <v>303.09519999999998</v>
      </c>
    </row>
    <row r="211" spans="1:28" x14ac:dyDescent="0.25">
      <c r="A211" s="8">
        <f>IFERROR(VLOOKUP(B211,'[1]DADOS (OCULTAR)'!$Q$3:$S$136,3,0),"")</f>
        <v>9039744002723</v>
      </c>
      <c r="B211" s="9" t="str">
        <f>'[1]TCE - ANEXO III - Preencher'!C220</f>
        <v>HOSPITAL PELÓPIDAS SILVEIRA - CG Nº 017/2022</v>
      </c>
      <c r="C211" s="10"/>
      <c r="D211" s="11" t="str">
        <f>'[1]TCE - ANEXO III - Preencher'!E220</f>
        <v>CECILIA DE OLIVEIRA MARINHO SILVA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2235-05</v>
      </c>
      <c r="G211" s="13" t="str">
        <f>IF('[1]TCE - ANEXO III - Preencher'!H220="","",'[1]TCE - ANEXO III - Preencher'!H220)</f>
        <v>07/2026</v>
      </c>
      <c r="H211" s="14">
        <f>'[1]TCE - ANEXO III - Preencher'!I220</f>
        <v>0</v>
      </c>
      <c r="I211" s="14">
        <f>'[1]TCE - ANEXO III - Preencher'!J220</f>
        <v>490.77519999999998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2.5399999999999996</v>
      </c>
      <c r="O211" s="15">
        <f>'[1]TCE - ANEXO III - Preencher'!P220</f>
        <v>0</v>
      </c>
      <c r="P211" s="16">
        <f t="shared" si="20"/>
        <v>2.5399999999999996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>-</v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>-</v>
      </c>
      <c r="AB211" s="15">
        <f t="shared" si="18"/>
        <v>493.3152</v>
      </c>
    </row>
    <row r="212" spans="1:28" x14ac:dyDescent="0.25">
      <c r="A212" s="8">
        <f>IFERROR(VLOOKUP(B212,'[1]DADOS (OCULTAR)'!$Q$3:$S$136,3,0),"")</f>
        <v>9039744002723</v>
      </c>
      <c r="B212" s="9" t="str">
        <f>'[1]TCE - ANEXO III - Preencher'!C221</f>
        <v>HOSPITAL PELÓPIDAS SILVEIRA - CG Nº 017/2022</v>
      </c>
      <c r="C212" s="10"/>
      <c r="D212" s="11" t="str">
        <f>'[1]TCE - ANEXO III - Preencher'!E221</f>
        <v>CERES MEDEIROS DO COUTO SOARES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2234-05</v>
      </c>
      <c r="G212" s="13" t="str">
        <f>IF('[1]TCE - ANEXO III - Preencher'!H221="","",'[1]TCE - ANEXO III - Preencher'!H221)</f>
        <v>07/2026</v>
      </c>
      <c r="H212" s="14">
        <f>'[1]TCE - ANEXO III - Preencher'!I221</f>
        <v>0</v>
      </c>
      <c r="I212" s="14">
        <f>'[1]TCE - ANEXO III - Preencher'!J221</f>
        <v>437.23200000000003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409.3864672814131</v>
      </c>
      <c r="R212" s="15">
        <f>'[1]TCE - ANEXO III - Preencher'!S221</f>
        <v>0</v>
      </c>
      <c r="S212" s="16">
        <f t="shared" si="21"/>
        <v>409.3864672814131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>-</v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>-</v>
      </c>
      <c r="AB212" s="15">
        <f t="shared" si="18"/>
        <v>846.61846728141313</v>
      </c>
    </row>
    <row r="213" spans="1:28" x14ac:dyDescent="0.25">
      <c r="A213" s="8">
        <f>IFERROR(VLOOKUP(B213,'[1]DADOS (OCULTAR)'!$Q$3:$S$136,3,0),"")</f>
        <v>9039744002723</v>
      </c>
      <c r="B213" s="9" t="str">
        <f>'[1]TCE - ANEXO III - Preencher'!C222</f>
        <v>HOSPITAL PELÓPIDAS SILVEIRA - CG Nº 017/2022</v>
      </c>
      <c r="C213" s="10"/>
      <c r="D213" s="11" t="str">
        <f>'[1]TCE - ANEXO III - Preencher'!E222</f>
        <v>CESAR FERREIRA DA SILVA</v>
      </c>
      <c r="E213" s="9" t="str">
        <f>IF('[1]TCE - ANEXO III - Preencher'!F222="4 - Assistência Odontológica","2 - Outros Profissionais da Saúde",'[1]TCE - ANEXO III - Preencher'!F222)</f>
        <v>3 - Administrativo</v>
      </c>
      <c r="F213" s="12" t="str">
        <f>'[1]TCE - ANEXO III - Preencher'!G222</f>
        <v>4131-15</v>
      </c>
      <c r="G213" s="13" t="str">
        <f>IF('[1]TCE - ANEXO III - Preencher'!H222="","",'[1]TCE - ANEXO III - Preencher'!H222)</f>
        <v>07/2026</v>
      </c>
      <c r="H213" s="14">
        <f>'[1]TCE - ANEXO III - Preencher'!I222</f>
        <v>0</v>
      </c>
      <c r="I213" s="14">
        <f>'[1]TCE - ANEXO III - Preencher'!J222</f>
        <v>191.2176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44</v>
      </c>
      <c r="M213" s="15">
        <f t="shared" si="19"/>
        <v>-44</v>
      </c>
      <c r="N213" s="15">
        <f>'[1]TCE - ANEXO III - Preencher'!O222</f>
        <v>33.04</v>
      </c>
      <c r="O213" s="15">
        <f>'[1]TCE - ANEXO III - Preencher'!P222</f>
        <v>0</v>
      </c>
      <c r="P213" s="16">
        <f t="shared" si="20"/>
        <v>33.04</v>
      </c>
      <c r="Q213" s="15">
        <f>'[1]TCE - ANEXO III - Preencher'!R222</f>
        <v>0</v>
      </c>
      <c r="R213" s="15">
        <f>'[1]TCE - ANEXO III - Preencher'!S222</f>
        <v>144</v>
      </c>
      <c r="S213" s="16">
        <f t="shared" si="21"/>
        <v>-144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>-</v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>-</v>
      </c>
      <c r="AB213" s="15">
        <f t="shared" si="18"/>
        <v>36.257599999999996</v>
      </c>
    </row>
    <row r="214" spans="1:28" x14ac:dyDescent="0.25">
      <c r="A214" s="8">
        <f>IFERROR(VLOOKUP(B214,'[1]DADOS (OCULTAR)'!$Q$3:$S$136,3,0),"")</f>
        <v>9039744002723</v>
      </c>
      <c r="B214" s="9" t="str">
        <f>'[1]TCE - ANEXO III - Preencher'!C223</f>
        <v>HOSPITAL PELÓPIDAS SILVEIRA - CG Nº 017/2022</v>
      </c>
      <c r="C214" s="10"/>
      <c r="D214" s="11" t="str">
        <f>'[1]TCE - ANEXO III - Preencher'!E223</f>
        <v>CIBELE SOUSA DE SIQUEIRA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3222-05</v>
      </c>
      <c r="G214" s="13" t="str">
        <f>IF('[1]TCE - ANEXO III - Preencher'!H223="","",'[1]TCE - ANEXO III - Preencher'!H223)</f>
        <v>07/2026</v>
      </c>
      <c r="H214" s="14">
        <f>'[1]TCE - ANEXO III - Preencher'!I223</f>
        <v>0</v>
      </c>
      <c r="I214" s="14">
        <f>'[1]TCE - ANEXO III - Preencher'!J223</f>
        <v>339.07760000000002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2.5399999999999996</v>
      </c>
      <c r="O214" s="15">
        <f>'[1]TCE - ANEXO III - Preencher'!P223</f>
        <v>0</v>
      </c>
      <c r="P214" s="16">
        <f t="shared" si="20"/>
        <v>2.5399999999999996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>-</v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>-</v>
      </c>
      <c r="AB214" s="15">
        <f t="shared" si="18"/>
        <v>341.61760000000004</v>
      </c>
    </row>
    <row r="215" spans="1:28" x14ac:dyDescent="0.25">
      <c r="A215" s="8">
        <f>IFERROR(VLOOKUP(B215,'[1]DADOS (OCULTAR)'!$Q$3:$S$136,3,0),"")</f>
        <v>9039744002723</v>
      </c>
      <c r="B215" s="9" t="str">
        <f>'[1]TCE - ANEXO III - Preencher'!C224</f>
        <v>HOSPITAL PELÓPIDAS SILVEIRA - CG Nº 017/2022</v>
      </c>
      <c r="C215" s="10"/>
      <c r="D215" s="11" t="str">
        <f>'[1]TCE - ANEXO III - Preencher'!E224</f>
        <v>CIBELLY MORGANA PONTES DE ARAUJO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3222-05</v>
      </c>
      <c r="G215" s="13" t="str">
        <f>IF('[1]TCE - ANEXO III - Preencher'!H224="","",'[1]TCE - ANEXO III - Preencher'!H224)</f>
        <v>07/2026</v>
      </c>
      <c r="H215" s="14">
        <f>'[1]TCE - ANEXO III - Preencher'!I224</f>
        <v>0</v>
      </c>
      <c r="I215" s="14">
        <f>'[1]TCE - ANEXO III - Preencher'!J224</f>
        <v>284.1112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32.42</v>
      </c>
      <c r="M215" s="15">
        <f t="shared" si="19"/>
        <v>-32.42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280.23440951005443</v>
      </c>
      <c r="R215" s="15">
        <f>'[1]TCE - ANEXO III - Preencher'!S224</f>
        <v>0</v>
      </c>
      <c r="S215" s="16">
        <f t="shared" si="21"/>
        <v>280.23440951005443</v>
      </c>
      <c r="T215" s="15">
        <f>'[1]TCE - ANEXO III - Preencher'!U224</f>
        <v>78.319999999999993</v>
      </c>
      <c r="U215" s="15">
        <f>'[1]TCE - ANEXO III - Preencher'!V224</f>
        <v>0</v>
      </c>
      <c r="V215" s="16">
        <f t="shared" si="22"/>
        <v>78.319999999999993</v>
      </c>
      <c r="W215" s="17" t="str">
        <f>IF('[1]TCE - ANEXO III - Preencher'!X224="","",'[1]TCE - ANEXO III - Preencher'!X224)</f>
        <v>Auxílio creche</v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>-</v>
      </c>
      <c r="AB215" s="15">
        <f t="shared" si="18"/>
        <v>610.24560951005446</v>
      </c>
    </row>
    <row r="216" spans="1:28" x14ac:dyDescent="0.25">
      <c r="A216" s="8">
        <f>IFERROR(VLOOKUP(B216,'[1]DADOS (OCULTAR)'!$Q$3:$S$136,3,0),"")</f>
        <v>9039744002723</v>
      </c>
      <c r="B216" s="9" t="str">
        <f>'[1]TCE - ANEXO III - Preencher'!C225</f>
        <v>HOSPITAL PELÓPIDAS SILVEIRA - CG Nº 017/2022</v>
      </c>
      <c r="C216" s="10"/>
      <c r="D216" s="11" t="str">
        <f>'[1]TCE - ANEXO III - Preencher'!E225</f>
        <v>CICERO DA SILVA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5151-10</v>
      </c>
      <c r="G216" s="13" t="str">
        <f>IF('[1]TCE - ANEXO III - Preencher'!H225="","",'[1]TCE - ANEXO III - Preencher'!H225)</f>
        <v>07/2026</v>
      </c>
      <c r="H216" s="14">
        <f>'[1]TCE - ANEXO III - Preencher'!I225</f>
        <v>0</v>
      </c>
      <c r="I216" s="14">
        <f>'[1]TCE - ANEXO III - Preencher'!J225</f>
        <v>190.63200000000001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33.340000000000003</v>
      </c>
      <c r="M216" s="15">
        <f t="shared" si="19"/>
        <v>-33.340000000000003</v>
      </c>
      <c r="N216" s="15">
        <f>'[1]TCE - ANEXO III - Preencher'!O225</f>
        <v>33.04</v>
      </c>
      <c r="O216" s="15">
        <f>'[1]TCE - ANEXO III - Preencher'!P225</f>
        <v>0</v>
      </c>
      <c r="P216" s="16">
        <f t="shared" si="20"/>
        <v>33.04</v>
      </c>
      <c r="Q216" s="15">
        <f>'[1]TCE - ANEXO III - Preencher'!R225</f>
        <v>0</v>
      </c>
      <c r="R216" s="15">
        <f>'[1]TCE - ANEXO III - Preencher'!S225</f>
        <v>100.03</v>
      </c>
      <c r="S216" s="16">
        <f t="shared" si="21"/>
        <v>-100.03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>-</v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>-</v>
      </c>
      <c r="AB216" s="15">
        <f t="shared" si="18"/>
        <v>90.301999999999992</v>
      </c>
    </row>
    <row r="217" spans="1:28" x14ac:dyDescent="0.25">
      <c r="A217" s="8">
        <f>IFERROR(VLOOKUP(B217,'[1]DADOS (OCULTAR)'!$Q$3:$S$136,3,0),"")</f>
        <v>9039744002723</v>
      </c>
      <c r="B217" s="9" t="str">
        <f>'[1]TCE - ANEXO III - Preencher'!C226</f>
        <v>HOSPITAL PELÓPIDAS SILVEIRA - CG Nº 017/2022</v>
      </c>
      <c r="C217" s="10"/>
      <c r="D217" s="11" t="str">
        <f>'[1]TCE - ANEXO III - Preencher'!E226</f>
        <v xml:space="preserve">CIMONICA DE SOUZA RODRIGUES 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3242-05</v>
      </c>
      <c r="G217" s="13" t="str">
        <f>IF('[1]TCE - ANEXO III - Preencher'!H226="","",'[1]TCE - ANEXO III - Preencher'!H226)</f>
        <v>07/2026</v>
      </c>
      <c r="H217" s="14">
        <f>'[1]TCE - ANEXO III - Preencher'!I226</f>
        <v>0</v>
      </c>
      <c r="I217" s="14">
        <f>'[1]TCE - ANEXO III - Preencher'!J226</f>
        <v>181.1576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2.5399999999999996</v>
      </c>
      <c r="O217" s="15">
        <f>'[1]TCE - ANEXO III - Preencher'!P226</f>
        <v>0</v>
      </c>
      <c r="P217" s="16">
        <f t="shared" si="20"/>
        <v>2.5399999999999996</v>
      </c>
      <c r="Q217" s="15">
        <f>'[1]TCE - ANEXO III - Preencher'!R226</f>
        <v>280.23440951005443</v>
      </c>
      <c r="R217" s="15">
        <f>'[1]TCE - ANEXO III - Preencher'!S226</f>
        <v>0</v>
      </c>
      <c r="S217" s="16">
        <f t="shared" si="21"/>
        <v>280.23440951005443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>-</v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>-</v>
      </c>
      <c r="AB217" s="15">
        <f t="shared" si="18"/>
        <v>463.9320095100544</v>
      </c>
    </row>
    <row r="218" spans="1:28" x14ac:dyDescent="0.25">
      <c r="A218" s="8">
        <f>IFERROR(VLOOKUP(B218,'[1]DADOS (OCULTAR)'!$Q$3:$S$136,3,0),"")</f>
        <v>9039744002723</v>
      </c>
      <c r="B218" s="9" t="str">
        <f>'[1]TCE - ANEXO III - Preencher'!C227</f>
        <v>HOSPITAL PELÓPIDAS SILVEIRA - CG Nº 017/2022</v>
      </c>
      <c r="C218" s="10"/>
      <c r="D218" s="11" t="str">
        <f>'[1]TCE - ANEXO III - Preencher'!E227</f>
        <v>CINTIA BERNARDO DA SILVA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3222-05</v>
      </c>
      <c r="G218" s="13" t="str">
        <f>IF('[1]TCE - ANEXO III - Preencher'!H227="","",'[1]TCE - ANEXO III - Preencher'!H227)</f>
        <v>07/2026</v>
      </c>
      <c r="H218" s="14">
        <f>'[1]TCE - ANEXO III - Preencher'!I227</f>
        <v>0</v>
      </c>
      <c r="I218" s="14">
        <f>'[1]TCE - ANEXO III - Preencher'!J227</f>
        <v>326.09840000000003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32.42</v>
      </c>
      <c r="M218" s="15">
        <f t="shared" si="19"/>
        <v>-32.42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83.64</v>
      </c>
      <c r="S218" s="16">
        <f t="shared" si="21"/>
        <v>-83.64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>-</v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>-</v>
      </c>
      <c r="AB218" s="15">
        <f t="shared" si="18"/>
        <v>210.03840000000002</v>
      </c>
    </row>
    <row r="219" spans="1:28" x14ac:dyDescent="0.25">
      <c r="A219" s="8">
        <f>IFERROR(VLOOKUP(B219,'[1]DADOS (OCULTAR)'!$Q$3:$S$136,3,0),"")</f>
        <v>9039744002723</v>
      </c>
      <c r="B219" s="9" t="str">
        <f>'[1]TCE - ANEXO III - Preencher'!C228</f>
        <v>HOSPITAL PELÓPIDAS SILVEIRA - CG Nº 017/2022</v>
      </c>
      <c r="C219" s="10"/>
      <c r="D219" s="11" t="str">
        <f>'[1]TCE - ANEXO III - Preencher'!E228</f>
        <v>CINTIA MONTEIRO DA SILVA ROCHA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2516-05</v>
      </c>
      <c r="G219" s="13" t="str">
        <f>IF('[1]TCE - ANEXO III - Preencher'!H228="","",'[1]TCE - ANEXO III - Preencher'!H228)</f>
        <v>07/2026</v>
      </c>
      <c r="H219" s="14">
        <f>'[1]TCE - ANEXO III - Preencher'!I228</f>
        <v>0</v>
      </c>
      <c r="I219" s="14">
        <f>'[1]TCE - ANEXO III - Preencher'!J228</f>
        <v>288.07679999999999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33.04</v>
      </c>
      <c r="O219" s="15">
        <f>'[1]TCE - ANEXO III - Preencher'!P228</f>
        <v>0</v>
      </c>
      <c r="P219" s="16">
        <f t="shared" si="20"/>
        <v>33.04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>-</v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>-</v>
      </c>
      <c r="AB219" s="15">
        <f t="shared" si="18"/>
        <v>321.11680000000001</v>
      </c>
    </row>
    <row r="220" spans="1:28" x14ac:dyDescent="0.25">
      <c r="A220" s="8">
        <f>IFERROR(VLOOKUP(B220,'[1]DADOS (OCULTAR)'!$Q$3:$S$136,3,0),"")</f>
        <v>9039744002723</v>
      </c>
      <c r="B220" s="9" t="str">
        <f>'[1]TCE - ANEXO III - Preencher'!C229</f>
        <v>HOSPITAL PELÓPIDAS SILVEIRA - CG Nº 017/2022</v>
      </c>
      <c r="C220" s="10"/>
      <c r="D220" s="11" t="str">
        <f>'[1]TCE - ANEXO III - Preencher'!E229</f>
        <v>CINTIA NATIELE DA TRINDADE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3222-05</v>
      </c>
      <c r="G220" s="13" t="str">
        <f>IF('[1]TCE - ANEXO III - Preencher'!H229="","",'[1]TCE - ANEXO III - Preencher'!H229)</f>
        <v>07/2026</v>
      </c>
      <c r="H220" s="14">
        <f>'[1]TCE - ANEXO III - Preencher'!I229</f>
        <v>0</v>
      </c>
      <c r="I220" s="14">
        <f>'[1]TCE - ANEXO III - Preencher'!J229</f>
        <v>301.6336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5.3199999999999994</v>
      </c>
      <c r="O220" s="15">
        <f>'[1]TCE - ANEXO III - Preencher'!P229</f>
        <v>0</v>
      </c>
      <c r="P220" s="16">
        <f t="shared" si="20"/>
        <v>5.3199999999999994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>-</v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>-</v>
      </c>
      <c r="AB220" s="15">
        <f t="shared" si="18"/>
        <v>306.95359999999999</v>
      </c>
    </row>
    <row r="221" spans="1:28" x14ac:dyDescent="0.25">
      <c r="A221" s="8">
        <f>IFERROR(VLOOKUP(B221,'[1]DADOS (OCULTAR)'!$Q$3:$S$136,3,0),"")</f>
        <v>9039744002723</v>
      </c>
      <c r="B221" s="9" t="str">
        <f>'[1]TCE - ANEXO III - Preencher'!C230</f>
        <v>HOSPITAL PELÓPIDAS SILVEIRA - CG Nº 017/2022</v>
      </c>
      <c r="C221" s="10"/>
      <c r="D221" s="11" t="str">
        <f>'[1]TCE - ANEXO III - Preencher'!E230</f>
        <v>CLARISSA FERNANDA NOGUEIRA TAVARES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2235-05</v>
      </c>
      <c r="G221" s="13" t="str">
        <f>IF('[1]TCE - ANEXO III - Preencher'!H230="","",'[1]TCE - ANEXO III - Preencher'!H230)</f>
        <v>07/2026</v>
      </c>
      <c r="H221" s="14">
        <f>'[1]TCE - ANEXO III - Preencher'!I230</f>
        <v>0</v>
      </c>
      <c r="I221" s="14">
        <f>'[1]TCE - ANEXO III - Preencher'!J230</f>
        <v>411.3408</v>
      </c>
      <c r="J221" s="14">
        <f>'[1]TCE - ANEXO III - Preencher'!K230</f>
        <v>11215.0888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298.68470347739139</v>
      </c>
      <c r="R221" s="15">
        <f>'[1]TCE - ANEXO III - Preencher'!S230</f>
        <v>0</v>
      </c>
      <c r="S221" s="16">
        <f t="shared" si="21"/>
        <v>298.68470347739139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>-</v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>-</v>
      </c>
      <c r="AB221" s="15">
        <f t="shared" si="18"/>
        <v>11925.11430347739</v>
      </c>
    </row>
    <row r="222" spans="1:28" x14ac:dyDescent="0.25">
      <c r="A222" s="8">
        <f>IFERROR(VLOOKUP(B222,'[1]DADOS (OCULTAR)'!$Q$3:$S$136,3,0),"")</f>
        <v>9039744002723</v>
      </c>
      <c r="B222" s="9" t="str">
        <f>'[1]TCE - ANEXO III - Preencher'!C231</f>
        <v>HOSPITAL PELÓPIDAS SILVEIRA - CG Nº 017/2022</v>
      </c>
      <c r="C222" s="10"/>
      <c r="D222" s="11" t="str">
        <f>'[1]TCE - ANEXO III - Preencher'!E231</f>
        <v>CLAUDIA BEZERRA DE LIMA</v>
      </c>
      <c r="E222" s="9" t="str">
        <f>IF('[1]TCE - ANEXO III - Preencher'!F231="4 - Assistência Odontológica","2 - Outros Profissionais da Saúde",'[1]TCE - ANEXO III - Preencher'!F231)</f>
        <v>3 - Administrativo</v>
      </c>
      <c r="F222" s="12" t="str">
        <f>'[1]TCE - ANEXO III - Preencher'!G231</f>
        <v>4110-10</v>
      </c>
      <c r="G222" s="13" t="str">
        <f>IF('[1]TCE - ANEXO III - Preencher'!H231="","",'[1]TCE - ANEXO III - Preencher'!H231)</f>
        <v>07/2026</v>
      </c>
      <c r="H222" s="14">
        <f>'[1]TCE - ANEXO III - Preencher'!I231</f>
        <v>0</v>
      </c>
      <c r="I222" s="14">
        <f>'[1]TCE - ANEXO III - Preencher'!J231</f>
        <v>174.03360000000001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33.04</v>
      </c>
      <c r="O222" s="15">
        <f>'[1]TCE - ANEXO III - Preencher'!P231</f>
        <v>0</v>
      </c>
      <c r="P222" s="16">
        <f t="shared" si="20"/>
        <v>33.04</v>
      </c>
      <c r="Q222" s="15">
        <f>'[1]TCE - ANEXO III - Preencher'!R231</f>
        <v>0</v>
      </c>
      <c r="R222" s="15">
        <f>'[1]TCE - ANEXO III - Preencher'!S231</f>
        <v>100.03</v>
      </c>
      <c r="S222" s="16">
        <f t="shared" si="21"/>
        <v>-100.03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>-</v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>-</v>
      </c>
      <c r="AB222" s="15">
        <f t="shared" si="18"/>
        <v>107.0436</v>
      </c>
    </row>
    <row r="223" spans="1:28" x14ac:dyDescent="0.25">
      <c r="A223" s="8">
        <f>IFERROR(VLOOKUP(B223,'[1]DADOS (OCULTAR)'!$Q$3:$S$136,3,0),"")</f>
        <v>9039744002723</v>
      </c>
      <c r="B223" s="9" t="str">
        <f>'[1]TCE - ANEXO III - Preencher'!C232</f>
        <v>HOSPITAL PELÓPIDAS SILVEIRA - CG Nº 017/2022</v>
      </c>
      <c r="C223" s="10"/>
      <c r="D223" s="11" t="str">
        <f>'[1]TCE - ANEXO III - Preencher'!E232</f>
        <v>CLAUDIA CAMILLA BARROS DE SOUZA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3222-05</v>
      </c>
      <c r="G223" s="13" t="str">
        <f>IF('[1]TCE - ANEXO III - Preencher'!H232="","",'[1]TCE - ANEXO III - Preencher'!H232)</f>
        <v>07/2026</v>
      </c>
      <c r="H223" s="14">
        <f>'[1]TCE - ANEXO III - Preencher'!I232</f>
        <v>0</v>
      </c>
      <c r="I223" s="14">
        <f>'[1]TCE - ANEXO III - Preencher'!J232</f>
        <v>271.63600000000002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32.42</v>
      </c>
      <c r="M223" s="15">
        <f t="shared" si="19"/>
        <v>-32.42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>-</v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>-</v>
      </c>
      <c r="AB223" s="15">
        <f t="shared" si="18"/>
        <v>239.21600000000001</v>
      </c>
    </row>
    <row r="224" spans="1:28" x14ac:dyDescent="0.25">
      <c r="A224" s="8">
        <f>IFERROR(VLOOKUP(B224,'[1]DADOS (OCULTAR)'!$Q$3:$S$136,3,0),"")</f>
        <v>9039744002723</v>
      </c>
      <c r="B224" s="9" t="str">
        <f>'[1]TCE - ANEXO III - Preencher'!C233</f>
        <v>HOSPITAL PELÓPIDAS SILVEIRA - CG Nº 017/2022</v>
      </c>
      <c r="C224" s="10"/>
      <c r="D224" s="11" t="str">
        <f>'[1]TCE - ANEXO III - Preencher'!E233</f>
        <v>CLAUDIA CICERA MONTEIRO DE MORAIS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2516-05</v>
      </c>
      <c r="G224" s="13" t="str">
        <f>IF('[1]TCE - ANEXO III - Preencher'!H233="","",'[1]TCE - ANEXO III - Preencher'!H233)</f>
        <v>07/2026</v>
      </c>
      <c r="H224" s="14">
        <f>'[1]TCE - ANEXO III - Preencher'!I233</f>
        <v>0</v>
      </c>
      <c r="I224" s="14">
        <f>'[1]TCE - ANEXO III - Preencher'!J233</f>
        <v>8.7263999999999999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30.5</v>
      </c>
      <c r="O224" s="15">
        <f>'[1]TCE - ANEXO III - Preencher'!P233</f>
        <v>0</v>
      </c>
      <c r="P224" s="16">
        <f t="shared" si="20"/>
        <v>30.5</v>
      </c>
      <c r="Q224" s="15">
        <f>'[1]TCE - ANEXO III - Preencher'!R233</f>
        <v>151.08235173869568</v>
      </c>
      <c r="R224" s="15">
        <f>'[1]TCE - ANEXO III - Preencher'!S233</f>
        <v>0</v>
      </c>
      <c r="S224" s="16">
        <f t="shared" si="21"/>
        <v>151.08235173869568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>-</v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>-</v>
      </c>
      <c r="AB224" s="15">
        <f t="shared" si="18"/>
        <v>190.30875173869566</v>
      </c>
    </row>
    <row r="225" spans="1:28" x14ac:dyDescent="0.25">
      <c r="A225" s="8">
        <f>IFERROR(VLOOKUP(B225,'[1]DADOS (OCULTAR)'!$Q$3:$S$136,3,0),"")</f>
        <v>9039744002723</v>
      </c>
      <c r="B225" s="9" t="str">
        <f>'[1]TCE - ANEXO III - Preencher'!C234</f>
        <v>HOSPITAL PELÓPIDAS SILVEIRA - CG Nº 017/2022</v>
      </c>
      <c r="C225" s="10"/>
      <c r="D225" s="11" t="str">
        <f>'[1]TCE - ANEXO III - Preencher'!E234</f>
        <v>CLAUDIA GABRIELLA BRASILEIRO DE LIMA</v>
      </c>
      <c r="E225" s="9" t="str">
        <f>IF('[1]TCE - ANEXO III - Preencher'!F234="4 - Assistência Odontológica","2 - Outros Profissionais da Saúde",'[1]TCE - ANEXO III - Preencher'!F234)</f>
        <v>3 - Administrativo</v>
      </c>
      <c r="F225" s="12" t="str">
        <f>'[1]TCE - ANEXO III - Preencher'!G234</f>
        <v>4110-10</v>
      </c>
      <c r="G225" s="13" t="str">
        <f>IF('[1]TCE - ANEXO III - Preencher'!H234="","",'[1]TCE - ANEXO III - Preencher'!H234)</f>
        <v>07/2026</v>
      </c>
      <c r="H225" s="14">
        <f>'[1]TCE - ANEXO III - Preencher'!I234</f>
        <v>0</v>
      </c>
      <c r="I225" s="14">
        <f>'[1]TCE - ANEXO III - Preencher'!J234</f>
        <v>125.3616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33.340000000000003</v>
      </c>
      <c r="M225" s="15">
        <f t="shared" si="19"/>
        <v>-33.340000000000003</v>
      </c>
      <c r="N225" s="15">
        <f>'[1]TCE - ANEXO III - Preencher'!O234</f>
        <v>50.76</v>
      </c>
      <c r="O225" s="15">
        <f>'[1]TCE - ANEXO III - Preencher'!P234</f>
        <v>0</v>
      </c>
      <c r="P225" s="16">
        <f t="shared" si="20"/>
        <v>50.76</v>
      </c>
      <c r="Q225" s="15">
        <f>'[1]TCE - ANEXO III - Preencher'!R234</f>
        <v>0</v>
      </c>
      <c r="R225" s="15">
        <f>'[1]TCE - ANEXO III - Preencher'!S234</f>
        <v>60.02</v>
      </c>
      <c r="S225" s="16">
        <f t="shared" si="21"/>
        <v>-60.02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>-</v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>-</v>
      </c>
      <c r="AB225" s="15">
        <f t="shared" si="18"/>
        <v>82.761599999999987</v>
      </c>
    </row>
    <row r="226" spans="1:28" x14ac:dyDescent="0.25">
      <c r="A226" s="8">
        <f>IFERROR(VLOOKUP(B226,'[1]DADOS (OCULTAR)'!$Q$3:$S$136,3,0),"")</f>
        <v>9039744002723</v>
      </c>
      <c r="B226" s="9" t="str">
        <f>'[1]TCE - ANEXO III - Preencher'!C235</f>
        <v>HOSPITAL PELÓPIDAS SILVEIRA - CG Nº 017/2022</v>
      </c>
      <c r="C226" s="10"/>
      <c r="D226" s="11" t="str">
        <f>'[1]TCE - ANEXO III - Preencher'!E235</f>
        <v>CLAUDIA MARIA TORRES DE CARVALHO BARBOSA</v>
      </c>
      <c r="E226" s="9" t="str">
        <f>IF('[1]TCE - ANEXO III - Preencher'!F235="4 - Assistência Odontológica","2 - Outros Profissionais da Saúde",'[1]TCE - ANEXO III - Preencher'!F235)</f>
        <v>1 - Médico</v>
      </c>
      <c r="F226" s="12" t="str">
        <f>'[1]TCE - ANEXO III - Preencher'!G235</f>
        <v>2251-25</v>
      </c>
      <c r="G226" s="13" t="str">
        <f>IF('[1]TCE - ANEXO III - Preencher'!H235="","",'[1]TCE - ANEXO III - Preencher'!H235)</f>
        <v>07/2026</v>
      </c>
      <c r="H226" s="14">
        <f>'[1]TCE - ANEXO III - Preencher'!I235</f>
        <v>0</v>
      </c>
      <c r="I226" s="14">
        <f>'[1]TCE - ANEXO III - Preencher'!J235</f>
        <v>841.68079999999998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2.5399999999999996</v>
      </c>
      <c r="O226" s="15">
        <f>'[1]TCE - ANEXO III - Preencher'!P235</f>
        <v>0</v>
      </c>
      <c r="P226" s="16">
        <f t="shared" si="20"/>
        <v>2.5399999999999996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>-</v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>-</v>
      </c>
      <c r="AB226" s="15">
        <f t="shared" si="18"/>
        <v>844.22079999999994</v>
      </c>
    </row>
    <row r="227" spans="1:28" x14ac:dyDescent="0.25">
      <c r="A227" s="8">
        <f>IFERROR(VLOOKUP(B227,'[1]DADOS (OCULTAR)'!$Q$3:$S$136,3,0),"")</f>
        <v>9039744002723</v>
      </c>
      <c r="B227" s="9" t="str">
        <f>'[1]TCE - ANEXO III - Preencher'!C236</f>
        <v>HOSPITAL PELÓPIDAS SILVEIRA - CG Nº 017/2022</v>
      </c>
      <c r="C227" s="10"/>
      <c r="D227" s="11" t="str">
        <f>'[1]TCE - ANEXO III - Preencher'!E236</f>
        <v>CLAUDIA MATIAS DE BRITO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3241-15</v>
      </c>
      <c r="G227" s="13" t="str">
        <f>IF('[1]TCE - ANEXO III - Preencher'!H236="","",'[1]TCE - ANEXO III - Preencher'!H236)</f>
        <v>07/2026</v>
      </c>
      <c r="H227" s="14">
        <f>'[1]TCE - ANEXO III - Preencher'!I236</f>
        <v>0</v>
      </c>
      <c r="I227" s="14">
        <f>'[1]TCE - ANEXO III - Preencher'!J236</f>
        <v>431.86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141.8572047550272</v>
      </c>
      <c r="R227" s="15">
        <f>'[1]TCE - ANEXO III - Preencher'!S236</f>
        <v>0</v>
      </c>
      <c r="S227" s="16">
        <f t="shared" si="21"/>
        <v>141.8572047550272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>-</v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>-</v>
      </c>
      <c r="AB227" s="15">
        <f t="shared" si="18"/>
        <v>573.71720475502718</v>
      </c>
    </row>
    <row r="228" spans="1:28" x14ac:dyDescent="0.25">
      <c r="A228" s="8">
        <f>IFERROR(VLOOKUP(B228,'[1]DADOS (OCULTAR)'!$Q$3:$S$136,3,0),"")</f>
        <v>9039744002723</v>
      </c>
      <c r="B228" s="9" t="str">
        <f>'[1]TCE - ANEXO III - Preencher'!C237</f>
        <v>HOSPITAL PELÓPIDAS SILVEIRA - CG Nº 017/2022</v>
      </c>
      <c r="C228" s="10"/>
      <c r="D228" s="11" t="str">
        <f>'[1]TCE - ANEXO III - Preencher'!E237</f>
        <v>CLAUDIO FRANCISCO DO NASCIMENTO</v>
      </c>
      <c r="E228" s="9" t="str">
        <f>IF('[1]TCE - ANEXO III - Preencher'!F237="4 - Assistência Odontológica","2 - Outros Profissionais da Saúde",'[1]TCE - ANEXO III - Preencher'!F237)</f>
        <v>3 - Administrativo</v>
      </c>
      <c r="F228" s="12" t="str">
        <f>'[1]TCE - ANEXO III - Preencher'!G237</f>
        <v>5142-25</v>
      </c>
      <c r="G228" s="13" t="str">
        <f>IF('[1]TCE - ANEXO III - Preencher'!H237="","",'[1]TCE - ANEXO III - Preencher'!H237)</f>
        <v>07/2026</v>
      </c>
      <c r="H228" s="14">
        <f>'[1]TCE - ANEXO III - Preencher'!I237</f>
        <v>0</v>
      </c>
      <c r="I228" s="14">
        <f>'[1]TCE - ANEXO III - Preencher'!J237</f>
        <v>180.1096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33.340000000000003</v>
      </c>
      <c r="M228" s="15">
        <f t="shared" si="19"/>
        <v>-33.340000000000003</v>
      </c>
      <c r="N228" s="15">
        <f>'[1]TCE - ANEXO III - Preencher'!O237</f>
        <v>30.5</v>
      </c>
      <c r="O228" s="15">
        <f>'[1]TCE - ANEXO III - Preencher'!P237</f>
        <v>0</v>
      </c>
      <c r="P228" s="16">
        <f t="shared" si="20"/>
        <v>30.5</v>
      </c>
      <c r="Q228" s="15">
        <f>'[1]TCE - ANEXO III - Preencher'!R237</f>
        <v>206.43323364070653</v>
      </c>
      <c r="R228" s="15">
        <f>'[1]TCE - ANEXO III - Preencher'!S237</f>
        <v>100.03</v>
      </c>
      <c r="S228" s="16">
        <f t="shared" si="21"/>
        <v>106.40323364070653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>-</v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>-</v>
      </c>
      <c r="AB228" s="15">
        <f t="shared" si="18"/>
        <v>283.67283364070653</v>
      </c>
    </row>
    <row r="229" spans="1:28" x14ac:dyDescent="0.25">
      <c r="A229" s="8">
        <f>IFERROR(VLOOKUP(B229,'[1]DADOS (OCULTAR)'!$Q$3:$S$136,3,0),"")</f>
        <v>9039744002723</v>
      </c>
      <c r="B229" s="9" t="str">
        <f>'[1]TCE - ANEXO III - Preencher'!C238</f>
        <v>HOSPITAL PELÓPIDAS SILVEIRA - CG Nº 017/2022</v>
      </c>
      <c r="C229" s="10"/>
      <c r="D229" s="11" t="str">
        <f>'[1]TCE - ANEXO III - Preencher'!E238</f>
        <v>CLAUDIO NOBERTO PEREIRA</v>
      </c>
      <c r="E229" s="9" t="str">
        <f>IF('[1]TCE - ANEXO III - Preencher'!F238="4 - Assistência Odontológica","2 - Outros Profissionais da Saúde",'[1]TCE - ANEXO III - Preencher'!F238)</f>
        <v>3 - Administrativo</v>
      </c>
      <c r="F229" s="12" t="str">
        <f>'[1]TCE - ANEXO III - Preencher'!G238</f>
        <v>4141-05</v>
      </c>
      <c r="G229" s="13" t="str">
        <f>IF('[1]TCE - ANEXO III - Preencher'!H238="","",'[1]TCE - ANEXO III - Preencher'!H238)</f>
        <v>07/2026</v>
      </c>
      <c r="H229" s="14">
        <f>'[1]TCE - ANEXO III - Preencher'!I238</f>
        <v>0</v>
      </c>
      <c r="I229" s="14">
        <f>'[1]TCE - ANEXO III - Preencher'!J238</f>
        <v>295.55520000000001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40.07</v>
      </c>
      <c r="M229" s="15">
        <f t="shared" si="19"/>
        <v>-40.07</v>
      </c>
      <c r="N229" s="15">
        <f>'[1]TCE - ANEXO III - Preencher'!O238</f>
        <v>30.5</v>
      </c>
      <c r="O229" s="15">
        <f>'[1]TCE - ANEXO III - Preencher'!P238</f>
        <v>0</v>
      </c>
      <c r="P229" s="16">
        <f t="shared" si="20"/>
        <v>30.5</v>
      </c>
      <c r="Q229" s="15">
        <f>'[1]TCE - ANEXO III - Preencher'!R238</f>
        <v>0</v>
      </c>
      <c r="R229" s="15">
        <f>'[1]TCE - ANEXO III - Preencher'!S238</f>
        <v>120.21</v>
      </c>
      <c r="S229" s="16">
        <f t="shared" si="21"/>
        <v>-120.21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>-</v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>-</v>
      </c>
      <c r="AB229" s="15">
        <f t="shared" si="18"/>
        <v>165.77520000000004</v>
      </c>
    </row>
    <row r="230" spans="1:28" x14ac:dyDescent="0.25">
      <c r="A230" s="8">
        <f>IFERROR(VLOOKUP(B230,'[1]DADOS (OCULTAR)'!$Q$3:$S$136,3,0),"")</f>
        <v>9039744002723</v>
      </c>
      <c r="B230" s="9" t="str">
        <f>'[1]TCE - ANEXO III - Preencher'!C239</f>
        <v>HOSPITAL PELÓPIDAS SILVEIRA - CG Nº 017/2022</v>
      </c>
      <c r="C230" s="10"/>
      <c r="D230" s="11" t="str">
        <f>'[1]TCE - ANEXO III - Preencher'!E239</f>
        <v>CLEBER JOSE AMANCIO DE FARIAS</v>
      </c>
      <c r="E230" s="9" t="str">
        <f>IF('[1]TCE - ANEXO III - Preencher'!F239="4 - Assistência Odontológica","2 - Outros Profissionais da Saúde",'[1]TCE - ANEXO III - Preencher'!F239)</f>
        <v>3 - Administrativo</v>
      </c>
      <c r="F230" s="12" t="str">
        <f>'[1]TCE - ANEXO III - Preencher'!G239</f>
        <v>4201-25</v>
      </c>
      <c r="G230" s="13" t="str">
        <f>IF('[1]TCE - ANEXO III - Preencher'!H239="","",'[1]TCE - ANEXO III - Preencher'!H239)</f>
        <v>07/2026</v>
      </c>
      <c r="H230" s="14">
        <f>'[1]TCE - ANEXO III - Preencher'!I239</f>
        <v>0</v>
      </c>
      <c r="I230" s="14">
        <f>'[1]TCE - ANEXO III - Preencher'!J239</f>
        <v>212.90880000000001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>-</v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>-</v>
      </c>
      <c r="AB230" s="15">
        <f t="shared" si="18"/>
        <v>212.90880000000001</v>
      </c>
    </row>
    <row r="231" spans="1:28" x14ac:dyDescent="0.25">
      <c r="A231" s="8">
        <f>IFERROR(VLOOKUP(B231,'[1]DADOS (OCULTAR)'!$Q$3:$S$136,3,0),"")</f>
        <v>9039744002723</v>
      </c>
      <c r="B231" s="9" t="str">
        <f>'[1]TCE - ANEXO III - Preencher'!C240</f>
        <v>HOSPITAL PELÓPIDAS SILVEIRA - CG Nº 017/2022</v>
      </c>
      <c r="C231" s="10"/>
      <c r="D231" s="11" t="str">
        <f>'[1]TCE - ANEXO III - Preencher'!E240</f>
        <v>CLEBIA DE CASSIA FERREIRA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2237-05</v>
      </c>
      <c r="G231" s="13" t="str">
        <f>IF('[1]TCE - ANEXO III - Preencher'!H240="","",'[1]TCE - ANEXO III - Preencher'!H240)</f>
        <v>07/2026</v>
      </c>
      <c r="H231" s="14">
        <f>'[1]TCE - ANEXO III - Preencher'!I240</f>
        <v>0</v>
      </c>
      <c r="I231" s="14">
        <f>'[1]TCE - ANEXO III - Preencher'!J240</f>
        <v>2.1543999999999999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33.04</v>
      </c>
      <c r="O231" s="15">
        <f>'[1]TCE - ANEXO III - Preencher'!P240</f>
        <v>0</v>
      </c>
      <c r="P231" s="16">
        <f t="shared" si="20"/>
        <v>33.04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>-</v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>-</v>
      </c>
      <c r="AB231" s="15">
        <f t="shared" si="18"/>
        <v>35.194400000000002</v>
      </c>
    </row>
    <row r="232" spans="1:28" x14ac:dyDescent="0.25">
      <c r="A232" s="8">
        <f>IFERROR(VLOOKUP(B232,'[1]DADOS (OCULTAR)'!$Q$3:$S$136,3,0),"")</f>
        <v>9039744002723</v>
      </c>
      <c r="B232" s="9" t="str">
        <f>'[1]TCE - ANEXO III - Preencher'!C241</f>
        <v>HOSPITAL PELÓPIDAS SILVEIRA - CG Nº 017/2022</v>
      </c>
      <c r="C232" s="10"/>
      <c r="D232" s="11" t="str">
        <f>'[1]TCE - ANEXO III - Preencher'!E241</f>
        <v>CLECIA WANDERLEI DO NASCIMENTO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3222-05</v>
      </c>
      <c r="G232" s="13" t="str">
        <f>IF('[1]TCE - ANEXO III - Preencher'!H241="","",'[1]TCE - ANEXO III - Preencher'!H241)</f>
        <v>07/2026</v>
      </c>
      <c r="H232" s="14">
        <f>'[1]TCE - ANEXO III - Preencher'!I241</f>
        <v>0</v>
      </c>
      <c r="I232" s="14">
        <f>'[1]TCE - ANEXO III - Preencher'!J241</f>
        <v>302.88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32.42</v>
      </c>
      <c r="M232" s="15">
        <f t="shared" si="19"/>
        <v>-32.42</v>
      </c>
      <c r="N232" s="15">
        <f>'[1]TCE - ANEXO III - Preencher'!O241</f>
        <v>2.5399999999999996</v>
      </c>
      <c r="O232" s="15">
        <f>'[1]TCE - ANEXO III - Preencher'!P241</f>
        <v>0</v>
      </c>
      <c r="P232" s="16">
        <f t="shared" si="20"/>
        <v>2.5399999999999996</v>
      </c>
      <c r="Q232" s="15">
        <f>'[1]TCE - ANEXO III - Preencher'!R241</f>
        <v>151.08235173869568</v>
      </c>
      <c r="R232" s="15">
        <f>'[1]TCE - ANEXO III - Preencher'!S241</f>
        <v>0</v>
      </c>
      <c r="S232" s="16">
        <f t="shared" si="21"/>
        <v>151.08235173869568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>-</v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>-</v>
      </c>
      <c r="AB232" s="15">
        <f t="shared" si="18"/>
        <v>424.08235173869571</v>
      </c>
    </row>
    <row r="233" spans="1:28" x14ac:dyDescent="0.25">
      <c r="A233" s="8">
        <f>IFERROR(VLOOKUP(B233,'[1]DADOS (OCULTAR)'!$Q$3:$S$136,3,0),"")</f>
        <v>9039744002723</v>
      </c>
      <c r="B233" s="9" t="str">
        <f>'[1]TCE - ANEXO III - Preencher'!C242</f>
        <v>HOSPITAL PELÓPIDAS SILVEIRA - CG Nº 017/2022</v>
      </c>
      <c r="C233" s="10"/>
      <c r="D233" s="11" t="str">
        <f>'[1]TCE - ANEXO III - Preencher'!E242</f>
        <v>CLEIA ANDRADE DAMASCENO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3222-05</v>
      </c>
      <c r="G233" s="13" t="str">
        <f>IF('[1]TCE - ANEXO III - Preencher'!H242="","",'[1]TCE - ANEXO III - Preencher'!H242)</f>
        <v>07/2026</v>
      </c>
      <c r="H233" s="14">
        <f>'[1]TCE - ANEXO III - Preencher'!I242</f>
        <v>0</v>
      </c>
      <c r="I233" s="14">
        <f>'[1]TCE - ANEXO III - Preencher'!J242</f>
        <v>284.1696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2.5399999999999996</v>
      </c>
      <c r="O233" s="15">
        <f>'[1]TCE - ANEXO III - Preencher'!P242</f>
        <v>0</v>
      </c>
      <c r="P233" s="16">
        <f t="shared" si="20"/>
        <v>2.5399999999999996</v>
      </c>
      <c r="Q233" s="15">
        <f>'[1]TCE - ANEXO III - Preencher'!R242</f>
        <v>0</v>
      </c>
      <c r="R233" s="15">
        <f>'[1]TCE - ANEXO III - Preencher'!S242</f>
        <v>89.48</v>
      </c>
      <c r="S233" s="16">
        <f t="shared" si="21"/>
        <v>-89.48</v>
      </c>
      <c r="T233" s="15">
        <f>'[1]TCE - ANEXO III - Preencher'!U242</f>
        <v>72.92</v>
      </c>
      <c r="U233" s="15">
        <f>'[1]TCE - ANEXO III - Preencher'!V242</f>
        <v>0</v>
      </c>
      <c r="V233" s="16">
        <f t="shared" si="22"/>
        <v>72.92</v>
      </c>
      <c r="W233" s="17" t="str">
        <f>IF('[1]TCE - ANEXO III - Preencher'!X242="","",'[1]TCE - ANEXO III - Preencher'!X242)</f>
        <v>Auxílio creche</v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>-</v>
      </c>
      <c r="AB233" s="15">
        <f t="shared" si="18"/>
        <v>270.14960000000002</v>
      </c>
    </row>
    <row r="234" spans="1:28" x14ac:dyDescent="0.25">
      <c r="A234" s="8">
        <f>IFERROR(VLOOKUP(B234,'[1]DADOS (OCULTAR)'!$Q$3:$S$136,3,0),"")</f>
        <v>9039744002723</v>
      </c>
      <c r="B234" s="9" t="str">
        <f>'[1]TCE - ANEXO III - Preencher'!C243</f>
        <v>HOSPITAL PELÓPIDAS SILVEIRA - CG Nº 017/2022</v>
      </c>
      <c r="C234" s="10"/>
      <c r="D234" s="11" t="str">
        <f>'[1]TCE - ANEXO III - Preencher'!E243</f>
        <v>CLEIDE MARIA SOBRINHO</v>
      </c>
      <c r="E234" s="9" t="str">
        <f>IF('[1]TCE - ANEXO III - Preencher'!F243="4 - Assistência Odontológica","2 - Outros Profissionais da Saúde",'[1]TCE - ANEXO III - Preencher'!F243)</f>
        <v>2 - Outros Profissionais da Saúde</v>
      </c>
      <c r="F234" s="12" t="str">
        <f>'[1]TCE - ANEXO III - Preencher'!G243</f>
        <v>3241-15</v>
      </c>
      <c r="G234" s="13" t="str">
        <f>IF('[1]TCE - ANEXO III - Preencher'!H243="","",'[1]TCE - ANEXO III - Preencher'!H243)</f>
        <v>07/2026</v>
      </c>
      <c r="H234" s="14">
        <f>'[1]TCE - ANEXO III - Preencher'!I243</f>
        <v>0</v>
      </c>
      <c r="I234" s="14">
        <f>'[1]TCE - ANEXO III - Preencher'!J243</f>
        <v>360.04079999999999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2.5399999999999996</v>
      </c>
      <c r="O234" s="15">
        <f>'[1]TCE - ANEXO III - Preencher'!P243</f>
        <v>0</v>
      </c>
      <c r="P234" s="16">
        <f t="shared" si="20"/>
        <v>2.5399999999999996</v>
      </c>
      <c r="Q234" s="15">
        <f>'[1]TCE - ANEXO III - Preencher'!R243</f>
        <v>151.08235173869568</v>
      </c>
      <c r="R234" s="15">
        <f>'[1]TCE - ANEXO III - Preencher'!S243</f>
        <v>0</v>
      </c>
      <c r="S234" s="16">
        <f t="shared" si="21"/>
        <v>151.08235173869568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>-</v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>-</v>
      </c>
      <c r="AB234" s="15">
        <f t="shared" si="18"/>
        <v>513.66315173869566</v>
      </c>
    </row>
    <row r="235" spans="1:28" x14ac:dyDescent="0.25">
      <c r="A235" s="8">
        <f>IFERROR(VLOOKUP(B235,'[1]DADOS (OCULTAR)'!$Q$3:$S$136,3,0),"")</f>
        <v>9039744002723</v>
      </c>
      <c r="B235" s="9" t="str">
        <f>'[1]TCE - ANEXO III - Preencher'!C244</f>
        <v>HOSPITAL PELÓPIDAS SILVEIRA - CG Nº 017/2022</v>
      </c>
      <c r="C235" s="10"/>
      <c r="D235" s="11" t="str">
        <f>'[1]TCE - ANEXO III - Preencher'!E244</f>
        <v>CLEIDIANE COELHO DA SILVA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3222-05</v>
      </c>
      <c r="G235" s="13" t="str">
        <f>IF('[1]TCE - ANEXO III - Preencher'!H244="","",'[1]TCE - ANEXO III - Preencher'!H244)</f>
        <v>07/2026</v>
      </c>
      <c r="H235" s="14">
        <f>'[1]TCE - ANEXO III - Preencher'!I244</f>
        <v>0</v>
      </c>
      <c r="I235" s="14">
        <f>'[1]TCE - ANEXO III - Preencher'!J244</f>
        <v>293.38720000000001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32.42</v>
      </c>
      <c r="M235" s="15">
        <f t="shared" si="19"/>
        <v>-32.42</v>
      </c>
      <c r="N235" s="15">
        <f>'[1]TCE - ANEXO III - Preencher'!O244</f>
        <v>2.5399999999999996</v>
      </c>
      <c r="O235" s="15">
        <f>'[1]TCE - ANEXO III - Preencher'!P244</f>
        <v>0</v>
      </c>
      <c r="P235" s="16">
        <f t="shared" si="20"/>
        <v>2.5399999999999996</v>
      </c>
      <c r="Q235" s="15">
        <f>'[1]TCE - ANEXO III - Preencher'!R244</f>
        <v>0</v>
      </c>
      <c r="R235" s="15">
        <f>'[1]TCE - ANEXO III - Preencher'!S244</f>
        <v>82.06</v>
      </c>
      <c r="S235" s="16">
        <f t="shared" si="21"/>
        <v>-82.06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>-</v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>-</v>
      </c>
      <c r="AB235" s="15">
        <f t="shared" si="18"/>
        <v>181.44720000000001</v>
      </c>
    </row>
    <row r="236" spans="1:28" x14ac:dyDescent="0.25">
      <c r="A236" s="8">
        <f>IFERROR(VLOOKUP(B236,'[1]DADOS (OCULTAR)'!$Q$3:$S$136,3,0),"")</f>
        <v>9039744002723</v>
      </c>
      <c r="B236" s="9" t="str">
        <f>'[1]TCE - ANEXO III - Preencher'!C245</f>
        <v>HOSPITAL PELÓPIDAS SILVEIRA - CG Nº 017/2022</v>
      </c>
      <c r="C236" s="10"/>
      <c r="D236" s="11" t="str">
        <f>'[1]TCE - ANEXO III - Preencher'!E245</f>
        <v>CLEIDIANE SEDICIAS DA SILVA DE SOUZA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3222-05</v>
      </c>
      <c r="G236" s="13" t="str">
        <f>IF('[1]TCE - ANEXO III - Preencher'!H245="","",'[1]TCE - ANEXO III - Preencher'!H245)</f>
        <v>07/2026</v>
      </c>
      <c r="H236" s="14">
        <f>'[1]TCE - ANEXO III - Preencher'!I245</f>
        <v>0</v>
      </c>
      <c r="I236" s="14">
        <f>'[1]TCE - ANEXO III - Preencher'!J245</f>
        <v>297.99759999999998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32.42</v>
      </c>
      <c r="M236" s="15">
        <f t="shared" si="19"/>
        <v>-32.42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>-</v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>-</v>
      </c>
      <c r="AB236" s="15">
        <f t="shared" si="18"/>
        <v>265.57759999999996</v>
      </c>
    </row>
    <row r="237" spans="1:28" x14ac:dyDescent="0.25">
      <c r="A237" s="8">
        <f>IFERROR(VLOOKUP(B237,'[1]DADOS (OCULTAR)'!$Q$3:$S$136,3,0),"")</f>
        <v>9039744002723</v>
      </c>
      <c r="B237" s="9" t="str">
        <f>'[1]TCE - ANEXO III - Preencher'!C246</f>
        <v>HOSPITAL PELÓPIDAS SILVEIRA - CG Nº 017/2022</v>
      </c>
      <c r="C237" s="10"/>
      <c r="D237" s="11" t="str">
        <f>'[1]TCE - ANEXO III - Preencher'!E246</f>
        <v>CLEITON SOUSA DE MOURA</v>
      </c>
      <c r="E237" s="9" t="str">
        <f>IF('[1]TCE - ANEXO III - Preencher'!F246="4 - Assistência Odontológica","2 - Outros Profissionais da Saúde",'[1]TCE - ANEXO III - Preencher'!F246)</f>
        <v>3 - Administrativo</v>
      </c>
      <c r="F237" s="12" t="str">
        <f>'[1]TCE - ANEXO III - Preencher'!G246</f>
        <v>5174-10</v>
      </c>
      <c r="G237" s="13" t="str">
        <f>IF('[1]TCE - ANEXO III - Preencher'!H246="","",'[1]TCE - ANEXO III - Preencher'!H246)</f>
        <v>07/2026</v>
      </c>
      <c r="H237" s="14">
        <f>'[1]TCE - ANEXO III - Preencher'!I246</f>
        <v>0</v>
      </c>
      <c r="I237" s="14">
        <f>'[1]TCE - ANEXO III - Preencher'!J246</f>
        <v>151.61199999999999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33.340000000000003</v>
      </c>
      <c r="M237" s="15">
        <f t="shared" si="19"/>
        <v>-33.340000000000003</v>
      </c>
      <c r="N237" s="15">
        <f>'[1]TCE - ANEXO III - Preencher'!O246</f>
        <v>30.5</v>
      </c>
      <c r="O237" s="15">
        <f>'[1]TCE - ANEXO III - Preencher'!P246</f>
        <v>0</v>
      </c>
      <c r="P237" s="16">
        <f t="shared" si="20"/>
        <v>30.5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>-</v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>-</v>
      </c>
      <c r="AB237" s="15">
        <f t="shared" si="18"/>
        <v>148.77199999999999</v>
      </c>
    </row>
    <row r="238" spans="1:28" x14ac:dyDescent="0.25">
      <c r="A238" s="8">
        <f>IFERROR(VLOOKUP(B238,'[1]DADOS (OCULTAR)'!$Q$3:$S$136,3,0),"")</f>
        <v>9039744002723</v>
      </c>
      <c r="B238" s="9" t="str">
        <f>'[1]TCE - ANEXO III - Preencher'!C247</f>
        <v>HOSPITAL PELÓPIDAS SILVEIRA - CG Nº 017/2022</v>
      </c>
      <c r="C238" s="10"/>
      <c r="D238" s="11" t="str">
        <f>'[1]TCE - ANEXO III - Preencher'!E247</f>
        <v>CLENIO JOSE SILVA CABRAL JUNIOR</v>
      </c>
      <c r="E238" s="9" t="str">
        <f>IF('[1]TCE - ANEXO III - Preencher'!F247="4 - Assistência Odontológica","2 - Outros Profissionais da Saúde",'[1]TCE - ANEXO III - Preencher'!F247)</f>
        <v>3 - Administrativo</v>
      </c>
      <c r="F238" s="12" t="str">
        <f>'[1]TCE - ANEXO III - Preencher'!G247</f>
        <v>5174-10</v>
      </c>
      <c r="G238" s="13" t="str">
        <f>IF('[1]TCE - ANEXO III - Preencher'!H247="","",'[1]TCE - ANEXO III - Preencher'!H247)</f>
        <v>07/2026</v>
      </c>
      <c r="H238" s="14">
        <f>'[1]TCE - ANEXO III - Preencher'!I247</f>
        <v>0</v>
      </c>
      <c r="I238" s="14">
        <f>'[1]TCE - ANEXO III - Preencher'!J247</f>
        <v>133.6728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30.5</v>
      </c>
      <c r="O238" s="15">
        <f>'[1]TCE - ANEXO III - Preencher'!P247</f>
        <v>0</v>
      </c>
      <c r="P238" s="16">
        <f t="shared" si="20"/>
        <v>30.5</v>
      </c>
      <c r="Q238" s="15">
        <f>'[1]TCE - ANEXO III - Preencher'!R247</f>
        <v>141.8572047550272</v>
      </c>
      <c r="R238" s="15">
        <f>'[1]TCE - ANEXO III - Preencher'!S247</f>
        <v>0</v>
      </c>
      <c r="S238" s="16">
        <f t="shared" si="21"/>
        <v>141.8572047550272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>-</v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>-</v>
      </c>
      <c r="AB238" s="15">
        <f t="shared" si="18"/>
        <v>306.03000475502722</v>
      </c>
    </row>
    <row r="239" spans="1:28" x14ac:dyDescent="0.25">
      <c r="A239" s="8">
        <f>IFERROR(VLOOKUP(B239,'[1]DADOS (OCULTAR)'!$Q$3:$S$136,3,0),"")</f>
        <v>9039744002723</v>
      </c>
      <c r="B239" s="9" t="str">
        <f>'[1]TCE - ANEXO III - Preencher'!C248</f>
        <v>HOSPITAL PELÓPIDAS SILVEIRA - CG Nº 017/2022</v>
      </c>
      <c r="C239" s="10"/>
      <c r="D239" s="11" t="str">
        <f>'[1]TCE - ANEXO III - Preencher'!E248</f>
        <v>CLERES CRISTINA LEITE</v>
      </c>
      <c r="E239" s="9" t="str">
        <f>IF('[1]TCE - ANEXO III - Preencher'!F248="4 - Assistência Odontológica","2 - Outros Profissionais da Saúde",'[1]TCE - ANEXO III - Preencher'!F248)</f>
        <v>3 - Administrativo</v>
      </c>
      <c r="F239" s="12" t="str">
        <f>'[1]TCE - ANEXO III - Preencher'!G248</f>
        <v>5143-20</v>
      </c>
      <c r="G239" s="13" t="str">
        <f>IF('[1]TCE - ANEXO III - Preencher'!H248="","",'[1]TCE - ANEXO III - Preencher'!H248)</f>
        <v>07/2026</v>
      </c>
      <c r="H239" s="14">
        <f>'[1]TCE - ANEXO III - Preencher'!I248</f>
        <v>0</v>
      </c>
      <c r="I239" s="14">
        <f>'[1]TCE - ANEXO III - Preencher'!J248</f>
        <v>282.57040000000001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35.82</v>
      </c>
      <c r="O239" s="15">
        <f>'[1]TCE - ANEXO III - Preencher'!P248</f>
        <v>0</v>
      </c>
      <c r="P239" s="16">
        <f t="shared" si="20"/>
        <v>35.82</v>
      </c>
      <c r="Q239" s="15">
        <f>'[1]TCE - ANEXO III - Preencher'!R248</f>
        <v>224.88352760804349</v>
      </c>
      <c r="R239" s="15">
        <f>'[1]TCE - ANEXO III - Preencher'!S248</f>
        <v>95.96</v>
      </c>
      <c r="S239" s="16">
        <f t="shared" si="21"/>
        <v>128.92352760804351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>-</v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>-</v>
      </c>
      <c r="AB239" s="15">
        <f t="shared" si="18"/>
        <v>447.31392760804351</v>
      </c>
    </row>
    <row r="240" spans="1:28" x14ac:dyDescent="0.25">
      <c r="A240" s="8">
        <f>IFERROR(VLOOKUP(B240,'[1]DADOS (OCULTAR)'!$Q$3:$S$136,3,0),"")</f>
        <v>9039744002723</v>
      </c>
      <c r="B240" s="9" t="str">
        <f>'[1]TCE - ANEXO III - Preencher'!C249</f>
        <v>HOSPITAL PELÓPIDAS SILVEIRA - CG Nº 017/2022</v>
      </c>
      <c r="C240" s="10"/>
      <c r="D240" s="11" t="str">
        <f>'[1]TCE - ANEXO III - Preencher'!E249</f>
        <v>CLEYTON ALBUQUERQUE DO NASCIMENTO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2235-05</v>
      </c>
      <c r="G240" s="13" t="str">
        <f>IF('[1]TCE - ANEXO III - Preencher'!H249="","",'[1]TCE - ANEXO III - Preencher'!H249)</f>
        <v>07/2026</v>
      </c>
      <c r="H240" s="14">
        <f>'[1]TCE - ANEXO III - Preencher'!I249</f>
        <v>0</v>
      </c>
      <c r="I240" s="14">
        <f>'[1]TCE - ANEXO III - Preencher'!J249</f>
        <v>465.24160000000001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3.59</v>
      </c>
      <c r="M240" s="15">
        <f t="shared" si="19"/>
        <v>-3.59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280.23440951005443</v>
      </c>
      <c r="R240" s="15">
        <f>'[1]TCE - ANEXO III - Preencher'!S249</f>
        <v>143.65</v>
      </c>
      <c r="S240" s="16">
        <f t="shared" si="21"/>
        <v>136.58440951005443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>-</v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>-</v>
      </c>
      <c r="AB240" s="15">
        <f t="shared" si="18"/>
        <v>598.23600951005449</v>
      </c>
    </row>
    <row r="241" spans="1:28" x14ac:dyDescent="0.25">
      <c r="A241" s="8">
        <f>IFERROR(VLOOKUP(B241,'[1]DADOS (OCULTAR)'!$Q$3:$S$136,3,0),"")</f>
        <v>9039744002723</v>
      </c>
      <c r="B241" s="9" t="str">
        <f>'[1]TCE - ANEXO III - Preencher'!C250</f>
        <v>HOSPITAL PELÓPIDAS SILVEIRA - CG Nº 017/2022</v>
      </c>
      <c r="C241" s="10"/>
      <c r="D241" s="11" t="str">
        <f>'[1]TCE - ANEXO III - Preencher'!E250</f>
        <v>CLEYTON ALVES DE OLIVEIRA</v>
      </c>
      <c r="E241" s="9" t="str">
        <f>IF('[1]TCE - ANEXO III - Preencher'!F250="4 - Assistência Odontológica","2 - Outros Profissionais da Saúde",'[1]TCE - ANEXO III - Preencher'!F250)</f>
        <v>3 - Administrativo</v>
      </c>
      <c r="F241" s="12" t="str">
        <f>'[1]TCE - ANEXO III - Preencher'!G250</f>
        <v>5143-20</v>
      </c>
      <c r="G241" s="13" t="str">
        <f>IF('[1]TCE - ANEXO III - Preencher'!H250="","",'[1]TCE - ANEXO III - Preencher'!H250)</f>
        <v>07/2026</v>
      </c>
      <c r="H241" s="14">
        <f>'[1]TCE - ANEXO III - Preencher'!I250</f>
        <v>0</v>
      </c>
      <c r="I241" s="14">
        <f>'[1]TCE - ANEXO III - Preencher'!J250</f>
        <v>212.0504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30.509999999999998</v>
      </c>
      <c r="O241" s="15">
        <f>'[1]TCE - ANEXO III - Preencher'!P250</f>
        <v>0</v>
      </c>
      <c r="P241" s="16">
        <f t="shared" si="20"/>
        <v>30.509999999999998</v>
      </c>
      <c r="Q241" s="15">
        <f>'[1]TCE - ANEXO III - Preencher'!R250</f>
        <v>151.08235173869568</v>
      </c>
      <c r="R241" s="15">
        <f>'[1]TCE - ANEXO III - Preencher'!S250</f>
        <v>100.03</v>
      </c>
      <c r="S241" s="16">
        <f t="shared" si="21"/>
        <v>51.052351738695677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>-</v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>-</v>
      </c>
      <c r="AB241" s="15">
        <f t="shared" si="18"/>
        <v>293.61275173869569</v>
      </c>
    </row>
    <row r="242" spans="1:28" x14ac:dyDescent="0.25">
      <c r="A242" s="8">
        <f>IFERROR(VLOOKUP(B242,'[1]DADOS (OCULTAR)'!$Q$3:$S$136,3,0),"")</f>
        <v>9039744002723</v>
      </c>
      <c r="B242" s="9" t="str">
        <f>'[1]TCE - ANEXO III - Preencher'!C251</f>
        <v>HOSPITAL PELÓPIDAS SILVEIRA - CG Nº 017/2022</v>
      </c>
      <c r="C242" s="10"/>
      <c r="D242" s="11" t="str">
        <f>'[1]TCE - ANEXO III - Preencher'!E251</f>
        <v>COSMO DE SOUZA LOURENCO</v>
      </c>
      <c r="E242" s="9" t="str">
        <f>IF('[1]TCE - ANEXO III - Preencher'!F251="4 - Assistência Odontológica","2 - Outros Profissionais da Saúde",'[1]TCE - ANEXO III - Preencher'!F251)</f>
        <v>3 - Administrativo</v>
      </c>
      <c r="F242" s="12" t="str">
        <f>'[1]TCE - ANEXO III - Preencher'!G251</f>
        <v>5143-20</v>
      </c>
      <c r="G242" s="13" t="str">
        <f>IF('[1]TCE - ANEXO III - Preencher'!H251="","",'[1]TCE - ANEXO III - Preencher'!H251)</f>
        <v>07/2026</v>
      </c>
      <c r="H242" s="14">
        <f>'[1]TCE - ANEXO III - Preencher'!I251</f>
        <v>0</v>
      </c>
      <c r="I242" s="14">
        <f>'[1]TCE - ANEXO III - Preencher'!J251</f>
        <v>214.4768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33.340000000000003</v>
      </c>
      <c r="M242" s="15">
        <f t="shared" si="19"/>
        <v>-33.340000000000003</v>
      </c>
      <c r="N242" s="15">
        <f>'[1]TCE - ANEXO III - Preencher'!O251</f>
        <v>30.509999999999998</v>
      </c>
      <c r="O242" s="15">
        <f>'[1]TCE - ANEXO III - Preencher'!P251</f>
        <v>0</v>
      </c>
      <c r="P242" s="16">
        <f t="shared" si="20"/>
        <v>30.509999999999998</v>
      </c>
      <c r="Q242" s="15">
        <f>'[1]TCE - ANEXO III - Preencher'!R251</f>
        <v>298.68470347739139</v>
      </c>
      <c r="R242" s="15">
        <f>'[1]TCE - ANEXO III - Preencher'!S251</f>
        <v>100.03</v>
      </c>
      <c r="S242" s="16">
        <f t="shared" si="21"/>
        <v>198.65470347739139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>-</v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>-</v>
      </c>
      <c r="AB242" s="15">
        <f t="shared" si="18"/>
        <v>410.30150347739141</v>
      </c>
    </row>
    <row r="243" spans="1:28" x14ac:dyDescent="0.25">
      <c r="A243" s="8">
        <f>IFERROR(VLOOKUP(B243,'[1]DADOS (OCULTAR)'!$Q$3:$S$136,3,0),"")</f>
        <v>9039744002723</v>
      </c>
      <c r="B243" s="9" t="str">
        <f>'[1]TCE - ANEXO III - Preencher'!C252</f>
        <v>HOSPITAL PELÓPIDAS SILVEIRA - CG Nº 017/2022</v>
      </c>
      <c r="C243" s="10"/>
      <c r="D243" s="11" t="str">
        <f>'[1]TCE - ANEXO III - Preencher'!E252</f>
        <v>CRISLEYDE KELLY BRAINER DA SILVA LYRA</v>
      </c>
      <c r="E243" s="9" t="str">
        <f>IF('[1]TCE - ANEXO III - Preencher'!F252="4 - Assistência Odontológica","2 - Outros Profissionais da Saúde",'[1]TCE - ANEXO III - Preencher'!F252)</f>
        <v>3 - Administrativo</v>
      </c>
      <c r="F243" s="12" t="str">
        <f>'[1]TCE - ANEXO III - Preencher'!G252</f>
        <v>4110-10</v>
      </c>
      <c r="G243" s="13" t="str">
        <f>IF('[1]TCE - ANEXO III - Preencher'!H252="","",'[1]TCE - ANEXO III - Preencher'!H252)</f>
        <v>07/2026</v>
      </c>
      <c r="H243" s="14">
        <f>'[1]TCE - ANEXO III - Preencher'!I252</f>
        <v>0</v>
      </c>
      <c r="I243" s="14">
        <f>'[1]TCE - ANEXO III - Preencher'!J252</f>
        <v>125.652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33.340000000000003</v>
      </c>
      <c r="M243" s="15">
        <f t="shared" si="19"/>
        <v>-33.340000000000003</v>
      </c>
      <c r="N243" s="15">
        <f>'[1]TCE - ANEXO III - Preencher'!O252</f>
        <v>35.83</v>
      </c>
      <c r="O243" s="15">
        <f>'[1]TCE - ANEXO III - Preencher'!P252</f>
        <v>0</v>
      </c>
      <c r="P243" s="16">
        <f t="shared" si="20"/>
        <v>35.83</v>
      </c>
      <c r="Q243" s="15">
        <f>'[1]TCE - ANEXO III - Preencher'!R252</f>
        <v>0</v>
      </c>
      <c r="R243" s="15">
        <f>'[1]TCE - ANEXO III - Preencher'!S252</f>
        <v>100.03</v>
      </c>
      <c r="S243" s="16">
        <f t="shared" si="21"/>
        <v>-100.03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>-</v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>-</v>
      </c>
      <c r="AB243" s="15">
        <f t="shared" si="18"/>
        <v>28.111999999999995</v>
      </c>
    </row>
    <row r="244" spans="1:28" x14ac:dyDescent="0.25">
      <c r="A244" s="8">
        <f>IFERROR(VLOOKUP(B244,'[1]DADOS (OCULTAR)'!$Q$3:$S$136,3,0),"")</f>
        <v>9039744002723</v>
      </c>
      <c r="B244" s="9" t="str">
        <f>'[1]TCE - ANEXO III - Preencher'!C253</f>
        <v>HOSPITAL PELÓPIDAS SILVEIRA - CG Nº 017/2022</v>
      </c>
      <c r="C244" s="10"/>
      <c r="D244" s="11" t="str">
        <f>'[1]TCE - ANEXO III - Preencher'!E253</f>
        <v>CRISTIANE AUGUSTA DE BARROS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2235-05</v>
      </c>
      <c r="G244" s="13" t="str">
        <f>IF('[1]TCE - ANEXO III - Preencher'!H253="","",'[1]TCE - ANEXO III - Preencher'!H253)</f>
        <v>07/2026</v>
      </c>
      <c r="H244" s="14">
        <f>'[1]TCE - ANEXO III - Preencher'!I253</f>
        <v>0</v>
      </c>
      <c r="I244" s="14">
        <f>'[1]TCE - ANEXO III - Preencher'!J253</f>
        <v>444.00799999999998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298.68470347739139</v>
      </c>
      <c r="R244" s="15">
        <f>'[1]TCE - ANEXO III - Preencher'!S253</f>
        <v>0</v>
      </c>
      <c r="S244" s="16">
        <f t="shared" si="21"/>
        <v>298.68470347739139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>-</v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>-</v>
      </c>
      <c r="AB244" s="15">
        <f t="shared" si="18"/>
        <v>742.69270347739143</v>
      </c>
    </row>
    <row r="245" spans="1:28" x14ac:dyDescent="0.25">
      <c r="A245" s="8">
        <f>IFERROR(VLOOKUP(B245,'[1]DADOS (OCULTAR)'!$Q$3:$S$136,3,0),"")</f>
        <v>9039744002723</v>
      </c>
      <c r="B245" s="9" t="str">
        <f>'[1]TCE - ANEXO III - Preencher'!C254</f>
        <v>HOSPITAL PELÓPIDAS SILVEIRA - CG Nº 017/2022</v>
      </c>
      <c r="C245" s="10"/>
      <c r="D245" s="11" t="str">
        <f>'[1]TCE - ANEXO III - Preencher'!E254</f>
        <v>CRISTIANE CARNEIRO DA SILVA</v>
      </c>
      <c r="E245" s="9" t="str">
        <f>IF('[1]TCE - ANEXO III - Preencher'!F254="4 - Assistência Odontológica","2 - Outros Profissionais da Saúde",'[1]TCE - ANEXO III - Preencher'!F254)</f>
        <v>3 - Administrativo</v>
      </c>
      <c r="F245" s="12" t="str">
        <f>'[1]TCE - ANEXO III - Preencher'!G254</f>
        <v>5143-20</v>
      </c>
      <c r="G245" s="13" t="str">
        <f>IF('[1]TCE - ANEXO III - Preencher'!H254="","",'[1]TCE - ANEXO III - Preencher'!H254)</f>
        <v>07/2026</v>
      </c>
      <c r="H245" s="14">
        <f>'[1]TCE - ANEXO III - Preencher'!I254</f>
        <v>0</v>
      </c>
      <c r="I245" s="14">
        <f>'[1]TCE - ANEXO III - Preencher'!J254</f>
        <v>183.67519999999999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30.509999999999998</v>
      </c>
      <c r="O245" s="15">
        <f>'[1]TCE - ANEXO III - Preencher'!P254</f>
        <v>0</v>
      </c>
      <c r="P245" s="16">
        <f t="shared" si="20"/>
        <v>30.509999999999998</v>
      </c>
      <c r="Q245" s="15">
        <f>'[1]TCE - ANEXO III - Preencher'!R254</f>
        <v>409.3864672814131</v>
      </c>
      <c r="R245" s="15">
        <f>'[1]TCE - ANEXO III - Preencher'!S254</f>
        <v>100.03</v>
      </c>
      <c r="S245" s="16">
        <f t="shared" si="21"/>
        <v>309.35646728141307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>-</v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>-</v>
      </c>
      <c r="AB245" s="15">
        <f t="shared" si="18"/>
        <v>523.54166728141308</v>
      </c>
    </row>
    <row r="246" spans="1:28" x14ac:dyDescent="0.25">
      <c r="A246" s="8">
        <f>IFERROR(VLOOKUP(B246,'[1]DADOS (OCULTAR)'!$Q$3:$S$136,3,0),"")</f>
        <v>9039744002723</v>
      </c>
      <c r="B246" s="9" t="str">
        <f>'[1]TCE - ANEXO III - Preencher'!C255</f>
        <v>HOSPITAL PELÓPIDAS SILVEIRA - CG Nº 017/2022</v>
      </c>
      <c r="C246" s="10"/>
      <c r="D246" s="11" t="str">
        <f>'[1]TCE - ANEXO III - Preencher'!E255</f>
        <v>CRISTIANE FIDELIS MOURA DO NASCIMENTO</v>
      </c>
      <c r="E246" s="9" t="str">
        <f>IF('[1]TCE - ANEXO III - Preencher'!F255="4 - Assistência Odontológica","2 - Outros Profissionais da Saúde",'[1]TCE - ANEXO III - Preencher'!F255)</f>
        <v>3 - Administrativo</v>
      </c>
      <c r="F246" s="12" t="str">
        <f>'[1]TCE - ANEXO III - Preencher'!G255</f>
        <v>4110-10</v>
      </c>
      <c r="G246" s="13" t="str">
        <f>IF('[1]TCE - ANEXO III - Preencher'!H255="","",'[1]TCE - ANEXO III - Preencher'!H255)</f>
        <v>07/2026</v>
      </c>
      <c r="H246" s="14">
        <f>'[1]TCE - ANEXO III - Preencher'!I255</f>
        <v>0</v>
      </c>
      <c r="I246" s="14">
        <f>'[1]TCE - ANEXO III - Preencher'!J255</f>
        <v>142.0496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33.340000000000003</v>
      </c>
      <c r="M246" s="15">
        <f t="shared" si="19"/>
        <v>-33.340000000000003</v>
      </c>
      <c r="N246" s="15">
        <f>'[1]TCE - ANEXO III - Preencher'!O255</f>
        <v>33.049999999999997</v>
      </c>
      <c r="O246" s="15">
        <f>'[1]TCE - ANEXO III - Preencher'!P255</f>
        <v>0</v>
      </c>
      <c r="P246" s="16">
        <f t="shared" si="20"/>
        <v>33.049999999999997</v>
      </c>
      <c r="Q246" s="15">
        <f>'[1]TCE - ANEXO III - Preencher'!R255</f>
        <v>141.8572047550272</v>
      </c>
      <c r="R246" s="15">
        <f>'[1]TCE - ANEXO III - Preencher'!S255</f>
        <v>100.03</v>
      </c>
      <c r="S246" s="16">
        <f t="shared" si="21"/>
        <v>41.827204755027196</v>
      </c>
      <c r="T246" s="15">
        <f>'[1]TCE - ANEXO III - Preencher'!U255</f>
        <v>162.1</v>
      </c>
      <c r="U246" s="15">
        <f>'[1]TCE - ANEXO III - Preencher'!V255</f>
        <v>0</v>
      </c>
      <c r="V246" s="16">
        <f t="shared" si="22"/>
        <v>162.1</v>
      </c>
      <c r="W246" s="17" t="str">
        <f>IF('[1]TCE - ANEXO III - Preencher'!X255="","",'[1]TCE - ANEXO III - Preencher'!X255)</f>
        <v>Auxílio creche</v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>-</v>
      </c>
      <c r="AB246" s="15">
        <f t="shared" si="18"/>
        <v>345.6868047550272</v>
      </c>
    </row>
    <row r="247" spans="1:28" x14ac:dyDescent="0.25">
      <c r="A247" s="8">
        <f>IFERROR(VLOOKUP(B247,'[1]DADOS (OCULTAR)'!$Q$3:$S$136,3,0),"")</f>
        <v>9039744002723</v>
      </c>
      <c r="B247" s="9" t="str">
        <f>'[1]TCE - ANEXO III - Preencher'!C256</f>
        <v>HOSPITAL PELÓPIDAS SILVEIRA - CG Nº 017/2022</v>
      </c>
      <c r="C247" s="10"/>
      <c r="D247" s="11" t="str">
        <f>'[1]TCE - ANEXO III - Preencher'!E256</f>
        <v>CRISTIANE MACENA DA SILVA</v>
      </c>
      <c r="E247" s="9" t="str">
        <f>IF('[1]TCE - ANEXO III - Preencher'!F256="4 - Assistência Odontológica","2 - Outros Profissionais da Saúde",'[1]TCE - ANEXO III - Preencher'!F256)</f>
        <v>2 - Outros Profissionais da Saúde</v>
      </c>
      <c r="F247" s="12" t="str">
        <f>'[1]TCE - ANEXO III - Preencher'!G256</f>
        <v>3222-05</v>
      </c>
      <c r="G247" s="13" t="str">
        <f>IF('[1]TCE - ANEXO III - Preencher'!H256="","",'[1]TCE - ANEXO III - Preencher'!H256)</f>
        <v>07/2026</v>
      </c>
      <c r="H247" s="14">
        <f>'[1]TCE - ANEXO III - Preencher'!I256</f>
        <v>0</v>
      </c>
      <c r="I247" s="14">
        <f>'[1]TCE - ANEXO III - Preencher'!J256</f>
        <v>288.16640000000001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151.08235173869568</v>
      </c>
      <c r="R247" s="15">
        <f>'[1]TCE - ANEXO III - Preencher'!S256</f>
        <v>80.400000000000006</v>
      </c>
      <c r="S247" s="16">
        <f t="shared" si="21"/>
        <v>70.682351738695672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>-</v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>-</v>
      </c>
      <c r="AB247" s="15">
        <f t="shared" si="18"/>
        <v>358.84875173869568</v>
      </c>
    </row>
    <row r="248" spans="1:28" x14ac:dyDescent="0.25">
      <c r="A248" s="8">
        <f>IFERROR(VLOOKUP(B248,'[1]DADOS (OCULTAR)'!$Q$3:$S$136,3,0),"")</f>
        <v>9039744002723</v>
      </c>
      <c r="B248" s="9" t="str">
        <f>'[1]TCE - ANEXO III - Preencher'!C257</f>
        <v>HOSPITAL PELÓPIDAS SILVEIRA - CG Nº 017/2022</v>
      </c>
      <c r="C248" s="10"/>
      <c r="D248" s="11" t="str">
        <f>'[1]TCE - ANEXO III - Preencher'!E257</f>
        <v>CRISTIANE MARGARIDA DE LIMA SOUZA</v>
      </c>
      <c r="E248" s="9" t="str">
        <f>IF('[1]TCE - ANEXO III - Preencher'!F257="4 - Assistência Odontológica","2 - Outros Profissionais da Saúde",'[1]TCE - ANEXO III - Preencher'!F257)</f>
        <v>3 - Administrativo</v>
      </c>
      <c r="F248" s="12" t="str">
        <f>'[1]TCE - ANEXO III - Preencher'!G257</f>
        <v>5143-20</v>
      </c>
      <c r="G248" s="13" t="str">
        <f>IF('[1]TCE - ANEXO III - Preencher'!H257="","",'[1]TCE - ANEXO III - Preencher'!H257)</f>
        <v>07/2026</v>
      </c>
      <c r="H248" s="14">
        <f>'[1]TCE - ANEXO III - Preencher'!I257</f>
        <v>0</v>
      </c>
      <c r="I248" s="14">
        <f>'[1]TCE - ANEXO III - Preencher'!J257</f>
        <v>192.4744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33.340000000000003</v>
      </c>
      <c r="M248" s="15">
        <f t="shared" si="19"/>
        <v>-33.340000000000003</v>
      </c>
      <c r="N248" s="15">
        <f>'[1]TCE - ANEXO III - Preencher'!O257</f>
        <v>30.509999999999998</v>
      </c>
      <c r="O248" s="15">
        <f>'[1]TCE - ANEXO III - Preencher'!P257</f>
        <v>0</v>
      </c>
      <c r="P248" s="16">
        <f t="shared" si="20"/>
        <v>30.509999999999998</v>
      </c>
      <c r="Q248" s="15">
        <f>'[1]TCE - ANEXO III - Preencher'!R257</f>
        <v>141.8572047550272</v>
      </c>
      <c r="R248" s="15">
        <f>'[1]TCE - ANEXO III - Preencher'!S257</f>
        <v>101.33</v>
      </c>
      <c r="S248" s="16">
        <f t="shared" si="21"/>
        <v>40.527204755027199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>-</v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>-</v>
      </c>
      <c r="AB248" s="15">
        <f t="shared" si="18"/>
        <v>230.1716047550272</v>
      </c>
    </row>
    <row r="249" spans="1:28" x14ac:dyDescent="0.25">
      <c r="A249" s="8">
        <f>IFERROR(VLOOKUP(B249,'[1]DADOS (OCULTAR)'!$Q$3:$S$136,3,0),"")</f>
        <v>9039744002723</v>
      </c>
      <c r="B249" s="9" t="str">
        <f>'[1]TCE - ANEXO III - Preencher'!C258</f>
        <v>HOSPITAL PELÓPIDAS SILVEIRA - CG Nº 017/2022</v>
      </c>
      <c r="C249" s="10"/>
      <c r="D249" s="11" t="str">
        <f>'[1]TCE - ANEXO III - Preencher'!E258</f>
        <v>CRISTIANE MARIA DA SILVA SANTOS</v>
      </c>
      <c r="E249" s="9" t="str">
        <f>IF('[1]TCE - ANEXO III - Preencher'!F258="4 - Assistência Odontológica","2 - Outros Profissionais da Saúde",'[1]TCE - ANEXO III - Preencher'!F258)</f>
        <v>3 - Administrativo</v>
      </c>
      <c r="F249" s="12" t="str">
        <f>'[1]TCE - ANEXO III - Preencher'!G258</f>
        <v>5143-20</v>
      </c>
      <c r="G249" s="13" t="str">
        <f>IF('[1]TCE - ANEXO III - Preencher'!H258="","",'[1]TCE - ANEXO III - Preencher'!H258)</f>
        <v>07/2026</v>
      </c>
      <c r="H249" s="14">
        <f>'[1]TCE - ANEXO III - Preencher'!I258</f>
        <v>0</v>
      </c>
      <c r="I249" s="14">
        <f>'[1]TCE - ANEXO III - Preencher'!J258</f>
        <v>185.24719999999999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2.5399999999999996</v>
      </c>
      <c r="O249" s="15">
        <f>'[1]TCE - ANEXO III - Preencher'!P258</f>
        <v>0</v>
      </c>
      <c r="P249" s="16">
        <f t="shared" si="20"/>
        <v>2.5399999999999996</v>
      </c>
      <c r="Q249" s="15">
        <f>'[1]TCE - ANEXO III - Preencher'!R258</f>
        <v>0</v>
      </c>
      <c r="R249" s="15">
        <f>'[1]TCE - ANEXO III - Preencher'!S258</f>
        <v>91.88</v>
      </c>
      <c r="S249" s="16">
        <f t="shared" si="21"/>
        <v>-91.88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>-</v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>-</v>
      </c>
      <c r="AB249" s="15">
        <f t="shared" si="18"/>
        <v>95.907199999999989</v>
      </c>
    </row>
    <row r="250" spans="1:28" x14ac:dyDescent="0.25">
      <c r="A250" s="8">
        <f>IFERROR(VLOOKUP(B250,'[1]DADOS (OCULTAR)'!$Q$3:$S$136,3,0),"")</f>
        <v>9039744002723</v>
      </c>
      <c r="B250" s="9" t="str">
        <f>'[1]TCE - ANEXO III - Preencher'!C259</f>
        <v>HOSPITAL PELÓPIDAS SILVEIRA - CG Nº 017/2022</v>
      </c>
      <c r="C250" s="10"/>
      <c r="D250" s="11" t="str">
        <f>'[1]TCE - ANEXO III - Preencher'!E259</f>
        <v>CRISTIANE MARQUES RODRIGUES NASCIMENTO</v>
      </c>
      <c r="E250" s="9" t="str">
        <f>IF('[1]TCE - ANEXO III - Preencher'!F259="4 - Assistência Odontológica","2 - Outros Profissionais da Saúde",'[1]TCE - ANEXO III - Preencher'!F259)</f>
        <v>2 - Outros Profissionais da Saúde</v>
      </c>
      <c r="F250" s="12" t="str">
        <f>'[1]TCE - ANEXO III - Preencher'!G259</f>
        <v>3222-05</v>
      </c>
      <c r="G250" s="13" t="str">
        <f>IF('[1]TCE - ANEXO III - Preencher'!H259="","",'[1]TCE - ANEXO III - Preencher'!H259)</f>
        <v>07/2026</v>
      </c>
      <c r="H250" s="14">
        <f>'[1]TCE - ANEXO III - Preencher'!I259</f>
        <v>0</v>
      </c>
      <c r="I250" s="14">
        <f>'[1]TCE - ANEXO III - Preencher'!J259</f>
        <v>286.2312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32.42</v>
      </c>
      <c r="M250" s="15">
        <f t="shared" si="19"/>
        <v>-32.42</v>
      </c>
      <c r="N250" s="15">
        <f>'[1]TCE - ANEXO III - Preencher'!O259</f>
        <v>2.5399999999999996</v>
      </c>
      <c r="O250" s="15">
        <f>'[1]TCE - ANEXO III - Preencher'!P259</f>
        <v>0</v>
      </c>
      <c r="P250" s="16">
        <f t="shared" si="20"/>
        <v>2.5399999999999996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>-</v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>-</v>
      </c>
      <c r="AB250" s="15">
        <f t="shared" si="18"/>
        <v>256.35120000000001</v>
      </c>
    </row>
    <row r="251" spans="1:28" x14ac:dyDescent="0.25">
      <c r="A251" s="8">
        <f>IFERROR(VLOOKUP(B251,'[1]DADOS (OCULTAR)'!$Q$3:$S$136,3,0),"")</f>
        <v>9039744002723</v>
      </c>
      <c r="B251" s="9" t="str">
        <f>'[1]TCE - ANEXO III - Preencher'!C260</f>
        <v>HOSPITAL PELÓPIDAS SILVEIRA - CG Nº 017/2022</v>
      </c>
      <c r="C251" s="10"/>
      <c r="D251" s="11" t="str">
        <f>'[1]TCE - ANEXO III - Preencher'!E260</f>
        <v>CYNTIA ARAUJO DA SILVA DE SOUZA</v>
      </c>
      <c r="E251" s="9" t="str">
        <f>IF('[1]TCE - ANEXO III - Preencher'!F260="4 - Assistência Odontológica","2 - Outros Profissionais da Saúde",'[1]TCE - ANEXO III - Preencher'!F260)</f>
        <v>2 - Outros Profissionais da Saúde</v>
      </c>
      <c r="F251" s="12" t="str">
        <f>'[1]TCE - ANEXO III - Preencher'!G260</f>
        <v>3222-05</v>
      </c>
      <c r="G251" s="13" t="str">
        <f>IF('[1]TCE - ANEXO III - Preencher'!H260="","",'[1]TCE - ANEXO III - Preencher'!H260)</f>
        <v>07/2026</v>
      </c>
      <c r="H251" s="14">
        <f>'[1]TCE - ANEXO III - Preencher'!I260</f>
        <v>0</v>
      </c>
      <c r="I251" s="14">
        <f>'[1]TCE - ANEXO III - Preencher'!J260</f>
        <v>172.72239999999999</v>
      </c>
      <c r="J251" s="14">
        <f>'[1]TCE - ANEXO III - Preencher'!K260</f>
        <v>631.50239999999997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2.5399999999999996</v>
      </c>
      <c r="O251" s="15">
        <f>'[1]TCE - ANEXO III - Preencher'!P260</f>
        <v>0</v>
      </c>
      <c r="P251" s="16">
        <f t="shared" si="20"/>
        <v>2.5399999999999996</v>
      </c>
      <c r="Q251" s="15">
        <f>'[1]TCE - ANEXO III - Preencher'!R260</f>
        <v>280.23440951005443</v>
      </c>
      <c r="R251" s="15">
        <f>'[1]TCE - ANEXO III - Preencher'!S260</f>
        <v>0</v>
      </c>
      <c r="S251" s="16">
        <f t="shared" si="21"/>
        <v>280.23440951005443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>-</v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>-</v>
      </c>
      <c r="AB251" s="15">
        <f t="shared" si="18"/>
        <v>1086.9992095100542</v>
      </c>
    </row>
    <row r="252" spans="1:28" x14ac:dyDescent="0.25">
      <c r="A252" s="8">
        <f>IFERROR(VLOOKUP(B252,'[1]DADOS (OCULTAR)'!$Q$3:$S$136,3,0),"")</f>
        <v>9039744002723</v>
      </c>
      <c r="B252" s="9" t="str">
        <f>'[1]TCE - ANEXO III - Preencher'!C261</f>
        <v>HOSPITAL PELÓPIDAS SILVEIRA - CG Nº 017/2022</v>
      </c>
      <c r="C252" s="10"/>
      <c r="D252" s="11" t="str">
        <f>'[1]TCE - ANEXO III - Preencher'!E261</f>
        <v>DAGVALDO FRANKLIN FERREIRA CAMPELO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3241-15</v>
      </c>
      <c r="G252" s="13" t="str">
        <f>IF('[1]TCE - ANEXO III - Preencher'!H261="","",'[1]TCE - ANEXO III - Preencher'!H261)</f>
        <v>07/2026</v>
      </c>
      <c r="H252" s="14">
        <f>'[1]TCE - ANEXO III - Preencher'!I261</f>
        <v>0</v>
      </c>
      <c r="I252" s="14">
        <f>'[1]TCE - ANEXO III - Preencher'!J261</f>
        <v>371.46640000000002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298.68470347739139</v>
      </c>
      <c r="R252" s="15">
        <f>'[1]TCE - ANEXO III - Preencher'!S261</f>
        <v>81.97</v>
      </c>
      <c r="S252" s="16">
        <f t="shared" si="21"/>
        <v>216.7147034773914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>-</v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>-</v>
      </c>
      <c r="AB252" s="15">
        <f t="shared" si="18"/>
        <v>588.18110347739139</v>
      </c>
    </row>
    <row r="253" spans="1:28" x14ac:dyDescent="0.25">
      <c r="A253" s="8">
        <f>IFERROR(VLOOKUP(B253,'[1]DADOS (OCULTAR)'!$Q$3:$S$136,3,0),"")</f>
        <v>9039744002723</v>
      </c>
      <c r="B253" s="9" t="str">
        <f>'[1]TCE - ANEXO III - Preencher'!C262</f>
        <v>HOSPITAL PELÓPIDAS SILVEIRA - CG Nº 017/2022</v>
      </c>
      <c r="C253" s="10"/>
      <c r="D253" s="11" t="str">
        <f>'[1]TCE - ANEXO III - Preencher'!E262</f>
        <v>DAIANA DA SILVA MATOS</v>
      </c>
      <c r="E253" s="9" t="str">
        <f>IF('[1]TCE - ANEXO III - Preencher'!F262="4 - Assistência Odontológica","2 - Outros Profissionais da Saúde",'[1]TCE - ANEXO III - Preencher'!F262)</f>
        <v>3 - Administrativo</v>
      </c>
      <c r="F253" s="12" t="str">
        <f>'[1]TCE - ANEXO III - Preencher'!G262</f>
        <v>4110-10</v>
      </c>
      <c r="G253" s="13" t="str">
        <f>IF('[1]TCE - ANEXO III - Preencher'!H262="","",'[1]TCE - ANEXO III - Preencher'!H262)</f>
        <v>07/2026</v>
      </c>
      <c r="H253" s="14">
        <f>'[1]TCE - ANEXO III - Preencher'!I262</f>
        <v>0</v>
      </c>
      <c r="I253" s="14">
        <f>'[1]TCE - ANEXO III - Preencher'!J262</f>
        <v>133.37520000000001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35.83</v>
      </c>
      <c r="O253" s="15">
        <f>'[1]TCE - ANEXO III - Preencher'!P262</f>
        <v>0</v>
      </c>
      <c r="P253" s="16">
        <f t="shared" si="20"/>
        <v>35.83</v>
      </c>
      <c r="Q253" s="15">
        <f>'[1]TCE - ANEXO III - Preencher'!R262</f>
        <v>0</v>
      </c>
      <c r="R253" s="15">
        <f>'[1]TCE - ANEXO III - Preencher'!S262</f>
        <v>100.03</v>
      </c>
      <c r="S253" s="16">
        <f t="shared" si="21"/>
        <v>-100.03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>-</v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>-</v>
      </c>
      <c r="AB253" s="15">
        <f t="shared" si="18"/>
        <v>69.17519999999999</v>
      </c>
    </row>
    <row r="254" spans="1:28" x14ac:dyDescent="0.25">
      <c r="A254" s="8">
        <f>IFERROR(VLOOKUP(B254,'[1]DADOS (OCULTAR)'!$Q$3:$S$136,3,0),"")</f>
        <v>9039744002723</v>
      </c>
      <c r="B254" s="9" t="str">
        <f>'[1]TCE - ANEXO III - Preencher'!C263</f>
        <v>HOSPITAL PELÓPIDAS SILVEIRA - CG Nº 017/2022</v>
      </c>
      <c r="C254" s="10"/>
      <c r="D254" s="11" t="str">
        <f>'[1]TCE - ANEXO III - Preencher'!E263</f>
        <v>DAISY LIRA ARAUJO</v>
      </c>
      <c r="E254" s="9" t="str">
        <f>IF('[1]TCE - ANEXO III - Preencher'!F263="4 - Assistência Odontológica","2 - Outros Profissionais da Saúde",'[1]TCE - ANEXO III - Preencher'!F263)</f>
        <v>2 - Outros Profissionais da Saúde</v>
      </c>
      <c r="F254" s="12" t="str">
        <f>'[1]TCE - ANEXO III - Preencher'!G263</f>
        <v>2235-05</v>
      </c>
      <c r="G254" s="13" t="str">
        <f>IF('[1]TCE - ANEXO III - Preencher'!H263="","",'[1]TCE - ANEXO III - Preencher'!H263)</f>
        <v>07/2026</v>
      </c>
      <c r="H254" s="14">
        <f>'[1]TCE - ANEXO III - Preencher'!I263</f>
        <v>0</v>
      </c>
      <c r="I254" s="14">
        <f>'[1]TCE - ANEXO III - Preencher'!J263</f>
        <v>374.46480000000003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>-</v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>-</v>
      </c>
      <c r="AB254" s="15">
        <f t="shared" si="18"/>
        <v>374.46480000000003</v>
      </c>
    </row>
    <row r="255" spans="1:28" x14ac:dyDescent="0.25">
      <c r="A255" s="8">
        <f>IFERROR(VLOOKUP(B255,'[1]DADOS (OCULTAR)'!$Q$3:$S$136,3,0),"")</f>
        <v>9039744002723</v>
      </c>
      <c r="B255" s="9" t="str">
        <f>'[1]TCE - ANEXO III - Preencher'!C264</f>
        <v>HOSPITAL PELÓPIDAS SILVEIRA - CG Nº 017/2022</v>
      </c>
      <c r="C255" s="10"/>
      <c r="D255" s="11" t="str">
        <f>'[1]TCE - ANEXO III - Preencher'!E264</f>
        <v>DALGON GUTEMBERG SALES BEZERRA</v>
      </c>
      <c r="E255" s="9" t="str">
        <f>IF('[1]TCE - ANEXO III - Preencher'!F264="4 - Assistência Odontológica","2 - Outros Profissionais da Saúde",'[1]TCE - ANEXO III - Preencher'!F264)</f>
        <v>3 - Administrativo</v>
      </c>
      <c r="F255" s="12" t="str">
        <f>'[1]TCE - ANEXO III - Preencher'!G264</f>
        <v>1421-05</v>
      </c>
      <c r="G255" s="13" t="str">
        <f>IF('[1]TCE - ANEXO III - Preencher'!H264="","",'[1]TCE - ANEXO III - Preencher'!H264)</f>
        <v>07/2026</v>
      </c>
      <c r="H255" s="14">
        <f>'[1]TCE - ANEXO III - Preencher'!I264</f>
        <v>0</v>
      </c>
      <c r="I255" s="14">
        <f>'[1]TCE - ANEXO III - Preencher'!J264</f>
        <v>635.80240000000003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44</v>
      </c>
      <c r="M255" s="15">
        <f t="shared" si="19"/>
        <v>-44</v>
      </c>
      <c r="N255" s="15">
        <f>'[1]TCE - ANEXO III - Preencher'!O264</f>
        <v>30.509999999999998</v>
      </c>
      <c r="O255" s="15">
        <f>'[1]TCE - ANEXO III - Preencher'!P264</f>
        <v>0</v>
      </c>
      <c r="P255" s="16">
        <f t="shared" si="20"/>
        <v>30.509999999999998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>-</v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>-</v>
      </c>
      <c r="AB255" s="15">
        <f t="shared" si="18"/>
        <v>622.31240000000003</v>
      </c>
    </row>
    <row r="256" spans="1:28" x14ac:dyDescent="0.25">
      <c r="A256" s="8">
        <f>IFERROR(VLOOKUP(B256,'[1]DADOS (OCULTAR)'!$Q$3:$S$136,3,0),"")</f>
        <v>9039744002723</v>
      </c>
      <c r="B256" s="9" t="str">
        <f>'[1]TCE - ANEXO III - Preencher'!C265</f>
        <v>HOSPITAL PELÓPIDAS SILVEIRA - CG Nº 017/2022</v>
      </c>
      <c r="C256" s="10"/>
      <c r="D256" s="11" t="str">
        <f>'[1]TCE - ANEXO III - Preencher'!E265</f>
        <v>DANIEL ARAUJO DE OLIVEIRA</v>
      </c>
      <c r="E256" s="9" t="str">
        <f>IF('[1]TCE - ANEXO III - Preencher'!F265="4 - Assistência Odontológica","2 - Outros Profissionais da Saúde",'[1]TCE - ANEXO III - Preencher'!F265)</f>
        <v>3 - Administrativo</v>
      </c>
      <c r="F256" s="12" t="str">
        <f>'[1]TCE - ANEXO III - Preencher'!G265</f>
        <v>5143-20</v>
      </c>
      <c r="G256" s="13" t="str">
        <f>IF('[1]TCE - ANEXO III - Preencher'!H265="","",'[1]TCE - ANEXO III - Preencher'!H265)</f>
        <v>07/2026</v>
      </c>
      <c r="H256" s="14">
        <f>'[1]TCE - ANEXO III - Preencher'!I265</f>
        <v>0</v>
      </c>
      <c r="I256" s="14">
        <f>'[1]TCE - ANEXO III - Preencher'!J265</f>
        <v>176.50399999999999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30.509999999999998</v>
      </c>
      <c r="O256" s="15">
        <f>'[1]TCE - ANEXO III - Preencher'!P265</f>
        <v>0</v>
      </c>
      <c r="P256" s="16">
        <f t="shared" si="20"/>
        <v>30.509999999999998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>-</v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>-</v>
      </c>
      <c r="AB256" s="15">
        <f t="shared" si="18"/>
        <v>207.01399999999998</v>
      </c>
    </row>
    <row r="257" spans="1:28" x14ac:dyDescent="0.25">
      <c r="A257" s="8">
        <f>IFERROR(VLOOKUP(B257,'[1]DADOS (OCULTAR)'!$Q$3:$S$136,3,0),"")</f>
        <v>9039744002723</v>
      </c>
      <c r="B257" s="9" t="str">
        <f>'[1]TCE - ANEXO III - Preencher'!C266</f>
        <v>HOSPITAL PELÓPIDAS SILVEIRA - CG Nº 017/2022</v>
      </c>
      <c r="C257" s="10"/>
      <c r="D257" s="11" t="str">
        <f>'[1]TCE - ANEXO III - Preencher'!E266</f>
        <v>DANIEL CABRAL DE SOUSA CRUZ</v>
      </c>
      <c r="E257" s="9" t="str">
        <f>IF('[1]TCE - ANEXO III - Preencher'!F266="4 - Assistência Odontológica","2 - Outros Profissionais da Saúde",'[1]TCE - ANEXO III - Preencher'!F266)</f>
        <v>3 - Administrativo</v>
      </c>
      <c r="F257" s="12" t="str">
        <f>'[1]TCE - ANEXO III - Preencher'!G266</f>
        <v>5174-10</v>
      </c>
      <c r="G257" s="13" t="str">
        <f>IF('[1]TCE - ANEXO III - Preencher'!H266="","",'[1]TCE - ANEXO III - Preencher'!H266)</f>
        <v>07/2026</v>
      </c>
      <c r="H257" s="14">
        <f>'[1]TCE - ANEXO III - Preencher'!I266</f>
        <v>0</v>
      </c>
      <c r="I257" s="14">
        <f>'[1]TCE - ANEXO III - Preencher'!J266</f>
        <v>207.39359999999999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33.340000000000003</v>
      </c>
      <c r="M257" s="15">
        <f t="shared" si="19"/>
        <v>-33.340000000000003</v>
      </c>
      <c r="N257" s="15">
        <f>'[1]TCE - ANEXO III - Preencher'!O266</f>
        <v>33.049999999999997</v>
      </c>
      <c r="O257" s="15">
        <f>'[1]TCE - ANEXO III - Preencher'!P266</f>
        <v>0</v>
      </c>
      <c r="P257" s="16">
        <f t="shared" si="20"/>
        <v>33.049999999999997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>-</v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>-</v>
      </c>
      <c r="AB257" s="15">
        <f t="shared" si="18"/>
        <v>207.10359999999997</v>
      </c>
    </row>
    <row r="258" spans="1:28" x14ac:dyDescent="0.25">
      <c r="A258" s="8">
        <f>IFERROR(VLOOKUP(B258,'[1]DADOS (OCULTAR)'!$Q$3:$S$136,3,0),"")</f>
        <v>9039744002723</v>
      </c>
      <c r="B258" s="9" t="str">
        <f>'[1]TCE - ANEXO III - Preencher'!C267</f>
        <v>HOSPITAL PELÓPIDAS SILVEIRA - CG Nº 017/2022</v>
      </c>
      <c r="C258" s="10"/>
      <c r="D258" s="11" t="str">
        <f>'[1]TCE - ANEXO III - Preencher'!E267</f>
        <v>DANIEL EMILIANO DE FARIAS XAVIER</v>
      </c>
      <c r="E258" s="9" t="str">
        <f>IF('[1]TCE - ANEXO III - Preencher'!F267="4 - Assistência Odontológica","2 - Outros Profissionais da Saúde",'[1]TCE - ANEXO III - Preencher'!F267)</f>
        <v>2 - Outros Profissionais da Saúde</v>
      </c>
      <c r="F258" s="12" t="str">
        <f>'[1]TCE - ANEXO III - Preencher'!G267</f>
        <v>2237-10</v>
      </c>
      <c r="G258" s="13" t="str">
        <f>IF('[1]TCE - ANEXO III - Preencher'!H267="","",'[1]TCE - ANEXO III - Preencher'!H267)</f>
        <v>07/2026</v>
      </c>
      <c r="H258" s="14">
        <f>'[1]TCE - ANEXO III - Preencher'!I267</f>
        <v>0</v>
      </c>
      <c r="I258" s="14">
        <f>'[1]TCE - ANEXO III - Preencher'!J267</f>
        <v>587.55359999999996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2.5399999999999996</v>
      </c>
      <c r="O258" s="15">
        <f>'[1]TCE - ANEXO III - Preencher'!P267</f>
        <v>0</v>
      </c>
      <c r="P258" s="16">
        <f t="shared" si="20"/>
        <v>2.5399999999999996</v>
      </c>
      <c r="Q258" s="15">
        <f>'[1]TCE - ANEXO III - Preencher'!R267</f>
        <v>141.8572047550272</v>
      </c>
      <c r="R258" s="15">
        <f>'[1]TCE - ANEXO III - Preencher'!S267</f>
        <v>0</v>
      </c>
      <c r="S258" s="16">
        <f t="shared" si="21"/>
        <v>141.8572047550272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>-</v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>-</v>
      </c>
      <c r="AB258" s="15">
        <f t="shared" si="18"/>
        <v>731.95080475502709</v>
      </c>
    </row>
    <row r="259" spans="1:28" x14ac:dyDescent="0.25">
      <c r="A259" s="8">
        <f>IFERROR(VLOOKUP(B259,'[1]DADOS (OCULTAR)'!$Q$3:$S$136,3,0),"")</f>
        <v>9039744002723</v>
      </c>
      <c r="B259" s="9" t="str">
        <f>'[1]TCE - ANEXO III - Preencher'!C268</f>
        <v>HOSPITAL PELÓPIDAS SILVEIRA - CG Nº 017/2022</v>
      </c>
      <c r="C259" s="10"/>
      <c r="D259" s="11" t="str">
        <f>'[1]TCE - ANEXO III - Preencher'!E268</f>
        <v>DANIELA BARBOSA DE ALMEIDA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3222-05</v>
      </c>
      <c r="G259" s="13" t="str">
        <f>IF('[1]TCE - ANEXO III - Preencher'!H268="","",'[1]TCE - ANEXO III - Preencher'!H268)</f>
        <v>07/2026</v>
      </c>
      <c r="H259" s="14">
        <f>'[1]TCE - ANEXO III - Preencher'!I268</f>
        <v>0</v>
      </c>
      <c r="I259" s="14">
        <f>'[1]TCE - ANEXO III - Preencher'!J268</f>
        <v>293.81599999999997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5.3199999999999994</v>
      </c>
      <c r="O259" s="15">
        <f>'[1]TCE - ANEXO III - Preencher'!P268</f>
        <v>0</v>
      </c>
      <c r="P259" s="16">
        <f t="shared" si="20"/>
        <v>5.3199999999999994</v>
      </c>
      <c r="Q259" s="15">
        <f>'[1]TCE - ANEXO III - Preencher'!R268</f>
        <v>0</v>
      </c>
      <c r="R259" s="15">
        <f>'[1]TCE - ANEXO III - Preencher'!S268</f>
        <v>97.26</v>
      </c>
      <c r="S259" s="16">
        <f t="shared" si="21"/>
        <v>-97.26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>-</v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>-</v>
      </c>
      <c r="AB259" s="15">
        <f t="shared" ref="AB259:AB322" si="24">H259+I259+J259+M259+P259+S259+V259+Z259</f>
        <v>201.87599999999998</v>
      </c>
    </row>
    <row r="260" spans="1:28" x14ac:dyDescent="0.25">
      <c r="A260" s="8">
        <f>IFERROR(VLOOKUP(B260,'[1]DADOS (OCULTAR)'!$Q$3:$S$136,3,0),"")</f>
        <v>9039744002723</v>
      </c>
      <c r="B260" s="9" t="str">
        <f>'[1]TCE - ANEXO III - Preencher'!C269</f>
        <v>HOSPITAL PELÓPIDAS SILVEIRA - CG Nº 017/2022</v>
      </c>
      <c r="C260" s="10"/>
      <c r="D260" s="11" t="str">
        <f>'[1]TCE - ANEXO III - Preencher'!E269</f>
        <v>DANIELA DELFINA DOS SANTOS SOUZA</v>
      </c>
      <c r="E260" s="9" t="str">
        <f>IF('[1]TCE - ANEXO III - Preencher'!F269="4 - Assistência Odontológica","2 - Outros Profissionais da Saúde",'[1]TCE - ANEXO III - Preencher'!F269)</f>
        <v>2 - Outros Profissionais da Saúde</v>
      </c>
      <c r="F260" s="12" t="str">
        <f>'[1]TCE - ANEXO III - Preencher'!G269</f>
        <v>2235-05</v>
      </c>
      <c r="G260" s="13" t="str">
        <f>IF('[1]TCE - ANEXO III - Preencher'!H269="","",'[1]TCE - ANEXO III - Preencher'!H269)</f>
        <v>07/2026</v>
      </c>
      <c r="H260" s="14">
        <f>'[1]TCE - ANEXO III - Preencher'!I269</f>
        <v>0</v>
      </c>
      <c r="I260" s="14">
        <f>'[1]TCE - ANEXO III - Preencher'!J269</f>
        <v>584.94159999999999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3.59</v>
      </c>
      <c r="M260" s="15">
        <f t="shared" ref="M260:M323" si="25">K260-L260</f>
        <v>-3.59</v>
      </c>
      <c r="N260" s="15">
        <f>'[1]TCE - ANEXO III - Preencher'!O269</f>
        <v>5.3199999999999994</v>
      </c>
      <c r="O260" s="15">
        <f>'[1]TCE - ANEXO III - Preencher'!P269</f>
        <v>0</v>
      </c>
      <c r="P260" s="16">
        <f t="shared" ref="P260:P323" si="26">N260-O260</f>
        <v>5.3199999999999994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>-</v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>-</v>
      </c>
      <c r="AB260" s="15">
        <f t="shared" si="24"/>
        <v>586.67160000000001</v>
      </c>
    </row>
    <row r="261" spans="1:28" x14ac:dyDescent="0.25">
      <c r="A261" s="8">
        <f>IFERROR(VLOOKUP(B261,'[1]DADOS (OCULTAR)'!$Q$3:$S$136,3,0),"")</f>
        <v>9039744002723</v>
      </c>
      <c r="B261" s="9" t="str">
        <f>'[1]TCE - ANEXO III - Preencher'!C270</f>
        <v>HOSPITAL PELÓPIDAS SILVEIRA - CG Nº 017/2022</v>
      </c>
      <c r="C261" s="10"/>
      <c r="D261" s="11" t="str">
        <f>'[1]TCE - ANEXO III - Preencher'!E270</f>
        <v>DANIELA VALERIA LEITE COELHO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2235-05</v>
      </c>
      <c r="G261" s="13" t="str">
        <f>IF('[1]TCE - ANEXO III - Preencher'!H270="","",'[1]TCE - ANEXO III - Preencher'!H270)</f>
        <v>07/2026</v>
      </c>
      <c r="H261" s="14">
        <f>'[1]TCE - ANEXO III - Preencher'!I270</f>
        <v>0</v>
      </c>
      <c r="I261" s="14">
        <f>'[1]TCE - ANEXO III - Preencher'!J270</f>
        <v>394.64319999999998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2.5399999999999996</v>
      </c>
      <c r="O261" s="15">
        <f>'[1]TCE - ANEXO III - Preencher'!P270</f>
        <v>0</v>
      </c>
      <c r="P261" s="16">
        <f t="shared" si="26"/>
        <v>2.5399999999999996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>-</v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>-</v>
      </c>
      <c r="AB261" s="15">
        <f t="shared" si="24"/>
        <v>397.1832</v>
      </c>
    </row>
    <row r="262" spans="1:28" x14ac:dyDescent="0.25">
      <c r="A262" s="8">
        <f>IFERROR(VLOOKUP(B262,'[1]DADOS (OCULTAR)'!$Q$3:$S$136,3,0),"")</f>
        <v>9039744002723</v>
      </c>
      <c r="B262" s="9" t="str">
        <f>'[1]TCE - ANEXO III - Preencher'!C271</f>
        <v>HOSPITAL PELÓPIDAS SILVEIRA - CG Nº 017/2022</v>
      </c>
      <c r="C262" s="10"/>
      <c r="D262" s="11" t="str">
        <f>'[1]TCE - ANEXO III - Preencher'!E271</f>
        <v>DANIELE DA SILVA LIMA</v>
      </c>
      <c r="E262" s="9" t="str">
        <f>IF('[1]TCE - ANEXO III - Preencher'!F271="4 - Assistência Odontológica","2 - Outros Profissionais da Saúde",'[1]TCE - ANEXO III - Preencher'!F271)</f>
        <v>2 - Outros Profissionais da Saúde</v>
      </c>
      <c r="F262" s="12" t="str">
        <f>'[1]TCE - ANEXO III - Preencher'!G271</f>
        <v>2234-05</v>
      </c>
      <c r="G262" s="13" t="str">
        <f>IF('[1]TCE - ANEXO III - Preencher'!H271="","",'[1]TCE - ANEXO III - Preencher'!H271)</f>
        <v>07/2026</v>
      </c>
      <c r="H262" s="14">
        <f>'[1]TCE - ANEXO III - Preencher'!I271</f>
        <v>0</v>
      </c>
      <c r="I262" s="14">
        <f>'[1]TCE - ANEXO III - Preencher'!J271</f>
        <v>355.47680000000003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141.8572047550272</v>
      </c>
      <c r="R262" s="15">
        <f>'[1]TCE - ANEXO III - Preencher'!S271</f>
        <v>0</v>
      </c>
      <c r="S262" s="16">
        <f t="shared" si="27"/>
        <v>141.8572047550272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>-</v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>-</v>
      </c>
      <c r="AB262" s="15">
        <f t="shared" si="24"/>
        <v>497.33400475502719</v>
      </c>
    </row>
    <row r="263" spans="1:28" x14ac:dyDescent="0.25">
      <c r="A263" s="8">
        <f>IFERROR(VLOOKUP(B263,'[1]DADOS (OCULTAR)'!$Q$3:$S$136,3,0),"")</f>
        <v>9039744002723</v>
      </c>
      <c r="B263" s="9" t="str">
        <f>'[1]TCE - ANEXO III - Preencher'!C272</f>
        <v>HOSPITAL PELÓPIDAS SILVEIRA - CG Nº 017/2022</v>
      </c>
      <c r="C263" s="10"/>
      <c r="D263" s="11" t="str">
        <f>'[1]TCE - ANEXO III - Preencher'!E272</f>
        <v>DANIELE RODRIGUES DA SILVA</v>
      </c>
      <c r="E263" s="9" t="str">
        <f>IF('[1]TCE - ANEXO III - Preencher'!F272="4 - Assistência Odontológica","2 - Outros Profissionais da Saúde",'[1]TCE - ANEXO III - Preencher'!F272)</f>
        <v>3 - Administrativo</v>
      </c>
      <c r="F263" s="12" t="str">
        <f>'[1]TCE - ANEXO III - Preencher'!G272</f>
        <v>5134-30</v>
      </c>
      <c r="G263" s="13" t="str">
        <f>IF('[1]TCE - ANEXO III - Preencher'!H272="","",'[1]TCE - ANEXO III - Preencher'!H272)</f>
        <v>07/2026</v>
      </c>
      <c r="H263" s="14">
        <f>'[1]TCE - ANEXO III - Preencher'!I272</f>
        <v>0</v>
      </c>
      <c r="I263" s="14">
        <f>'[1]TCE - ANEXO III - Preencher'!J272</f>
        <v>220.8064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33.049999999999997</v>
      </c>
      <c r="O263" s="15">
        <f>'[1]TCE - ANEXO III - Preencher'!P272</f>
        <v>0</v>
      </c>
      <c r="P263" s="16">
        <f t="shared" si="26"/>
        <v>33.049999999999997</v>
      </c>
      <c r="Q263" s="15">
        <f>'[1]TCE - ANEXO III - Preencher'!R272</f>
        <v>0</v>
      </c>
      <c r="R263" s="15">
        <f>'[1]TCE - ANEXO III - Preencher'!S272</f>
        <v>100.03</v>
      </c>
      <c r="S263" s="16">
        <f t="shared" si="27"/>
        <v>-100.03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>-</v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>-</v>
      </c>
      <c r="AB263" s="15">
        <f t="shared" si="24"/>
        <v>153.82640000000001</v>
      </c>
    </row>
    <row r="264" spans="1:28" x14ac:dyDescent="0.25">
      <c r="A264" s="8">
        <f>IFERROR(VLOOKUP(B264,'[1]DADOS (OCULTAR)'!$Q$3:$S$136,3,0),"")</f>
        <v>9039744002723</v>
      </c>
      <c r="B264" s="9" t="str">
        <f>'[1]TCE - ANEXO III - Preencher'!C273</f>
        <v>HOSPITAL PELÓPIDAS SILVEIRA - CG Nº 017/2022</v>
      </c>
      <c r="C264" s="10"/>
      <c r="D264" s="11" t="str">
        <f>'[1]TCE - ANEXO III - Preencher'!E273</f>
        <v>DANIELI DE ASSUNCAO DANTAS PEREIRA</v>
      </c>
      <c r="E264" s="9" t="str">
        <f>IF('[1]TCE - ANEXO III - Preencher'!F273="4 - Assistência Odontológica","2 - Outros Profissionais da Saúde",'[1]TCE - ANEXO III - Preencher'!F273)</f>
        <v>2 - Outros Profissionais da Saúde</v>
      </c>
      <c r="F264" s="12" t="str">
        <f>'[1]TCE - ANEXO III - Preencher'!G273</f>
        <v>3222-05</v>
      </c>
      <c r="G264" s="13" t="str">
        <f>IF('[1]TCE - ANEXO III - Preencher'!H273="","",'[1]TCE - ANEXO III - Preencher'!H273)</f>
        <v>07/2026</v>
      </c>
      <c r="H264" s="14">
        <f>'[1]TCE - ANEXO III - Preencher'!I273</f>
        <v>0</v>
      </c>
      <c r="I264" s="14">
        <f>'[1]TCE - ANEXO III - Preencher'!J273</f>
        <v>281.56560000000002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32.42</v>
      </c>
      <c r="M264" s="15">
        <f t="shared" si="25"/>
        <v>-32.42</v>
      </c>
      <c r="N264" s="15">
        <f>'[1]TCE - ANEXO III - Preencher'!O273</f>
        <v>20.260000000000002</v>
      </c>
      <c r="O264" s="15">
        <f>'[1]TCE - ANEXO III - Preencher'!P273</f>
        <v>0</v>
      </c>
      <c r="P264" s="16">
        <f t="shared" si="26"/>
        <v>20.260000000000002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>-</v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>-</v>
      </c>
      <c r="AB264" s="15">
        <f t="shared" si="24"/>
        <v>269.40559999999999</v>
      </c>
    </row>
    <row r="265" spans="1:28" x14ac:dyDescent="0.25">
      <c r="A265" s="8">
        <f>IFERROR(VLOOKUP(B265,'[1]DADOS (OCULTAR)'!$Q$3:$S$136,3,0),"")</f>
        <v>9039744002723</v>
      </c>
      <c r="B265" s="9" t="str">
        <f>'[1]TCE - ANEXO III - Preencher'!C274</f>
        <v>HOSPITAL PELÓPIDAS SILVEIRA - CG Nº 017/2022</v>
      </c>
      <c r="C265" s="10"/>
      <c r="D265" s="11" t="str">
        <f>'[1]TCE - ANEXO III - Preencher'!E274</f>
        <v>DANIELLA CARNEIRO DA COSTA SILVA CASTRO</v>
      </c>
      <c r="E265" s="9" t="str">
        <f>IF('[1]TCE - ANEXO III - Preencher'!F274="4 - Assistência Odontológica","2 - Outros Profissionais da Saúde",'[1]TCE - ANEXO III - Preencher'!F274)</f>
        <v>1 - Médico</v>
      </c>
      <c r="F265" s="12" t="str">
        <f>'[1]TCE - ANEXO III - Preencher'!G274</f>
        <v>2251-25</v>
      </c>
      <c r="G265" s="13" t="str">
        <f>IF('[1]TCE - ANEXO III - Preencher'!H274="","",'[1]TCE - ANEXO III - Preencher'!H274)</f>
        <v>07/2026</v>
      </c>
      <c r="H265" s="14">
        <f>'[1]TCE - ANEXO III - Preencher'!I274</f>
        <v>0</v>
      </c>
      <c r="I265" s="14">
        <f>'[1]TCE - ANEXO III - Preencher'!J274</f>
        <v>639.61279999999999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2.5399999999999996</v>
      </c>
      <c r="O265" s="15">
        <f>'[1]TCE - ANEXO III - Preencher'!P274</f>
        <v>0</v>
      </c>
      <c r="P265" s="16">
        <f t="shared" si="26"/>
        <v>2.5399999999999996</v>
      </c>
      <c r="Q265" s="15">
        <f>'[1]TCE - ANEXO III - Preencher'!R274</f>
        <v>211.04580713254077</v>
      </c>
      <c r="R265" s="15">
        <f>'[1]TCE - ANEXO III - Preencher'!S274</f>
        <v>0</v>
      </c>
      <c r="S265" s="16">
        <f t="shared" si="27"/>
        <v>211.04580713254077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>-</v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>-</v>
      </c>
      <c r="AB265" s="15">
        <f t="shared" si="24"/>
        <v>853.1986071325407</v>
      </c>
    </row>
    <row r="266" spans="1:28" x14ac:dyDescent="0.25">
      <c r="A266" s="8">
        <f>IFERROR(VLOOKUP(B266,'[1]DADOS (OCULTAR)'!$Q$3:$S$136,3,0),"")</f>
        <v>9039744002723</v>
      </c>
      <c r="B266" s="9" t="str">
        <f>'[1]TCE - ANEXO III - Preencher'!C275</f>
        <v>HOSPITAL PELÓPIDAS SILVEIRA - CG Nº 017/2022</v>
      </c>
      <c r="C266" s="10"/>
      <c r="D266" s="11" t="str">
        <f>'[1]TCE - ANEXO III - Preencher'!E275</f>
        <v>DANIELLA DA SILVA SANTOS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3222-05</v>
      </c>
      <c r="G266" s="13" t="str">
        <f>IF('[1]TCE - ANEXO III - Preencher'!H275="","",'[1]TCE - ANEXO III - Preencher'!H275)</f>
        <v>07/2026</v>
      </c>
      <c r="H266" s="14">
        <f>'[1]TCE - ANEXO III - Preencher'!I275</f>
        <v>0</v>
      </c>
      <c r="I266" s="14">
        <f>'[1]TCE - ANEXO III - Preencher'!J275</f>
        <v>316.51600000000002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32.42</v>
      </c>
      <c r="M266" s="15">
        <f t="shared" si="25"/>
        <v>-32.42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97.26</v>
      </c>
      <c r="S266" s="16">
        <f t="shared" si="27"/>
        <v>-97.26</v>
      </c>
      <c r="T266" s="15">
        <f>'[1]TCE - ANEXO III - Preencher'!U275</f>
        <v>162.04</v>
      </c>
      <c r="U266" s="15">
        <f>'[1]TCE - ANEXO III - Preencher'!V275</f>
        <v>0</v>
      </c>
      <c r="V266" s="16">
        <f t="shared" si="28"/>
        <v>162.04</v>
      </c>
      <c r="W266" s="17" t="str">
        <f>IF('[1]TCE - ANEXO III - Preencher'!X275="","",'[1]TCE - ANEXO III - Preencher'!X275)</f>
        <v>Auxílio creche</v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>-</v>
      </c>
      <c r="AB266" s="15">
        <f t="shared" si="24"/>
        <v>348.87599999999998</v>
      </c>
    </row>
    <row r="267" spans="1:28" x14ac:dyDescent="0.25">
      <c r="A267" s="8">
        <f>IFERROR(VLOOKUP(B267,'[1]DADOS (OCULTAR)'!$Q$3:$S$136,3,0),"")</f>
        <v>9039744002723</v>
      </c>
      <c r="B267" s="9" t="str">
        <f>'[1]TCE - ANEXO III - Preencher'!C276</f>
        <v>HOSPITAL PELÓPIDAS SILVEIRA - CG Nº 017/2022</v>
      </c>
      <c r="C267" s="10"/>
      <c r="D267" s="11" t="str">
        <f>'[1]TCE - ANEXO III - Preencher'!E276</f>
        <v>DANIELLE ALBUQUERQUE QUEIROZ</v>
      </c>
      <c r="E267" s="9" t="str">
        <f>IF('[1]TCE - ANEXO III - Preencher'!F276="4 - Assistência Odontológica","2 - Outros Profissionais da Saúde",'[1]TCE - ANEXO III - Preencher'!F276)</f>
        <v>3 - Administrativo</v>
      </c>
      <c r="F267" s="12" t="str">
        <f>'[1]TCE - ANEXO III - Preencher'!G276</f>
        <v>4110-30</v>
      </c>
      <c r="G267" s="13" t="str">
        <f>IF('[1]TCE - ANEXO III - Preencher'!H276="","",'[1]TCE - ANEXO III - Preencher'!H276)</f>
        <v>07/2026</v>
      </c>
      <c r="H267" s="14">
        <f>'[1]TCE - ANEXO III - Preencher'!I276</f>
        <v>0</v>
      </c>
      <c r="I267" s="14">
        <f>'[1]TCE - ANEXO III - Preencher'!J276</f>
        <v>25.5352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33.049999999999997</v>
      </c>
      <c r="O267" s="15">
        <f>'[1]TCE - ANEXO III - Preencher'!P276</f>
        <v>0</v>
      </c>
      <c r="P267" s="16">
        <f t="shared" si="26"/>
        <v>33.049999999999997</v>
      </c>
      <c r="Q267" s="15">
        <f>'[1]TCE - ANEXO III - Preencher'!R276</f>
        <v>95.731469836684795</v>
      </c>
      <c r="R267" s="15">
        <f>'[1]TCE - ANEXO III - Preencher'!S276</f>
        <v>0</v>
      </c>
      <c r="S267" s="16">
        <f t="shared" si="27"/>
        <v>95.731469836684795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>-</v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>-</v>
      </c>
      <c r="AB267" s="15">
        <f t="shared" si="24"/>
        <v>154.31666983668481</v>
      </c>
    </row>
    <row r="268" spans="1:28" x14ac:dyDescent="0.25">
      <c r="A268" s="8">
        <f>IFERROR(VLOOKUP(B268,'[1]DADOS (OCULTAR)'!$Q$3:$S$136,3,0),"")</f>
        <v>9039744002723</v>
      </c>
      <c r="B268" s="9" t="str">
        <f>'[1]TCE - ANEXO III - Preencher'!C277</f>
        <v>HOSPITAL PELÓPIDAS SILVEIRA - CG Nº 017/2022</v>
      </c>
      <c r="C268" s="10"/>
      <c r="D268" s="11" t="str">
        <f>'[1]TCE - ANEXO III - Preencher'!E277</f>
        <v>DANIELLE ANDRADE CHAVES VIEIRA</v>
      </c>
      <c r="E268" s="9" t="str">
        <f>IF('[1]TCE - ANEXO III - Preencher'!F277="4 - Assistência Odontológica","2 - Outros Profissionais da Saúde",'[1]TCE - ANEXO III - Preencher'!F277)</f>
        <v>2 - Outros Profissionais da Saúde</v>
      </c>
      <c r="F268" s="12" t="str">
        <f>'[1]TCE - ANEXO III - Preencher'!G277</f>
        <v>3241-15</v>
      </c>
      <c r="G268" s="13" t="str">
        <f>IF('[1]TCE - ANEXO III - Preencher'!H277="","",'[1]TCE - ANEXO III - Preencher'!H277)</f>
        <v>07/2026</v>
      </c>
      <c r="H268" s="14">
        <f>'[1]TCE - ANEXO III - Preencher'!I277</f>
        <v>0</v>
      </c>
      <c r="I268" s="14">
        <f>'[1]TCE - ANEXO III - Preencher'!J277</f>
        <v>378.42720000000003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2.5399999999999996</v>
      </c>
      <c r="O268" s="15">
        <f>'[1]TCE - ANEXO III - Preencher'!P277</f>
        <v>0</v>
      </c>
      <c r="P268" s="16">
        <f t="shared" si="26"/>
        <v>2.5399999999999996</v>
      </c>
      <c r="Q268" s="15">
        <f>'[1]TCE - ANEXO III - Preencher'!R277</f>
        <v>0</v>
      </c>
      <c r="R268" s="15">
        <f>'[1]TCE - ANEXO III - Preencher'!S277</f>
        <v>171.97</v>
      </c>
      <c r="S268" s="16">
        <f t="shared" si="27"/>
        <v>-171.97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>-</v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>-</v>
      </c>
      <c r="AB268" s="15">
        <f t="shared" si="24"/>
        <v>208.99720000000005</v>
      </c>
    </row>
    <row r="269" spans="1:28" x14ac:dyDescent="0.25">
      <c r="A269" s="8">
        <f>IFERROR(VLOOKUP(B269,'[1]DADOS (OCULTAR)'!$Q$3:$S$136,3,0),"")</f>
        <v>9039744002723</v>
      </c>
      <c r="B269" s="9" t="str">
        <f>'[1]TCE - ANEXO III - Preencher'!C278</f>
        <v>HOSPITAL PELÓPIDAS SILVEIRA - CG Nº 017/2022</v>
      </c>
      <c r="C269" s="10"/>
      <c r="D269" s="11" t="str">
        <f>'[1]TCE - ANEXO III - Preencher'!E278</f>
        <v>DANIELLE DE SOUZA PONTES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3222-05</v>
      </c>
      <c r="G269" s="13" t="str">
        <f>IF('[1]TCE - ANEXO III - Preencher'!H278="","",'[1]TCE - ANEXO III - Preencher'!H278)</f>
        <v>07/2026</v>
      </c>
      <c r="H269" s="14">
        <f>'[1]TCE - ANEXO III - Preencher'!I278</f>
        <v>0</v>
      </c>
      <c r="I269" s="14">
        <f>'[1]TCE - ANEXO III - Preencher'!J278</f>
        <v>282.07279999999997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5.3199999999999994</v>
      </c>
      <c r="O269" s="15">
        <f>'[1]TCE - ANEXO III - Preencher'!P278</f>
        <v>0</v>
      </c>
      <c r="P269" s="16">
        <f t="shared" si="26"/>
        <v>5.3199999999999994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>-</v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>-</v>
      </c>
      <c r="AB269" s="15">
        <f t="shared" si="24"/>
        <v>287.39279999999997</v>
      </c>
    </row>
    <row r="270" spans="1:28" x14ac:dyDescent="0.25">
      <c r="A270" s="8">
        <f>IFERROR(VLOOKUP(B270,'[1]DADOS (OCULTAR)'!$Q$3:$S$136,3,0),"")</f>
        <v>9039744002723</v>
      </c>
      <c r="B270" s="9" t="str">
        <f>'[1]TCE - ANEXO III - Preencher'!C279</f>
        <v>HOSPITAL PELÓPIDAS SILVEIRA - CG Nº 017/2022</v>
      </c>
      <c r="C270" s="10"/>
      <c r="D270" s="11" t="str">
        <f>'[1]TCE - ANEXO III - Preencher'!E279</f>
        <v>DANIELLE DIAS DE OLIVEIRA FALCAO</v>
      </c>
      <c r="E270" s="9" t="str">
        <f>IF('[1]TCE - ANEXO III - Preencher'!F279="4 - Assistência Odontológica","2 - Outros Profissionais da Saúde",'[1]TCE - ANEXO III - Preencher'!F279)</f>
        <v>2 - Outros Profissionais da Saúde</v>
      </c>
      <c r="F270" s="12" t="str">
        <f>'[1]TCE - ANEXO III - Preencher'!G279</f>
        <v>2235-05</v>
      </c>
      <c r="G270" s="13" t="str">
        <f>IF('[1]TCE - ANEXO III - Preencher'!H279="","",'[1]TCE - ANEXO III - Preencher'!H279)</f>
        <v>07/2026</v>
      </c>
      <c r="H270" s="14">
        <f>'[1]TCE - ANEXO III - Preencher'!I279</f>
        <v>0</v>
      </c>
      <c r="I270" s="14">
        <f>'[1]TCE - ANEXO III - Preencher'!J279</f>
        <v>476.58080000000001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2.5399999999999996</v>
      </c>
      <c r="O270" s="15">
        <f>'[1]TCE - ANEXO III - Preencher'!P279</f>
        <v>0</v>
      </c>
      <c r="P270" s="16">
        <f t="shared" si="26"/>
        <v>2.5399999999999996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>-</v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>-</v>
      </c>
      <c r="AB270" s="15">
        <f t="shared" si="24"/>
        <v>479.12080000000003</v>
      </c>
    </row>
    <row r="271" spans="1:28" x14ac:dyDescent="0.25">
      <c r="A271" s="8">
        <f>IFERROR(VLOOKUP(B271,'[1]DADOS (OCULTAR)'!$Q$3:$S$136,3,0),"")</f>
        <v>9039744002723</v>
      </c>
      <c r="B271" s="9" t="str">
        <f>'[1]TCE - ANEXO III - Preencher'!C280</f>
        <v>HOSPITAL PELÓPIDAS SILVEIRA - CG Nº 017/2022</v>
      </c>
      <c r="C271" s="10"/>
      <c r="D271" s="11" t="str">
        <f>'[1]TCE - ANEXO III - Preencher'!E280</f>
        <v>DANIELLE MARIA PINTO DE LIMA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3222-05</v>
      </c>
      <c r="G271" s="13" t="str">
        <f>IF('[1]TCE - ANEXO III - Preencher'!H280="","",'[1]TCE - ANEXO III - Preencher'!H280)</f>
        <v>07/2026</v>
      </c>
      <c r="H271" s="14">
        <f>'[1]TCE - ANEXO III - Preencher'!I280</f>
        <v>0</v>
      </c>
      <c r="I271" s="14">
        <f>'[1]TCE - ANEXO III - Preencher'!J280</f>
        <v>255.9024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5.3199999999999994</v>
      </c>
      <c r="O271" s="15">
        <f>'[1]TCE - ANEXO III - Preencher'!P280</f>
        <v>0</v>
      </c>
      <c r="P271" s="16">
        <f t="shared" si="26"/>
        <v>5.3199999999999994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>-</v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>-</v>
      </c>
      <c r="AB271" s="15">
        <f t="shared" si="24"/>
        <v>261.22239999999999</v>
      </c>
    </row>
    <row r="272" spans="1:28" x14ac:dyDescent="0.25">
      <c r="A272" s="8">
        <f>IFERROR(VLOOKUP(B272,'[1]DADOS (OCULTAR)'!$Q$3:$S$136,3,0),"")</f>
        <v>9039744002723</v>
      </c>
      <c r="B272" s="9" t="str">
        <f>'[1]TCE - ANEXO III - Preencher'!C281</f>
        <v>HOSPITAL PELÓPIDAS SILVEIRA - CG Nº 017/2022</v>
      </c>
      <c r="C272" s="10"/>
      <c r="D272" s="11" t="str">
        <f>'[1]TCE - ANEXO III - Preencher'!E281</f>
        <v>DANIELLE RODRIGUES SOARES DE FARIAS SILVA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2235-05</v>
      </c>
      <c r="G272" s="13" t="str">
        <f>IF('[1]TCE - ANEXO III - Preencher'!H281="","",'[1]TCE - ANEXO III - Preencher'!H281)</f>
        <v>07/2026</v>
      </c>
      <c r="H272" s="14">
        <f>'[1]TCE - ANEXO III - Preencher'!I281</f>
        <v>0</v>
      </c>
      <c r="I272" s="14">
        <f>'[1]TCE - ANEXO III - Preencher'!J281</f>
        <v>404.9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3.05</v>
      </c>
      <c r="M272" s="15">
        <f t="shared" si="25"/>
        <v>-3.05</v>
      </c>
      <c r="N272" s="15">
        <f>'[1]TCE - ANEXO III - Preencher'!O281</f>
        <v>5.3199999999999994</v>
      </c>
      <c r="O272" s="15">
        <f>'[1]TCE - ANEXO III - Preencher'!P281</f>
        <v>0</v>
      </c>
      <c r="P272" s="16">
        <f t="shared" si="26"/>
        <v>5.3199999999999994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>-</v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>-</v>
      </c>
      <c r="AB272" s="15">
        <f t="shared" si="24"/>
        <v>407.16999999999996</v>
      </c>
    </row>
    <row r="273" spans="1:28" x14ac:dyDescent="0.25">
      <c r="A273" s="8">
        <f>IFERROR(VLOOKUP(B273,'[1]DADOS (OCULTAR)'!$Q$3:$S$136,3,0),"")</f>
        <v>9039744002723</v>
      </c>
      <c r="B273" s="9" t="str">
        <f>'[1]TCE - ANEXO III - Preencher'!C282</f>
        <v>HOSPITAL PELÓPIDAS SILVEIRA - CG Nº 017/2022</v>
      </c>
      <c r="C273" s="10"/>
      <c r="D273" s="11" t="str">
        <f>'[1]TCE - ANEXO III - Preencher'!E282</f>
        <v>DANIELLY ASSIS DA SILVA</v>
      </c>
      <c r="E273" s="9" t="str">
        <f>IF('[1]TCE - ANEXO III - Preencher'!F282="4 - Assistência Odontológica","2 - Outros Profissionais da Saúde",'[1]TCE - ANEXO III - Preencher'!F282)</f>
        <v>2 - Outros Profissionais da Saúde</v>
      </c>
      <c r="F273" s="12" t="str">
        <f>'[1]TCE - ANEXO III - Preencher'!G282</f>
        <v>2235-05</v>
      </c>
      <c r="G273" s="13" t="str">
        <f>IF('[1]TCE - ANEXO III - Preencher'!H282="","",'[1]TCE - ANEXO III - Preencher'!H282)</f>
        <v>07/2026</v>
      </c>
      <c r="H273" s="14">
        <f>'[1]TCE - ANEXO III - Preencher'!I282</f>
        <v>0</v>
      </c>
      <c r="I273" s="14">
        <f>'[1]TCE - ANEXO III - Preencher'!J282</f>
        <v>331.9264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>-</v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>-</v>
      </c>
      <c r="AB273" s="15">
        <f t="shared" si="24"/>
        <v>331.9264</v>
      </c>
    </row>
    <row r="274" spans="1:28" x14ac:dyDescent="0.25">
      <c r="A274" s="8">
        <f>IFERROR(VLOOKUP(B274,'[1]DADOS (OCULTAR)'!$Q$3:$S$136,3,0),"")</f>
        <v>9039744002723</v>
      </c>
      <c r="B274" s="9" t="str">
        <f>'[1]TCE - ANEXO III - Preencher'!C283</f>
        <v>HOSPITAL PELÓPIDAS SILVEIRA - CG Nº 017/2022</v>
      </c>
      <c r="C274" s="10"/>
      <c r="D274" s="11" t="str">
        <f>'[1]TCE - ANEXO III - Preencher'!E283</f>
        <v>DANILO RODOLFO DE LIRA CUNHA</v>
      </c>
      <c r="E274" s="9" t="str">
        <f>IF('[1]TCE - ANEXO III - Preencher'!F283="4 - Assistência Odontológica","2 - Outros Profissionais da Saúde",'[1]TCE - ANEXO III - Preencher'!F283)</f>
        <v>3 - Administrativo</v>
      </c>
      <c r="F274" s="12" t="str">
        <f>'[1]TCE - ANEXO III - Preencher'!G283</f>
        <v>3172-10</v>
      </c>
      <c r="G274" s="13" t="str">
        <f>IF('[1]TCE - ANEXO III - Preencher'!H283="","",'[1]TCE - ANEXO III - Preencher'!H283)</f>
        <v>07/2026</v>
      </c>
      <c r="H274" s="14">
        <f>'[1]TCE - ANEXO III - Preencher'!I283</f>
        <v>0</v>
      </c>
      <c r="I274" s="14">
        <f>'[1]TCE - ANEXO III - Preencher'!J283</f>
        <v>192.33840000000001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33.049999999999997</v>
      </c>
      <c r="O274" s="15">
        <f>'[1]TCE - ANEXO III - Preencher'!P283</f>
        <v>0</v>
      </c>
      <c r="P274" s="16">
        <f t="shared" si="26"/>
        <v>33.049999999999997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>-</v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>-</v>
      </c>
      <c r="AB274" s="15">
        <f t="shared" si="24"/>
        <v>225.38839999999999</v>
      </c>
    </row>
    <row r="275" spans="1:28" x14ac:dyDescent="0.25">
      <c r="A275" s="8">
        <f>IFERROR(VLOOKUP(B275,'[1]DADOS (OCULTAR)'!$Q$3:$S$136,3,0),"")</f>
        <v>9039744002723</v>
      </c>
      <c r="B275" s="9" t="str">
        <f>'[1]TCE - ANEXO III - Preencher'!C284</f>
        <v>HOSPITAL PELÓPIDAS SILVEIRA - CG Nº 017/2022</v>
      </c>
      <c r="C275" s="10"/>
      <c r="D275" s="11" t="str">
        <f>'[1]TCE - ANEXO III - Preencher'!E284</f>
        <v>DANILO SORIANO DAS NEVES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3241-15</v>
      </c>
      <c r="G275" s="13" t="str">
        <f>IF('[1]TCE - ANEXO III - Preencher'!H284="","",'[1]TCE - ANEXO III - Preencher'!H284)</f>
        <v>07/2026</v>
      </c>
      <c r="H275" s="14">
        <f>'[1]TCE - ANEXO III - Preencher'!I284</f>
        <v>0</v>
      </c>
      <c r="I275" s="14">
        <f>'[1]TCE - ANEXO III - Preencher'!J284</f>
        <v>432.62479999999999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2.5399999999999996</v>
      </c>
      <c r="O275" s="15">
        <f>'[1]TCE - ANEXO III - Preencher'!P284</f>
        <v>0</v>
      </c>
      <c r="P275" s="16">
        <f t="shared" si="26"/>
        <v>2.5399999999999996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>-</v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>-</v>
      </c>
      <c r="AB275" s="15">
        <f t="shared" si="24"/>
        <v>435.16480000000001</v>
      </c>
    </row>
    <row r="276" spans="1:28" x14ac:dyDescent="0.25">
      <c r="A276" s="8">
        <f>IFERROR(VLOOKUP(B276,'[1]DADOS (OCULTAR)'!$Q$3:$S$136,3,0),"")</f>
        <v>9039744002723</v>
      </c>
      <c r="B276" s="9" t="str">
        <f>'[1]TCE - ANEXO III - Preencher'!C285</f>
        <v>HOSPITAL PELÓPIDAS SILVEIRA - CG Nº 017/2022</v>
      </c>
      <c r="C276" s="10"/>
      <c r="D276" s="11" t="str">
        <f>'[1]TCE - ANEXO III - Preencher'!E285</f>
        <v>DANTIELLY MICHELLY MOREIRA DA COSTA</v>
      </c>
      <c r="E276" s="9" t="str">
        <f>IF('[1]TCE - ANEXO III - Preencher'!F285="4 - Assistência Odontológica","2 - Outros Profissionais da Saúde",'[1]TCE - ANEXO III - Preencher'!F285)</f>
        <v>2 - Outros Profissionais da Saúde</v>
      </c>
      <c r="F276" s="12" t="str">
        <f>'[1]TCE - ANEXO III - Preencher'!G285</f>
        <v>3222-05</v>
      </c>
      <c r="G276" s="13" t="str">
        <f>IF('[1]TCE - ANEXO III - Preencher'!H285="","",'[1]TCE - ANEXO III - Preencher'!H285)</f>
        <v>07/2026</v>
      </c>
      <c r="H276" s="14">
        <f>'[1]TCE - ANEXO III - Preencher'!I285</f>
        <v>0</v>
      </c>
      <c r="I276" s="14">
        <f>'[1]TCE - ANEXO III - Preencher'!J285</f>
        <v>316.57679999999999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32.42</v>
      </c>
      <c r="M276" s="15">
        <f t="shared" si="25"/>
        <v>-32.42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97.26</v>
      </c>
      <c r="S276" s="16">
        <f t="shared" si="27"/>
        <v>-97.26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>-</v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>-</v>
      </c>
      <c r="AB276" s="15">
        <f t="shared" si="24"/>
        <v>186.89679999999998</v>
      </c>
    </row>
    <row r="277" spans="1:28" x14ac:dyDescent="0.25">
      <c r="A277" s="8">
        <f>IFERROR(VLOOKUP(B277,'[1]DADOS (OCULTAR)'!$Q$3:$S$136,3,0),"")</f>
        <v>9039744002723</v>
      </c>
      <c r="B277" s="9" t="str">
        <f>'[1]TCE - ANEXO III - Preencher'!C286</f>
        <v>HOSPITAL PELÓPIDAS SILVEIRA - CG Nº 017/2022</v>
      </c>
      <c r="C277" s="10"/>
      <c r="D277" s="11" t="str">
        <f>'[1]TCE - ANEXO III - Preencher'!E286</f>
        <v>DANUBIA DOS SANTOS COUTINHO</v>
      </c>
      <c r="E277" s="9" t="str">
        <f>IF('[1]TCE - ANEXO III - Preencher'!F286="4 - Assistência Odontológica","2 - Outros Profissionais da Saúde",'[1]TCE - ANEXO III - Preencher'!F286)</f>
        <v>3 - Administrativo</v>
      </c>
      <c r="F277" s="12" t="str">
        <f>'[1]TCE - ANEXO III - Preencher'!G286</f>
        <v>3516-05</v>
      </c>
      <c r="G277" s="13" t="str">
        <f>IF('[1]TCE - ANEXO III - Preencher'!H286="","",'[1]TCE - ANEXO III - Preencher'!H286)</f>
        <v>07/2026</v>
      </c>
      <c r="H277" s="14">
        <f>'[1]TCE - ANEXO III - Preencher'!I286</f>
        <v>0</v>
      </c>
      <c r="I277" s="14">
        <f>'[1]TCE - ANEXO III - Preencher'!J286</f>
        <v>218.97200000000001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44</v>
      </c>
      <c r="M277" s="15">
        <f t="shared" si="25"/>
        <v>-44</v>
      </c>
      <c r="N277" s="15">
        <f>'[1]TCE - ANEXO III - Preencher'!O286</f>
        <v>35.83</v>
      </c>
      <c r="O277" s="15">
        <f>'[1]TCE - ANEXO III - Preencher'!P286</f>
        <v>0</v>
      </c>
      <c r="P277" s="16">
        <f t="shared" si="26"/>
        <v>35.83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>-</v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>-</v>
      </c>
      <c r="AB277" s="15">
        <f t="shared" si="24"/>
        <v>210.80200000000002</v>
      </c>
    </row>
    <row r="278" spans="1:28" x14ac:dyDescent="0.25">
      <c r="A278" s="8">
        <f>IFERROR(VLOOKUP(B278,'[1]DADOS (OCULTAR)'!$Q$3:$S$136,3,0),"")</f>
        <v>9039744002723</v>
      </c>
      <c r="B278" s="9" t="str">
        <f>'[1]TCE - ANEXO III - Preencher'!C287</f>
        <v>HOSPITAL PELÓPIDAS SILVEIRA - CG Nº 017/2022</v>
      </c>
      <c r="C278" s="10"/>
      <c r="D278" s="11" t="str">
        <f>'[1]TCE - ANEXO III - Preencher'!E287</f>
        <v>DANUBIA ISLANDIA OLIVEIRA SILVA</v>
      </c>
      <c r="E278" s="9" t="str">
        <f>IF('[1]TCE - ANEXO III - Preencher'!F287="4 - Assistência Odontológica","2 - Outros Profissionais da Saúde",'[1]TCE - ANEXO III - Preencher'!F287)</f>
        <v>2 - Outros Profissionais da Saúde</v>
      </c>
      <c r="F278" s="12" t="str">
        <f>'[1]TCE - ANEXO III - Preencher'!G287</f>
        <v>2235-05</v>
      </c>
      <c r="G278" s="13" t="str">
        <f>IF('[1]TCE - ANEXO III - Preencher'!H287="","",'[1]TCE - ANEXO III - Preencher'!H287)</f>
        <v>07/2026</v>
      </c>
      <c r="H278" s="14">
        <f>'[1]TCE - ANEXO III - Preencher'!I287</f>
        <v>0</v>
      </c>
      <c r="I278" s="14">
        <f>'[1]TCE - ANEXO III - Preencher'!J287</f>
        <v>418.94880000000001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3.33</v>
      </c>
      <c r="M278" s="15">
        <f t="shared" si="25"/>
        <v>-3.33</v>
      </c>
      <c r="N278" s="15">
        <f>'[1]TCE - ANEXO III - Preencher'!O287</f>
        <v>2.5399999999999996</v>
      </c>
      <c r="O278" s="15">
        <f>'[1]TCE - ANEXO III - Preencher'!P287</f>
        <v>0</v>
      </c>
      <c r="P278" s="16">
        <f t="shared" si="26"/>
        <v>2.5399999999999996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>-</v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>-</v>
      </c>
      <c r="AB278" s="15">
        <f t="shared" si="24"/>
        <v>418.15880000000004</v>
      </c>
    </row>
    <row r="279" spans="1:28" x14ac:dyDescent="0.25">
      <c r="A279" s="8">
        <f>IFERROR(VLOOKUP(B279,'[1]DADOS (OCULTAR)'!$Q$3:$S$136,3,0),"")</f>
        <v>9039744002723</v>
      </c>
      <c r="B279" s="9" t="str">
        <f>'[1]TCE - ANEXO III - Preencher'!C288</f>
        <v>HOSPITAL PELÓPIDAS SILVEIRA - CG Nº 017/2022</v>
      </c>
      <c r="C279" s="10"/>
      <c r="D279" s="11" t="str">
        <f>'[1]TCE - ANEXO III - Preencher'!E288</f>
        <v>DARLYANNY CORREIA DE LIMA SILVA</v>
      </c>
      <c r="E279" s="9" t="str">
        <f>IF('[1]TCE - ANEXO III - Preencher'!F288="4 - Assistência Odontológica","2 - Outros Profissionais da Saúde",'[1]TCE - ANEXO III - Preencher'!F288)</f>
        <v>2 - Outros Profissionais da Saúde</v>
      </c>
      <c r="F279" s="12" t="str">
        <f>'[1]TCE - ANEXO III - Preencher'!G288</f>
        <v>3222-05</v>
      </c>
      <c r="G279" s="13" t="str">
        <f>IF('[1]TCE - ANEXO III - Preencher'!H288="","",'[1]TCE - ANEXO III - Preencher'!H288)</f>
        <v>07/2026</v>
      </c>
      <c r="H279" s="14">
        <f>'[1]TCE - ANEXO III - Preencher'!I288</f>
        <v>0</v>
      </c>
      <c r="I279" s="14">
        <f>'[1]TCE - ANEXO III - Preencher'!J288</f>
        <v>250.71520000000001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>-</v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>-</v>
      </c>
      <c r="AB279" s="15">
        <f t="shared" si="24"/>
        <v>250.71520000000001</v>
      </c>
    </row>
    <row r="280" spans="1:28" x14ac:dyDescent="0.25">
      <c r="A280" s="8">
        <f>IFERROR(VLOOKUP(B280,'[1]DADOS (OCULTAR)'!$Q$3:$S$136,3,0),"")</f>
        <v>9039744002723</v>
      </c>
      <c r="B280" s="9" t="str">
        <f>'[1]TCE - ANEXO III - Preencher'!C289</f>
        <v>HOSPITAL PELÓPIDAS SILVEIRA - CG Nº 017/2022</v>
      </c>
      <c r="C280" s="10"/>
      <c r="D280" s="11" t="str">
        <f>'[1]TCE - ANEXO III - Preencher'!E289</f>
        <v>DAVI DIAS CARDOSO</v>
      </c>
      <c r="E280" s="9" t="str">
        <f>IF('[1]TCE - ANEXO III - Preencher'!F289="4 - Assistência Odontológica","2 - Outros Profissionais da Saúde",'[1]TCE - ANEXO III - Preencher'!F289)</f>
        <v>3 - Administrativo</v>
      </c>
      <c r="F280" s="12" t="str">
        <f>'[1]TCE - ANEXO III - Preencher'!G289</f>
        <v>5174-10</v>
      </c>
      <c r="G280" s="13" t="str">
        <f>IF('[1]TCE - ANEXO III - Preencher'!H289="","",'[1]TCE - ANEXO III - Preencher'!H289)</f>
        <v>07/2026</v>
      </c>
      <c r="H280" s="14">
        <f>'[1]TCE - ANEXO III - Preencher'!I289</f>
        <v>0</v>
      </c>
      <c r="I280" s="14">
        <f>'[1]TCE - ANEXO III - Preencher'!J289</f>
        <v>147.77600000000001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280.23440951005443</v>
      </c>
      <c r="R280" s="15">
        <f>'[1]TCE - ANEXO III - Preencher'!S289</f>
        <v>0</v>
      </c>
      <c r="S280" s="16">
        <f t="shared" si="27"/>
        <v>280.23440951005443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>-</v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>-</v>
      </c>
      <c r="AB280" s="15">
        <f t="shared" si="24"/>
        <v>428.01040951005444</v>
      </c>
    </row>
    <row r="281" spans="1:28" x14ac:dyDescent="0.25">
      <c r="A281" s="8">
        <f>IFERROR(VLOOKUP(B281,'[1]DADOS (OCULTAR)'!$Q$3:$S$136,3,0),"")</f>
        <v>9039744002723</v>
      </c>
      <c r="B281" s="9" t="str">
        <f>'[1]TCE - ANEXO III - Preencher'!C290</f>
        <v>HOSPITAL PELÓPIDAS SILVEIRA - CG Nº 017/2022</v>
      </c>
      <c r="C281" s="10"/>
      <c r="D281" s="11" t="str">
        <f>'[1]TCE - ANEXO III - Preencher'!E290</f>
        <v>DAVID SIMOES DE SOUZA</v>
      </c>
      <c r="E281" s="9" t="str">
        <f>IF('[1]TCE - ANEXO III - Preencher'!F290="4 - Assistência Odontológica","2 - Outros Profissionais da Saúde",'[1]TCE - ANEXO III - Preencher'!F290)</f>
        <v>3 - Administrativo</v>
      </c>
      <c r="F281" s="12" t="str">
        <f>'[1]TCE - ANEXO III - Preencher'!G290</f>
        <v>5135-05</v>
      </c>
      <c r="G281" s="13" t="str">
        <f>IF('[1]TCE - ANEXO III - Preencher'!H290="","",'[1]TCE - ANEXO III - Preencher'!H290)</f>
        <v>07/2026</v>
      </c>
      <c r="H281" s="14">
        <f>'[1]TCE - ANEXO III - Preencher'!I290</f>
        <v>0</v>
      </c>
      <c r="I281" s="14">
        <f>'[1]TCE - ANEXO III - Preencher'!J290</f>
        <v>169.60400000000001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30.509999999999998</v>
      </c>
      <c r="O281" s="15">
        <f>'[1]TCE - ANEXO III - Preencher'!P290</f>
        <v>0</v>
      </c>
      <c r="P281" s="16">
        <f t="shared" si="26"/>
        <v>30.509999999999998</v>
      </c>
      <c r="Q281" s="15">
        <f>'[1]TCE - ANEXO III - Preencher'!R290</f>
        <v>307.90985046105982</v>
      </c>
      <c r="R281" s="15">
        <f>'[1]TCE - ANEXO III - Preencher'!S290</f>
        <v>76.959999999999994</v>
      </c>
      <c r="S281" s="16">
        <f t="shared" si="27"/>
        <v>230.94985046105984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>-</v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>-</v>
      </c>
      <c r="AB281" s="15">
        <f t="shared" si="24"/>
        <v>431.06385046105981</v>
      </c>
    </row>
    <row r="282" spans="1:28" x14ac:dyDescent="0.25">
      <c r="A282" s="8">
        <f>IFERROR(VLOOKUP(B282,'[1]DADOS (OCULTAR)'!$Q$3:$S$136,3,0),"")</f>
        <v>9039744002723</v>
      </c>
      <c r="B282" s="9" t="str">
        <f>'[1]TCE - ANEXO III - Preencher'!C291</f>
        <v>HOSPITAL PELÓPIDAS SILVEIRA - CG Nº 017/2022</v>
      </c>
      <c r="C282" s="10"/>
      <c r="D282" s="11" t="str">
        <f>'[1]TCE - ANEXO III - Preencher'!E291</f>
        <v>DAYANE MARIA CAVALCANTE</v>
      </c>
      <c r="E282" s="9" t="str">
        <f>IF('[1]TCE - ANEXO III - Preencher'!F291="4 - Assistência Odontológica","2 - Outros Profissionais da Saúde",'[1]TCE - ANEXO III - Preencher'!F291)</f>
        <v>3 - Administrativo</v>
      </c>
      <c r="F282" s="12" t="str">
        <f>'[1]TCE - ANEXO III - Preencher'!G291</f>
        <v>4110-10</v>
      </c>
      <c r="G282" s="13" t="str">
        <f>IF('[1]TCE - ANEXO III - Preencher'!H291="","",'[1]TCE - ANEXO III - Preencher'!H291)</f>
        <v>07/2026</v>
      </c>
      <c r="H282" s="14">
        <f>'[1]TCE - ANEXO III - Preencher'!I291</f>
        <v>0</v>
      </c>
      <c r="I282" s="14">
        <f>'[1]TCE - ANEXO III - Preencher'!J291</f>
        <v>139.8904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33.340000000000003</v>
      </c>
      <c r="M282" s="15">
        <f t="shared" si="25"/>
        <v>-33.340000000000003</v>
      </c>
      <c r="N282" s="15">
        <f>'[1]TCE - ANEXO III - Preencher'!O291</f>
        <v>30.509999999999998</v>
      </c>
      <c r="O282" s="15">
        <f>'[1]TCE - ANEXO III - Preencher'!P291</f>
        <v>0</v>
      </c>
      <c r="P282" s="16">
        <f t="shared" si="26"/>
        <v>30.509999999999998</v>
      </c>
      <c r="Q282" s="15">
        <f>'[1]TCE - ANEXO III - Preencher'!R291</f>
        <v>0</v>
      </c>
      <c r="R282" s="15">
        <f>'[1]TCE - ANEXO III - Preencher'!S291</f>
        <v>100.03</v>
      </c>
      <c r="S282" s="16">
        <f t="shared" si="27"/>
        <v>-100.03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>-</v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>-</v>
      </c>
      <c r="AB282" s="15">
        <f t="shared" si="24"/>
        <v>37.030399999999986</v>
      </c>
    </row>
    <row r="283" spans="1:28" x14ac:dyDescent="0.25">
      <c r="A283" s="8">
        <f>IFERROR(VLOOKUP(B283,'[1]DADOS (OCULTAR)'!$Q$3:$S$136,3,0),"")</f>
        <v>9039744002723</v>
      </c>
      <c r="B283" s="9" t="str">
        <f>'[1]TCE - ANEXO III - Preencher'!C292</f>
        <v>HOSPITAL PELÓPIDAS SILVEIRA - CG Nº 017/2022</v>
      </c>
      <c r="C283" s="10"/>
      <c r="D283" s="11" t="str">
        <f>'[1]TCE - ANEXO III - Preencher'!E292</f>
        <v>DAYANE MARIA DE FREITAS BARROS</v>
      </c>
      <c r="E283" s="9" t="str">
        <f>IF('[1]TCE - ANEXO III - Preencher'!F292="4 - Assistência Odontológica","2 - Outros Profissionais da Saúde",'[1]TCE - ANEXO III - Preencher'!F292)</f>
        <v>2 - Outros Profissionais da Saúde</v>
      </c>
      <c r="F283" s="12" t="str">
        <f>'[1]TCE - ANEXO III - Preencher'!G292</f>
        <v>5211-30</v>
      </c>
      <c r="G283" s="13" t="str">
        <f>IF('[1]TCE - ANEXO III - Preencher'!H292="","",'[1]TCE - ANEXO III - Preencher'!H292)</f>
        <v>07/2026</v>
      </c>
      <c r="H283" s="14">
        <f>'[1]TCE - ANEXO III - Preencher'!I292</f>
        <v>0</v>
      </c>
      <c r="I283" s="14">
        <f>'[1]TCE - ANEXO III - Preencher'!J292</f>
        <v>146.5248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33.049999999999997</v>
      </c>
      <c r="O283" s="15">
        <f>'[1]TCE - ANEXO III - Preencher'!P292</f>
        <v>0</v>
      </c>
      <c r="P283" s="16">
        <f t="shared" si="26"/>
        <v>33.049999999999997</v>
      </c>
      <c r="Q283" s="15">
        <f>'[1]TCE - ANEXO III - Preencher'!R292</f>
        <v>0</v>
      </c>
      <c r="R283" s="15">
        <f>'[1]TCE - ANEXO III - Preencher'!S292</f>
        <v>25.77</v>
      </c>
      <c r="S283" s="16">
        <f t="shared" si="27"/>
        <v>-25.77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>-</v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>-</v>
      </c>
      <c r="AB283" s="15">
        <f t="shared" si="24"/>
        <v>153.80479999999997</v>
      </c>
    </row>
    <row r="284" spans="1:28" x14ac:dyDescent="0.25">
      <c r="A284" s="8">
        <f>IFERROR(VLOOKUP(B284,'[1]DADOS (OCULTAR)'!$Q$3:$S$136,3,0),"")</f>
        <v>9039744002723</v>
      </c>
      <c r="B284" s="9" t="str">
        <f>'[1]TCE - ANEXO III - Preencher'!C293</f>
        <v>HOSPITAL PELÓPIDAS SILVEIRA - CG Nº 017/2022</v>
      </c>
      <c r="C284" s="10"/>
      <c r="D284" s="11" t="str">
        <f>'[1]TCE - ANEXO III - Preencher'!E293</f>
        <v>DAYANE VANESSA GENUINO MENDONCA DE SOUZA</v>
      </c>
      <c r="E284" s="9" t="str">
        <f>IF('[1]TCE - ANEXO III - Preencher'!F293="4 - Assistência Odontológica","2 - Outros Profissionais da Saúde",'[1]TCE - ANEXO III - Preencher'!F293)</f>
        <v>2 - Outros Profissionais da Saúde</v>
      </c>
      <c r="F284" s="12" t="str">
        <f>'[1]TCE - ANEXO III - Preencher'!G293</f>
        <v>3222-05</v>
      </c>
      <c r="G284" s="13" t="str">
        <f>IF('[1]TCE - ANEXO III - Preencher'!H293="","",'[1]TCE - ANEXO III - Preencher'!H293)</f>
        <v>07/2026</v>
      </c>
      <c r="H284" s="14">
        <f>'[1]TCE - ANEXO III - Preencher'!I293</f>
        <v>0</v>
      </c>
      <c r="I284" s="14">
        <f>'[1]TCE - ANEXO III - Preencher'!J293</f>
        <v>310.92959999999999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32.42</v>
      </c>
      <c r="M284" s="15">
        <f t="shared" si="25"/>
        <v>-32.42</v>
      </c>
      <c r="N284" s="15">
        <f>'[1]TCE - ANEXO III - Preencher'!O293</f>
        <v>2.5399999999999996</v>
      </c>
      <c r="O284" s="15">
        <f>'[1]TCE - ANEXO III - Preencher'!P293</f>
        <v>0</v>
      </c>
      <c r="P284" s="16">
        <f t="shared" si="26"/>
        <v>2.5399999999999996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>-</v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>-</v>
      </c>
      <c r="AB284" s="15">
        <f t="shared" si="24"/>
        <v>281.0496</v>
      </c>
    </row>
    <row r="285" spans="1:28" x14ac:dyDescent="0.25">
      <c r="A285" s="8">
        <f>IFERROR(VLOOKUP(B285,'[1]DADOS (OCULTAR)'!$Q$3:$S$136,3,0),"")</f>
        <v>9039744002723</v>
      </c>
      <c r="B285" s="9" t="str">
        <f>'[1]TCE - ANEXO III - Preencher'!C294</f>
        <v>HOSPITAL PELÓPIDAS SILVEIRA - CG Nº 017/2022</v>
      </c>
      <c r="C285" s="10"/>
      <c r="D285" s="11" t="str">
        <f>'[1]TCE - ANEXO III - Preencher'!E294</f>
        <v>DAYSE MARIA DA SILVA SOARES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3222-05</v>
      </c>
      <c r="G285" s="13" t="str">
        <f>IF('[1]TCE - ANEXO III - Preencher'!H294="","",'[1]TCE - ANEXO III - Preencher'!H294)</f>
        <v>07/2026</v>
      </c>
      <c r="H285" s="14">
        <f>'[1]TCE - ANEXO III - Preencher'!I294</f>
        <v>0</v>
      </c>
      <c r="I285" s="14">
        <f>'[1]TCE - ANEXO III - Preencher'!J294</f>
        <v>296.3424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32.42</v>
      </c>
      <c r="M285" s="15">
        <f t="shared" si="25"/>
        <v>-32.42</v>
      </c>
      <c r="N285" s="15">
        <f>'[1]TCE - ANEXO III - Preencher'!O294</f>
        <v>5.3199999999999994</v>
      </c>
      <c r="O285" s="15">
        <f>'[1]TCE - ANEXO III - Preencher'!P294</f>
        <v>0</v>
      </c>
      <c r="P285" s="16">
        <f t="shared" si="26"/>
        <v>5.3199999999999994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>-</v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>-</v>
      </c>
      <c r="AB285" s="15">
        <f t="shared" si="24"/>
        <v>269.24239999999998</v>
      </c>
    </row>
    <row r="286" spans="1:28" x14ac:dyDescent="0.25">
      <c r="A286" s="8">
        <f>IFERROR(VLOOKUP(B286,'[1]DADOS (OCULTAR)'!$Q$3:$S$136,3,0),"")</f>
        <v>9039744002723</v>
      </c>
      <c r="B286" s="9" t="str">
        <f>'[1]TCE - ANEXO III - Preencher'!C295</f>
        <v>HOSPITAL PELÓPIDAS SILVEIRA - CG Nº 017/2022</v>
      </c>
      <c r="C286" s="10"/>
      <c r="D286" s="11" t="str">
        <f>'[1]TCE - ANEXO III - Preencher'!E295</f>
        <v>DEBORA BISPO DA SILVA</v>
      </c>
      <c r="E286" s="9" t="str">
        <f>IF('[1]TCE - ANEXO III - Preencher'!F295="4 - Assistência Odontológica","2 - Outros Profissionais da Saúde",'[1]TCE - ANEXO III - Preencher'!F295)</f>
        <v>2 - Outros Profissionais da Saúde</v>
      </c>
      <c r="F286" s="12" t="str">
        <f>'[1]TCE - ANEXO III - Preencher'!G295</f>
        <v>2235-05</v>
      </c>
      <c r="G286" s="13" t="str">
        <f>IF('[1]TCE - ANEXO III - Preencher'!H295="","",'[1]TCE - ANEXO III - Preencher'!H295)</f>
        <v>07/2026</v>
      </c>
      <c r="H286" s="14">
        <f>'[1]TCE - ANEXO III - Preencher'!I295</f>
        <v>0</v>
      </c>
      <c r="I286" s="14">
        <f>'[1]TCE - ANEXO III - Preencher'!J295</f>
        <v>521.29920000000004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5.3199999999999994</v>
      </c>
      <c r="O286" s="15">
        <f>'[1]TCE - ANEXO III - Preencher'!P295</f>
        <v>0</v>
      </c>
      <c r="P286" s="16">
        <f t="shared" si="26"/>
        <v>5.3199999999999994</v>
      </c>
      <c r="Q286" s="15">
        <f>'[1]TCE - ANEXO III - Preencher'!R295</f>
        <v>206.43323364070653</v>
      </c>
      <c r="R286" s="15">
        <f>'[1]TCE - ANEXO III - Preencher'!S295</f>
        <v>0</v>
      </c>
      <c r="S286" s="16">
        <f t="shared" si="27"/>
        <v>206.43323364070653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>-</v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>-</v>
      </c>
      <c r="AB286" s="15">
        <f t="shared" si="24"/>
        <v>733.05243364070657</v>
      </c>
    </row>
    <row r="287" spans="1:28" x14ac:dyDescent="0.25">
      <c r="A287" s="8">
        <f>IFERROR(VLOOKUP(B287,'[1]DADOS (OCULTAR)'!$Q$3:$S$136,3,0),"")</f>
        <v>9039744002723</v>
      </c>
      <c r="B287" s="9" t="str">
        <f>'[1]TCE - ANEXO III - Preencher'!C296</f>
        <v>HOSPITAL PELÓPIDAS SILVEIRA - CG Nº 017/2022</v>
      </c>
      <c r="C287" s="10"/>
      <c r="D287" s="11" t="str">
        <f>'[1]TCE - ANEXO III - Preencher'!E296</f>
        <v>DEBORA CRISTINA LIRA GOMES DA SILVA</v>
      </c>
      <c r="E287" s="9" t="str">
        <f>IF('[1]TCE - ANEXO III - Preencher'!F296="4 - Assistência Odontológica","2 - Outros Profissionais da Saúde",'[1]TCE - ANEXO III - Preencher'!F296)</f>
        <v>2 - Outros Profissionais da Saúde</v>
      </c>
      <c r="F287" s="12" t="str">
        <f>'[1]TCE - ANEXO III - Preencher'!G296</f>
        <v>2235-05</v>
      </c>
      <c r="G287" s="13" t="str">
        <f>IF('[1]TCE - ANEXO III - Preencher'!H296="","",'[1]TCE - ANEXO III - Preencher'!H296)</f>
        <v>07/2026</v>
      </c>
      <c r="H287" s="14">
        <f>'[1]TCE - ANEXO III - Preencher'!I296</f>
        <v>0</v>
      </c>
      <c r="I287" s="14">
        <f>'[1]TCE - ANEXO III - Preencher'!J296</f>
        <v>446.64400000000001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5.3199999999999994</v>
      </c>
      <c r="O287" s="15">
        <f>'[1]TCE - ANEXO III - Preencher'!P296</f>
        <v>0</v>
      </c>
      <c r="P287" s="16">
        <f t="shared" si="26"/>
        <v>5.3199999999999994</v>
      </c>
      <c r="Q287" s="15">
        <f>'[1]TCE - ANEXO III - Preencher'!R296</f>
        <v>0</v>
      </c>
      <c r="R287" s="15">
        <f>'[1]TCE - ANEXO III - Preencher'!S296</f>
        <v>111.54</v>
      </c>
      <c r="S287" s="16">
        <f t="shared" si="27"/>
        <v>-111.54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>-</v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>-</v>
      </c>
      <c r="AB287" s="15">
        <f t="shared" si="24"/>
        <v>340.42399999999998</v>
      </c>
    </row>
    <row r="288" spans="1:28" x14ac:dyDescent="0.25">
      <c r="A288" s="8">
        <f>IFERROR(VLOOKUP(B288,'[1]DADOS (OCULTAR)'!$Q$3:$S$136,3,0),"")</f>
        <v>9039744002723</v>
      </c>
      <c r="B288" s="9" t="str">
        <f>'[1]TCE - ANEXO III - Preencher'!C297</f>
        <v>HOSPITAL PELÓPIDAS SILVEIRA - CG Nº 017/2022</v>
      </c>
      <c r="C288" s="10"/>
      <c r="D288" s="11" t="str">
        <f>'[1]TCE - ANEXO III - Preencher'!E297</f>
        <v>DEBORA KAROLINA ALVES DE FREITAS</v>
      </c>
      <c r="E288" s="9" t="str">
        <f>IF('[1]TCE - ANEXO III - Preencher'!F297="4 - Assistência Odontológica","2 - Outros Profissionais da Saúde",'[1]TCE - ANEXO III - Preencher'!F297)</f>
        <v>2 - Outros Profissionais da Saúde</v>
      </c>
      <c r="F288" s="12" t="str">
        <f>'[1]TCE - ANEXO III - Preencher'!G297</f>
        <v>2235-05</v>
      </c>
      <c r="G288" s="13" t="str">
        <f>IF('[1]TCE - ANEXO III - Preencher'!H297="","",'[1]TCE - ANEXO III - Preencher'!H297)</f>
        <v>07/2026</v>
      </c>
      <c r="H288" s="14">
        <f>'[1]TCE - ANEXO III - Preencher'!I297</f>
        <v>0</v>
      </c>
      <c r="I288" s="14">
        <f>'[1]TCE - ANEXO III - Preencher'!J297</f>
        <v>470.65600000000001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3.59</v>
      </c>
      <c r="M288" s="15">
        <f t="shared" si="25"/>
        <v>-3.59</v>
      </c>
      <c r="N288" s="15">
        <f>'[1]TCE - ANEXO III - Preencher'!O297</f>
        <v>5.3199999999999994</v>
      </c>
      <c r="O288" s="15">
        <f>'[1]TCE - ANEXO III - Preencher'!P297</f>
        <v>0</v>
      </c>
      <c r="P288" s="16">
        <f t="shared" si="26"/>
        <v>5.3199999999999994</v>
      </c>
      <c r="Q288" s="15">
        <f>'[1]TCE - ANEXO III - Preencher'!R297</f>
        <v>104.95661682035328</v>
      </c>
      <c r="R288" s="15">
        <f>'[1]TCE - ANEXO III - Preencher'!S297</f>
        <v>0</v>
      </c>
      <c r="S288" s="16">
        <f t="shared" si="27"/>
        <v>104.95661682035328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>-</v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>-</v>
      </c>
      <c r="AB288" s="15">
        <f t="shared" si="24"/>
        <v>577.34261682035333</v>
      </c>
    </row>
    <row r="289" spans="1:28" x14ac:dyDescent="0.25">
      <c r="A289" s="8">
        <f>IFERROR(VLOOKUP(B289,'[1]DADOS (OCULTAR)'!$Q$3:$S$136,3,0),"")</f>
        <v>9039744002723</v>
      </c>
      <c r="B289" s="9" t="str">
        <f>'[1]TCE - ANEXO III - Preencher'!C298</f>
        <v>HOSPITAL PELÓPIDAS SILVEIRA - CG Nº 017/2022</v>
      </c>
      <c r="C289" s="10"/>
      <c r="D289" s="11" t="str">
        <f>'[1]TCE - ANEXO III - Preencher'!E298</f>
        <v>DEBORA LAVINIA COUTINHO DA SILVA</v>
      </c>
      <c r="E289" s="9" t="str">
        <f>IF('[1]TCE - ANEXO III - Preencher'!F298="4 - Assistência Odontológica","2 - Outros Profissionais da Saúde",'[1]TCE - ANEXO III - Preencher'!F298)</f>
        <v>2 - Outros Profissionais da Saúde</v>
      </c>
      <c r="F289" s="12" t="str">
        <f>'[1]TCE - ANEXO III - Preencher'!G298</f>
        <v>2235-05</v>
      </c>
      <c r="G289" s="13" t="str">
        <f>IF('[1]TCE - ANEXO III - Preencher'!H298="","",'[1]TCE - ANEXO III - Preencher'!H298)</f>
        <v>07/2026</v>
      </c>
      <c r="H289" s="14">
        <f>'[1]TCE - ANEXO III - Preencher'!I298</f>
        <v>0</v>
      </c>
      <c r="I289" s="14">
        <f>'[1]TCE - ANEXO III - Preencher'!J298</f>
        <v>453.02080000000001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2.5399999999999996</v>
      </c>
      <c r="O289" s="15">
        <f>'[1]TCE - ANEXO III - Preencher'!P298</f>
        <v>0</v>
      </c>
      <c r="P289" s="16">
        <f t="shared" si="26"/>
        <v>2.5399999999999996</v>
      </c>
      <c r="Q289" s="15">
        <f>'[1]TCE - ANEXO III - Preencher'!R298</f>
        <v>151.08235173869568</v>
      </c>
      <c r="R289" s="15">
        <f>'[1]TCE - ANEXO III - Preencher'!S298</f>
        <v>198</v>
      </c>
      <c r="S289" s="16">
        <f t="shared" si="27"/>
        <v>-46.917648261304322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>-</v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>-</v>
      </c>
      <c r="AB289" s="15">
        <f t="shared" si="24"/>
        <v>408.64315173869568</v>
      </c>
    </row>
    <row r="290" spans="1:28" x14ac:dyDescent="0.25">
      <c r="A290" s="8">
        <f>IFERROR(VLOOKUP(B290,'[1]DADOS (OCULTAR)'!$Q$3:$S$136,3,0),"")</f>
        <v>9039744002723</v>
      </c>
      <c r="B290" s="9" t="str">
        <f>'[1]TCE - ANEXO III - Preencher'!C299</f>
        <v>HOSPITAL PELÓPIDAS SILVEIRA - CG Nº 017/2022</v>
      </c>
      <c r="C290" s="10"/>
      <c r="D290" s="11" t="str">
        <f>'[1]TCE - ANEXO III - Preencher'!E299</f>
        <v>DEBORA MARIA DA SILVA</v>
      </c>
      <c r="E290" s="9" t="str">
        <f>IF('[1]TCE - ANEXO III - Preencher'!F299="4 - Assistência Odontológica","2 - Outros Profissionais da Saúde",'[1]TCE - ANEXO III - Preencher'!F299)</f>
        <v>2 - Outros Profissionais da Saúde</v>
      </c>
      <c r="F290" s="12" t="str">
        <f>'[1]TCE - ANEXO III - Preencher'!G299</f>
        <v>3222-05</v>
      </c>
      <c r="G290" s="13" t="str">
        <f>IF('[1]TCE - ANEXO III - Preencher'!H299="","",'[1]TCE - ANEXO III - Preencher'!H299)</f>
        <v>07/2026</v>
      </c>
      <c r="H290" s="14">
        <f>'[1]TCE - ANEXO III - Preencher'!I299</f>
        <v>0</v>
      </c>
      <c r="I290" s="14">
        <f>'[1]TCE - ANEXO III - Preencher'!J299</f>
        <v>305.39920000000001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206.43323364070653</v>
      </c>
      <c r="R290" s="15">
        <f>'[1]TCE - ANEXO III - Preencher'!S299</f>
        <v>92.07</v>
      </c>
      <c r="S290" s="16">
        <f t="shared" si="27"/>
        <v>114.36323364070654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>-</v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>-</v>
      </c>
      <c r="AB290" s="15">
        <f t="shared" si="24"/>
        <v>419.76243364070655</v>
      </c>
    </row>
    <row r="291" spans="1:28" x14ac:dyDescent="0.25">
      <c r="A291" s="8">
        <f>IFERROR(VLOOKUP(B291,'[1]DADOS (OCULTAR)'!$Q$3:$S$136,3,0),"")</f>
        <v>9039744002723</v>
      </c>
      <c r="B291" s="9" t="str">
        <f>'[1]TCE - ANEXO III - Preencher'!C300</f>
        <v>HOSPITAL PELÓPIDAS SILVEIRA - CG Nº 017/2022</v>
      </c>
      <c r="C291" s="10"/>
      <c r="D291" s="11" t="str">
        <f>'[1]TCE - ANEXO III - Preencher'!E300</f>
        <v>DEBORA VICTORIA DA SILVA</v>
      </c>
      <c r="E291" s="9" t="str">
        <f>IF('[1]TCE - ANEXO III - Preencher'!F300="4 - Assistência Odontológica","2 - Outros Profissionais da Saúde",'[1]TCE - ANEXO III - Preencher'!F300)</f>
        <v>2 - Outros Profissionais da Saúde</v>
      </c>
      <c r="F291" s="12" t="str">
        <f>'[1]TCE - ANEXO III - Preencher'!G300</f>
        <v>5211-30</v>
      </c>
      <c r="G291" s="13" t="str">
        <f>IF('[1]TCE - ANEXO III - Preencher'!H300="","",'[1]TCE - ANEXO III - Preencher'!H300)</f>
        <v>07/2026</v>
      </c>
      <c r="H291" s="14">
        <f>'[1]TCE - ANEXO III - Preencher'!I300</f>
        <v>0</v>
      </c>
      <c r="I291" s="14">
        <f>'[1]TCE - ANEXO III - Preencher'!J300</f>
        <v>186.7816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35.83</v>
      </c>
      <c r="O291" s="15">
        <f>'[1]TCE - ANEXO III - Preencher'!P300</f>
        <v>0</v>
      </c>
      <c r="P291" s="16">
        <f t="shared" si="26"/>
        <v>35.83</v>
      </c>
      <c r="Q291" s="15">
        <f>'[1]TCE - ANEXO III - Preencher'!R300</f>
        <v>0</v>
      </c>
      <c r="R291" s="15">
        <f>'[1]TCE - ANEXO III - Preencher'!S300</f>
        <v>110.45</v>
      </c>
      <c r="S291" s="16">
        <f t="shared" si="27"/>
        <v>-110.45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>-</v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>-</v>
      </c>
      <c r="AB291" s="15">
        <f t="shared" si="24"/>
        <v>112.16160000000001</v>
      </c>
    </row>
    <row r="292" spans="1:28" x14ac:dyDescent="0.25">
      <c r="A292" s="8">
        <f>IFERROR(VLOOKUP(B292,'[1]DADOS (OCULTAR)'!$Q$3:$S$136,3,0),"")</f>
        <v>9039744002723</v>
      </c>
      <c r="B292" s="9" t="str">
        <f>'[1]TCE - ANEXO III - Preencher'!C301</f>
        <v>HOSPITAL PELÓPIDAS SILVEIRA - CG Nº 017/2022</v>
      </c>
      <c r="C292" s="10"/>
      <c r="D292" s="11" t="str">
        <f>'[1]TCE - ANEXO III - Preencher'!E301</f>
        <v>DEBORAH SOUZA CARTHAGENES DE MORAIS</v>
      </c>
      <c r="E292" s="9" t="str">
        <f>IF('[1]TCE - ANEXO III - Preencher'!F301="4 - Assistência Odontológica","2 - Outros Profissionais da Saúde",'[1]TCE - ANEXO III - Preencher'!F301)</f>
        <v>2 - Outros Profissionais da Saúde</v>
      </c>
      <c r="F292" s="12" t="str">
        <f>'[1]TCE - ANEXO III - Preencher'!G301</f>
        <v>2236-05</v>
      </c>
      <c r="G292" s="13" t="str">
        <f>IF('[1]TCE - ANEXO III - Preencher'!H301="","",'[1]TCE - ANEXO III - Preencher'!H301)</f>
        <v>07/2026</v>
      </c>
      <c r="H292" s="14">
        <f>'[1]TCE - ANEXO III - Preencher'!I301</f>
        <v>0</v>
      </c>
      <c r="I292" s="14">
        <f>'[1]TCE - ANEXO III - Preencher'!J301</f>
        <v>310.57119999999998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3.06</v>
      </c>
      <c r="M292" s="15">
        <f t="shared" si="25"/>
        <v>-3.06</v>
      </c>
      <c r="N292" s="15">
        <f>'[1]TCE - ANEXO III - Preencher'!O301</f>
        <v>2.5399999999999996</v>
      </c>
      <c r="O292" s="15">
        <f>'[1]TCE - ANEXO III - Preencher'!P301</f>
        <v>0</v>
      </c>
      <c r="P292" s="16">
        <f t="shared" si="26"/>
        <v>2.5399999999999996</v>
      </c>
      <c r="Q292" s="15">
        <f>'[1]TCE - ANEXO III - Preencher'!R301</f>
        <v>280.23440951005443</v>
      </c>
      <c r="R292" s="15">
        <f>'[1]TCE - ANEXO III - Preencher'!S301</f>
        <v>0</v>
      </c>
      <c r="S292" s="16">
        <f t="shared" si="27"/>
        <v>280.23440951005443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>-</v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>-</v>
      </c>
      <c r="AB292" s="15">
        <f t="shared" si="24"/>
        <v>590.28560951005443</v>
      </c>
    </row>
    <row r="293" spans="1:28" x14ac:dyDescent="0.25">
      <c r="A293" s="8">
        <f>IFERROR(VLOOKUP(B293,'[1]DADOS (OCULTAR)'!$Q$3:$S$136,3,0),"")</f>
        <v>9039744002723</v>
      </c>
      <c r="B293" s="9" t="str">
        <f>'[1]TCE - ANEXO III - Preencher'!C302</f>
        <v>HOSPITAL PELÓPIDAS SILVEIRA - CG Nº 017/2022</v>
      </c>
      <c r="C293" s="10"/>
      <c r="D293" s="11" t="str">
        <f>'[1]TCE - ANEXO III - Preencher'!E302</f>
        <v>DELMA MARIA TRAJANO PEREIRA</v>
      </c>
      <c r="E293" s="9" t="str">
        <f>IF('[1]TCE - ANEXO III - Preencher'!F302="4 - Assistência Odontológica","2 - Outros Profissionais da Saúde",'[1]TCE - ANEXO III - Preencher'!F302)</f>
        <v>2 - Outros Profissionais da Saúde</v>
      </c>
      <c r="F293" s="12" t="str">
        <f>'[1]TCE - ANEXO III - Preencher'!G302</f>
        <v>3222-05</v>
      </c>
      <c r="G293" s="13" t="str">
        <f>IF('[1]TCE - ANEXO III - Preencher'!H302="","",'[1]TCE - ANEXO III - Preencher'!H302)</f>
        <v>07/2026</v>
      </c>
      <c r="H293" s="14">
        <f>'[1]TCE - ANEXO III - Preencher'!I302</f>
        <v>0</v>
      </c>
      <c r="I293" s="14">
        <f>'[1]TCE - ANEXO III - Preencher'!J302</f>
        <v>297.19279999999998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32.42</v>
      </c>
      <c r="M293" s="15">
        <f t="shared" si="25"/>
        <v>-32.42</v>
      </c>
      <c r="N293" s="15">
        <f>'[1]TCE - ANEXO III - Preencher'!O302</f>
        <v>5.3199999999999994</v>
      </c>
      <c r="O293" s="15">
        <f>'[1]TCE - ANEXO III - Preencher'!P302</f>
        <v>0</v>
      </c>
      <c r="P293" s="16">
        <f t="shared" si="26"/>
        <v>5.3199999999999994</v>
      </c>
      <c r="Q293" s="15">
        <f>'[1]TCE - ANEXO III - Preencher'!R302</f>
        <v>0</v>
      </c>
      <c r="R293" s="15">
        <f>'[1]TCE - ANEXO III - Preencher'!S302</f>
        <v>97.26</v>
      </c>
      <c r="S293" s="16">
        <f t="shared" si="27"/>
        <v>-97.26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>-</v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>-</v>
      </c>
      <c r="AB293" s="15">
        <f t="shared" si="24"/>
        <v>172.83279999999996</v>
      </c>
    </row>
    <row r="294" spans="1:28" x14ac:dyDescent="0.25">
      <c r="A294" s="8">
        <f>IFERROR(VLOOKUP(B294,'[1]DADOS (OCULTAR)'!$Q$3:$S$136,3,0),"")</f>
        <v>9039744002723</v>
      </c>
      <c r="B294" s="9" t="str">
        <f>'[1]TCE - ANEXO III - Preencher'!C303</f>
        <v>HOSPITAL PELÓPIDAS SILVEIRA - CG Nº 017/2022</v>
      </c>
      <c r="C294" s="10"/>
      <c r="D294" s="11" t="str">
        <f>'[1]TCE - ANEXO III - Preencher'!E303</f>
        <v>DENILSON SORIANO DAS NEVES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2236-05</v>
      </c>
      <c r="G294" s="13" t="str">
        <f>IF('[1]TCE - ANEXO III - Preencher'!H303="","",'[1]TCE - ANEXO III - Preencher'!H303)</f>
        <v>07/2026</v>
      </c>
      <c r="H294" s="14">
        <f>'[1]TCE - ANEXO III - Preencher'!I303</f>
        <v>0</v>
      </c>
      <c r="I294" s="14">
        <f>'[1]TCE - ANEXO III - Preencher'!J303</f>
        <v>312.54640000000001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3.06</v>
      </c>
      <c r="M294" s="15">
        <f t="shared" si="25"/>
        <v>-3.06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409.3864672814131</v>
      </c>
      <c r="R294" s="15">
        <f>'[1]TCE - ANEXO III - Preencher'!S303</f>
        <v>0</v>
      </c>
      <c r="S294" s="16">
        <f t="shared" si="27"/>
        <v>409.3864672814131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>-</v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>-</v>
      </c>
      <c r="AB294" s="15">
        <f t="shared" si="24"/>
        <v>718.87286728141316</v>
      </c>
    </row>
    <row r="295" spans="1:28" x14ac:dyDescent="0.25">
      <c r="A295" s="8">
        <f>IFERROR(VLOOKUP(B295,'[1]DADOS (OCULTAR)'!$Q$3:$S$136,3,0),"")</f>
        <v>9039744002723</v>
      </c>
      <c r="B295" s="9" t="str">
        <f>'[1]TCE - ANEXO III - Preencher'!C304</f>
        <v>HOSPITAL PELÓPIDAS SILVEIRA - CG Nº 017/2022</v>
      </c>
      <c r="C295" s="10"/>
      <c r="D295" s="11" t="str">
        <f>'[1]TCE - ANEXO III - Preencher'!E304</f>
        <v>DENIS ZACARIAS ALVES</v>
      </c>
      <c r="E295" s="9" t="str">
        <f>IF('[1]TCE - ANEXO III - Preencher'!F304="4 - Assistência Odontológica","2 - Outros Profissionais da Saúde",'[1]TCE - ANEXO III - Preencher'!F304)</f>
        <v>3 - Administrativo</v>
      </c>
      <c r="F295" s="12" t="str">
        <f>'[1]TCE - ANEXO III - Preencher'!G304</f>
        <v>5142-25</v>
      </c>
      <c r="G295" s="13" t="str">
        <f>IF('[1]TCE - ANEXO III - Preencher'!H304="","",'[1]TCE - ANEXO III - Preencher'!H304)</f>
        <v>07/2026</v>
      </c>
      <c r="H295" s="14">
        <f>'[1]TCE - ANEXO III - Preencher'!I304</f>
        <v>0</v>
      </c>
      <c r="I295" s="14">
        <f>'[1]TCE - ANEXO III - Preencher'!J304</f>
        <v>151.05600000000001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33.340000000000003</v>
      </c>
      <c r="M295" s="15">
        <f t="shared" si="25"/>
        <v>-33.340000000000003</v>
      </c>
      <c r="N295" s="15">
        <f>'[1]TCE - ANEXO III - Preencher'!O304</f>
        <v>30.509999999999998</v>
      </c>
      <c r="O295" s="15">
        <f>'[1]TCE - ANEXO III - Preencher'!P304</f>
        <v>0</v>
      </c>
      <c r="P295" s="16">
        <f t="shared" si="26"/>
        <v>30.509999999999998</v>
      </c>
      <c r="Q295" s="15">
        <f>'[1]TCE - ANEXO III - Preencher'!R304</f>
        <v>280.23440951005443</v>
      </c>
      <c r="R295" s="15">
        <f>'[1]TCE - ANEXO III - Preencher'!S304</f>
        <v>100.03</v>
      </c>
      <c r="S295" s="16">
        <f t="shared" si="27"/>
        <v>180.20440951005443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>-</v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>-</v>
      </c>
      <c r="AB295" s="15">
        <f t="shared" si="24"/>
        <v>328.43040951005446</v>
      </c>
    </row>
    <row r="296" spans="1:28" x14ac:dyDescent="0.25">
      <c r="A296" s="8">
        <f>IFERROR(VLOOKUP(B296,'[1]DADOS (OCULTAR)'!$Q$3:$S$136,3,0),"")</f>
        <v>9039744002723</v>
      </c>
      <c r="B296" s="9" t="str">
        <f>'[1]TCE - ANEXO III - Preencher'!C305</f>
        <v>HOSPITAL PELÓPIDAS SILVEIRA - CG Nº 017/2022</v>
      </c>
      <c r="C296" s="10"/>
      <c r="D296" s="11" t="str">
        <f>'[1]TCE - ANEXO III - Preencher'!E305</f>
        <v>DENISE RODRIGUES FERREIRA DE LIMA BALBINO</v>
      </c>
      <c r="E296" s="9" t="str">
        <f>IF('[1]TCE - ANEXO III - Preencher'!F305="4 - Assistência Odontológica","2 - Outros Profissionais da Saúde",'[1]TCE - ANEXO III - Preencher'!F305)</f>
        <v>3 - Administrativo</v>
      </c>
      <c r="F296" s="12" t="str">
        <f>'[1]TCE - ANEXO III - Preencher'!G305</f>
        <v>5134-30</v>
      </c>
      <c r="G296" s="13" t="str">
        <f>IF('[1]TCE - ANEXO III - Preencher'!H305="","",'[1]TCE - ANEXO III - Preencher'!H305)</f>
        <v>07/2026</v>
      </c>
      <c r="H296" s="14">
        <f>'[1]TCE - ANEXO III - Preencher'!I305</f>
        <v>0</v>
      </c>
      <c r="I296" s="14">
        <f>'[1]TCE - ANEXO III - Preencher'!J305</f>
        <v>137.82079999999999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33.049999999999997</v>
      </c>
      <c r="O296" s="15">
        <f>'[1]TCE - ANEXO III - Preencher'!P305</f>
        <v>0</v>
      </c>
      <c r="P296" s="16">
        <f t="shared" si="26"/>
        <v>33.049999999999997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>-</v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>-</v>
      </c>
      <c r="AB296" s="15">
        <f t="shared" si="24"/>
        <v>170.87079999999997</v>
      </c>
    </row>
    <row r="297" spans="1:28" x14ac:dyDescent="0.25">
      <c r="A297" s="8">
        <f>IFERROR(VLOOKUP(B297,'[1]DADOS (OCULTAR)'!$Q$3:$S$136,3,0),"")</f>
        <v>9039744002723</v>
      </c>
      <c r="B297" s="9" t="str">
        <f>'[1]TCE - ANEXO III - Preencher'!C306</f>
        <v>HOSPITAL PELÓPIDAS SILVEIRA - CG Nº 017/2022</v>
      </c>
      <c r="C297" s="10"/>
      <c r="D297" s="11" t="str">
        <f>'[1]TCE - ANEXO III - Preencher'!E306</f>
        <v>DERIVALDO FERREIRA DA SILVA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3222-05</v>
      </c>
      <c r="G297" s="13" t="str">
        <f>IF('[1]TCE - ANEXO III - Preencher'!H306="","",'[1]TCE - ANEXO III - Preencher'!H306)</f>
        <v>07/2026</v>
      </c>
      <c r="H297" s="14">
        <f>'[1]TCE - ANEXO III - Preencher'!I306</f>
        <v>0</v>
      </c>
      <c r="I297" s="14">
        <f>'[1]TCE - ANEXO III - Preencher'!J306</f>
        <v>400.99119999999999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409.3864672814131</v>
      </c>
      <c r="R297" s="15">
        <f>'[1]TCE - ANEXO III - Preencher'!S306</f>
        <v>0</v>
      </c>
      <c r="S297" s="16">
        <f t="shared" si="27"/>
        <v>409.3864672814131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>-</v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>-</v>
      </c>
      <c r="AB297" s="15">
        <f t="shared" si="24"/>
        <v>810.3776672814131</v>
      </c>
    </row>
    <row r="298" spans="1:28" x14ac:dyDescent="0.25">
      <c r="A298" s="8">
        <f>IFERROR(VLOOKUP(B298,'[1]DADOS (OCULTAR)'!$Q$3:$S$136,3,0),"")</f>
        <v>9039744002723</v>
      </c>
      <c r="B298" s="9" t="str">
        <f>'[1]TCE - ANEXO III - Preencher'!C307</f>
        <v>HOSPITAL PELÓPIDAS SILVEIRA - CG Nº 017/2022</v>
      </c>
      <c r="C298" s="10"/>
      <c r="D298" s="11" t="str">
        <f>'[1]TCE - ANEXO III - Preencher'!E307</f>
        <v>DEUSDETH LOPES DA SILVA</v>
      </c>
      <c r="E298" s="9" t="str">
        <f>IF('[1]TCE - ANEXO III - Preencher'!F307="4 - Assistência Odontológica","2 - Outros Profissionais da Saúde",'[1]TCE - ANEXO III - Preencher'!F307)</f>
        <v>3 - Administrativo</v>
      </c>
      <c r="F298" s="12" t="str">
        <f>'[1]TCE - ANEXO III - Preencher'!G307</f>
        <v>7152-10</v>
      </c>
      <c r="G298" s="13" t="str">
        <f>IF('[1]TCE - ANEXO III - Preencher'!H307="","",'[1]TCE - ANEXO III - Preencher'!H307)</f>
        <v>07/2026</v>
      </c>
      <c r="H298" s="14">
        <f>'[1]TCE - ANEXO III - Preencher'!I307</f>
        <v>0</v>
      </c>
      <c r="I298" s="14">
        <f>'[1]TCE - ANEXO III - Preencher'!J307</f>
        <v>254.572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44</v>
      </c>
      <c r="M298" s="15">
        <f t="shared" si="25"/>
        <v>-44</v>
      </c>
      <c r="N298" s="15">
        <f>'[1]TCE - ANEXO III - Preencher'!O307</f>
        <v>30.509999999999998</v>
      </c>
      <c r="O298" s="15">
        <f>'[1]TCE - ANEXO III - Preencher'!P307</f>
        <v>0</v>
      </c>
      <c r="P298" s="16">
        <f t="shared" si="26"/>
        <v>30.509999999999998</v>
      </c>
      <c r="Q298" s="15">
        <f>'[1]TCE - ANEXO III - Preencher'!R307</f>
        <v>141.8572047550272</v>
      </c>
      <c r="R298" s="15">
        <f>'[1]TCE - ANEXO III - Preencher'!S307</f>
        <v>142.12</v>
      </c>
      <c r="S298" s="16">
        <f t="shared" si="27"/>
        <v>-0.26279524497280704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>-</v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>-</v>
      </c>
      <c r="AB298" s="15">
        <f t="shared" si="24"/>
        <v>240.81920475502719</v>
      </c>
    </row>
    <row r="299" spans="1:28" x14ac:dyDescent="0.25">
      <c r="A299" s="8">
        <f>IFERROR(VLOOKUP(B299,'[1]DADOS (OCULTAR)'!$Q$3:$S$136,3,0),"")</f>
        <v>9039744002723</v>
      </c>
      <c r="B299" s="9" t="str">
        <f>'[1]TCE - ANEXO III - Preencher'!C308</f>
        <v>HOSPITAL PELÓPIDAS SILVEIRA - CG Nº 017/2022</v>
      </c>
      <c r="C299" s="10"/>
      <c r="D299" s="11" t="str">
        <f>'[1]TCE - ANEXO III - Preencher'!E308</f>
        <v>DIEGO FERNANDO DA SILVA</v>
      </c>
      <c r="E299" s="9" t="str">
        <f>IF('[1]TCE - ANEXO III - Preencher'!F308="4 - Assistência Odontológica","2 - Outros Profissionais da Saúde",'[1]TCE - ANEXO III - Preencher'!F308)</f>
        <v>2 - Outros Profissionais da Saúde</v>
      </c>
      <c r="F299" s="12" t="str">
        <f>'[1]TCE - ANEXO III - Preencher'!G308</f>
        <v>5151-10</v>
      </c>
      <c r="G299" s="13" t="str">
        <f>IF('[1]TCE - ANEXO III - Preencher'!H308="","",'[1]TCE - ANEXO III - Preencher'!H308)</f>
        <v>07/2026</v>
      </c>
      <c r="H299" s="14">
        <f>'[1]TCE - ANEXO III - Preencher'!I308</f>
        <v>0</v>
      </c>
      <c r="I299" s="14">
        <f>'[1]TCE - ANEXO III - Preencher'!J308</f>
        <v>158.9008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33.340000000000003</v>
      </c>
      <c r="M299" s="15">
        <f t="shared" si="25"/>
        <v>-33.340000000000003</v>
      </c>
      <c r="N299" s="15">
        <f>'[1]TCE - ANEXO III - Preencher'!O308</f>
        <v>30.509999999999998</v>
      </c>
      <c r="O299" s="15">
        <f>'[1]TCE - ANEXO III - Preencher'!P308</f>
        <v>0</v>
      </c>
      <c r="P299" s="16">
        <f t="shared" si="26"/>
        <v>30.509999999999998</v>
      </c>
      <c r="Q299" s="15">
        <f>'[1]TCE - ANEXO III - Preencher'!R308</f>
        <v>409.3864672814131</v>
      </c>
      <c r="R299" s="15">
        <f>'[1]TCE - ANEXO III - Preencher'!S308</f>
        <v>100.03</v>
      </c>
      <c r="S299" s="16">
        <f t="shared" si="27"/>
        <v>309.35646728141307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>-</v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>-</v>
      </c>
      <c r="AB299" s="15">
        <f t="shared" si="24"/>
        <v>465.42726728141304</v>
      </c>
    </row>
    <row r="300" spans="1:28" x14ac:dyDescent="0.25">
      <c r="A300" s="8">
        <f>IFERROR(VLOOKUP(B300,'[1]DADOS (OCULTAR)'!$Q$3:$S$136,3,0),"")</f>
        <v>9039744002723</v>
      </c>
      <c r="B300" s="9" t="str">
        <f>'[1]TCE - ANEXO III - Preencher'!C309</f>
        <v>HOSPITAL PELÓPIDAS SILVEIRA - CG Nº 017/2022</v>
      </c>
      <c r="C300" s="10"/>
      <c r="D300" s="11" t="str">
        <f>'[1]TCE - ANEXO III - Preencher'!E309</f>
        <v>DIEGO HENRIQUE ALVES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5211-30</v>
      </c>
      <c r="G300" s="13" t="str">
        <f>IF('[1]TCE - ANEXO III - Preencher'!H309="","",'[1]TCE - ANEXO III - Preencher'!H309)</f>
        <v>07/2026</v>
      </c>
      <c r="H300" s="14">
        <f>'[1]TCE - ANEXO III - Preencher'!I309</f>
        <v>0</v>
      </c>
      <c r="I300" s="14">
        <f>'[1]TCE - ANEXO III - Preencher'!J309</f>
        <v>158.44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33.049999999999997</v>
      </c>
      <c r="O300" s="15">
        <f>'[1]TCE - ANEXO III - Preencher'!P309</f>
        <v>0</v>
      </c>
      <c r="P300" s="16">
        <f t="shared" si="26"/>
        <v>33.049999999999997</v>
      </c>
      <c r="Q300" s="15">
        <f>'[1]TCE - ANEXO III - Preencher'!R309</f>
        <v>0</v>
      </c>
      <c r="R300" s="15">
        <f>'[1]TCE - ANEXO III - Preencher'!S309</f>
        <v>110.45</v>
      </c>
      <c r="S300" s="16">
        <f t="shared" si="27"/>
        <v>-110.45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>-</v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>-</v>
      </c>
      <c r="AB300" s="15">
        <f t="shared" si="24"/>
        <v>81.040000000000006</v>
      </c>
    </row>
    <row r="301" spans="1:28" x14ac:dyDescent="0.25">
      <c r="A301" s="8">
        <f>IFERROR(VLOOKUP(B301,'[1]DADOS (OCULTAR)'!$Q$3:$S$136,3,0),"")</f>
        <v>9039744002723</v>
      </c>
      <c r="B301" s="9" t="str">
        <f>'[1]TCE - ANEXO III - Preencher'!C310</f>
        <v>HOSPITAL PELÓPIDAS SILVEIRA - CG Nº 017/2022</v>
      </c>
      <c r="C301" s="10"/>
      <c r="D301" s="11" t="str">
        <f>'[1]TCE - ANEXO III - Preencher'!E310</f>
        <v>DIEGO MEIRA LIMA</v>
      </c>
      <c r="E301" s="9" t="str">
        <f>IF('[1]TCE - ANEXO III - Preencher'!F310="4 - Assistência Odontológica","2 - Outros Profissionais da Saúde",'[1]TCE - ANEXO III - Preencher'!F310)</f>
        <v>2 - Outros Profissionais da Saúde</v>
      </c>
      <c r="F301" s="12" t="str">
        <f>'[1]TCE - ANEXO III - Preencher'!G310</f>
        <v>3222-05</v>
      </c>
      <c r="G301" s="13" t="str">
        <f>IF('[1]TCE - ANEXO III - Preencher'!H310="","",'[1]TCE - ANEXO III - Preencher'!H310)</f>
        <v>07/2026</v>
      </c>
      <c r="H301" s="14">
        <f>'[1]TCE - ANEXO III - Preencher'!I310</f>
        <v>0</v>
      </c>
      <c r="I301" s="14">
        <f>'[1]TCE - ANEXO III - Preencher'!J310</f>
        <v>281.83839999999998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32.42</v>
      </c>
      <c r="M301" s="15">
        <f t="shared" si="25"/>
        <v>-32.42</v>
      </c>
      <c r="N301" s="15">
        <f>'[1]TCE - ANEXO III - Preencher'!O310</f>
        <v>2.5399999999999996</v>
      </c>
      <c r="O301" s="15">
        <f>'[1]TCE - ANEXO III - Preencher'!P310</f>
        <v>0</v>
      </c>
      <c r="P301" s="16">
        <f t="shared" si="26"/>
        <v>2.5399999999999996</v>
      </c>
      <c r="Q301" s="15">
        <f>'[1]TCE - ANEXO III - Preencher'!R310</f>
        <v>298.68470347739139</v>
      </c>
      <c r="R301" s="15">
        <f>'[1]TCE - ANEXO III - Preencher'!S310</f>
        <v>0</v>
      </c>
      <c r="S301" s="16">
        <f t="shared" si="27"/>
        <v>298.68470347739139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>-</v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>-</v>
      </c>
      <c r="AB301" s="15">
        <f t="shared" si="24"/>
        <v>550.64310347739138</v>
      </c>
    </row>
    <row r="302" spans="1:28" x14ac:dyDescent="0.25">
      <c r="A302" s="8">
        <f>IFERROR(VLOOKUP(B302,'[1]DADOS (OCULTAR)'!$Q$3:$S$136,3,0),"")</f>
        <v>9039744002723</v>
      </c>
      <c r="B302" s="9" t="str">
        <f>'[1]TCE - ANEXO III - Preencher'!C311</f>
        <v>HOSPITAL PELÓPIDAS SILVEIRA - CG Nº 017/2022</v>
      </c>
      <c r="C302" s="10"/>
      <c r="D302" s="11" t="str">
        <f>'[1]TCE - ANEXO III - Preencher'!E311</f>
        <v>DIEGO VALENTIM ALVES</v>
      </c>
      <c r="E302" s="9" t="str">
        <f>IF('[1]TCE - ANEXO III - Preencher'!F311="4 - Assistência Odontológica","2 - Outros Profissionais da Saúde",'[1]TCE - ANEXO III - Preencher'!F311)</f>
        <v>2 - Outros Profissionais da Saúde</v>
      </c>
      <c r="F302" s="12" t="str">
        <f>'[1]TCE - ANEXO III - Preencher'!G311</f>
        <v>3222-05</v>
      </c>
      <c r="G302" s="13" t="str">
        <f>IF('[1]TCE - ANEXO III - Preencher'!H311="","",'[1]TCE - ANEXO III - Preencher'!H311)</f>
        <v>07/2026</v>
      </c>
      <c r="H302" s="14">
        <f>'[1]TCE - ANEXO III - Preencher'!I311</f>
        <v>0</v>
      </c>
      <c r="I302" s="14">
        <f>'[1]TCE - ANEXO III - Preencher'!J311</f>
        <v>303.96640000000002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32.42</v>
      </c>
      <c r="M302" s="15">
        <f t="shared" si="25"/>
        <v>-32.42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409.3864672814131</v>
      </c>
      <c r="R302" s="15">
        <f>'[1]TCE - ANEXO III - Preencher'!S311</f>
        <v>97.26</v>
      </c>
      <c r="S302" s="16">
        <f t="shared" si="27"/>
        <v>312.12646728141311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>-</v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>-</v>
      </c>
      <c r="AB302" s="15">
        <f t="shared" si="24"/>
        <v>583.67286728141312</v>
      </c>
    </row>
    <row r="303" spans="1:28" x14ac:dyDescent="0.25">
      <c r="A303" s="8">
        <f>IFERROR(VLOOKUP(B303,'[1]DADOS (OCULTAR)'!$Q$3:$S$136,3,0),"")</f>
        <v>9039744002723</v>
      </c>
      <c r="B303" s="9" t="str">
        <f>'[1]TCE - ANEXO III - Preencher'!C312</f>
        <v>HOSPITAL PELÓPIDAS SILVEIRA - CG Nº 017/2022</v>
      </c>
      <c r="C303" s="10"/>
      <c r="D303" s="11" t="str">
        <f>'[1]TCE - ANEXO III - Preencher'!E312</f>
        <v>DIOGENES AVELINO DOS PRAZERES</v>
      </c>
      <c r="E303" s="9" t="str">
        <f>IF('[1]TCE - ANEXO III - Preencher'!F312="4 - Assistência Odontológica","2 - Outros Profissionais da Saúde",'[1]TCE - ANEXO III - Preencher'!F312)</f>
        <v>3 - Administrativo</v>
      </c>
      <c r="F303" s="12" t="str">
        <f>'[1]TCE - ANEXO III - Preencher'!G312</f>
        <v>3516-05</v>
      </c>
      <c r="G303" s="13" t="str">
        <f>IF('[1]TCE - ANEXO III - Preencher'!H312="","",'[1]TCE - ANEXO III - Preencher'!H312)</f>
        <v>07/2026</v>
      </c>
      <c r="H303" s="14">
        <f>'[1]TCE - ANEXO III - Preencher'!I312</f>
        <v>0</v>
      </c>
      <c r="I303" s="14">
        <f>'[1]TCE - ANEXO III - Preencher'!J312</f>
        <v>216.29599999999999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44</v>
      </c>
      <c r="M303" s="15">
        <f t="shared" si="25"/>
        <v>-44</v>
      </c>
      <c r="N303" s="15">
        <f>'[1]TCE - ANEXO III - Preencher'!O312</f>
        <v>33.049999999999997</v>
      </c>
      <c r="O303" s="15">
        <f>'[1]TCE - ANEXO III - Preencher'!P312</f>
        <v>0</v>
      </c>
      <c r="P303" s="16">
        <f t="shared" si="26"/>
        <v>33.049999999999997</v>
      </c>
      <c r="Q303" s="15">
        <f>'[1]TCE - ANEXO III - Preencher'!R312</f>
        <v>0</v>
      </c>
      <c r="R303" s="15">
        <f>'[1]TCE - ANEXO III - Preencher'!S312</f>
        <v>159.68</v>
      </c>
      <c r="S303" s="16">
        <f t="shared" si="27"/>
        <v>-159.68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>-</v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>-</v>
      </c>
      <c r="AB303" s="15">
        <f t="shared" si="24"/>
        <v>45.665999999999997</v>
      </c>
    </row>
    <row r="304" spans="1:28" x14ac:dyDescent="0.25">
      <c r="A304" s="8">
        <f>IFERROR(VLOOKUP(B304,'[1]DADOS (OCULTAR)'!$Q$3:$S$136,3,0),"")</f>
        <v>9039744002723</v>
      </c>
      <c r="B304" s="9" t="str">
        <f>'[1]TCE - ANEXO III - Preencher'!C313</f>
        <v>HOSPITAL PELÓPIDAS SILVEIRA - CG Nº 017/2022</v>
      </c>
      <c r="C304" s="10"/>
      <c r="D304" s="11" t="str">
        <f>'[1]TCE - ANEXO III - Preencher'!E313</f>
        <v>DIOGO BATISTA DA SILVA</v>
      </c>
      <c r="E304" s="9" t="str">
        <f>IF('[1]TCE - ANEXO III - Preencher'!F313="4 - Assistência Odontológica","2 - Outros Profissionais da Saúde",'[1]TCE - ANEXO III - Preencher'!F313)</f>
        <v>2 - Outros Profissionais da Saúde</v>
      </c>
      <c r="F304" s="12" t="str">
        <f>'[1]TCE - ANEXO III - Preencher'!G313</f>
        <v>3241-15</v>
      </c>
      <c r="G304" s="13" t="str">
        <f>IF('[1]TCE - ANEXO III - Preencher'!H313="","",'[1]TCE - ANEXO III - Preencher'!H313)</f>
        <v>07/2026</v>
      </c>
      <c r="H304" s="14">
        <f>'[1]TCE - ANEXO III - Preencher'!I313</f>
        <v>0</v>
      </c>
      <c r="I304" s="14">
        <f>'[1]TCE - ANEXO III - Preencher'!J313</f>
        <v>305.16239999999999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2.5399999999999996</v>
      </c>
      <c r="O304" s="15">
        <f>'[1]TCE - ANEXO III - Preencher'!P313</f>
        <v>0</v>
      </c>
      <c r="P304" s="16">
        <f t="shared" si="26"/>
        <v>2.5399999999999996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>-</v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>-</v>
      </c>
      <c r="AB304" s="15">
        <f t="shared" si="24"/>
        <v>307.70240000000001</v>
      </c>
    </row>
    <row r="305" spans="1:28" x14ac:dyDescent="0.25">
      <c r="A305" s="8">
        <f>IFERROR(VLOOKUP(B305,'[1]DADOS (OCULTAR)'!$Q$3:$S$136,3,0),"")</f>
        <v>9039744002723</v>
      </c>
      <c r="B305" s="9" t="str">
        <f>'[1]TCE - ANEXO III - Preencher'!C314</f>
        <v>HOSPITAL PELÓPIDAS SILVEIRA - CG Nº 017/2022</v>
      </c>
      <c r="C305" s="10"/>
      <c r="D305" s="11" t="str">
        <f>'[1]TCE - ANEXO III - Preencher'!E314</f>
        <v>DJACYR CAETANO VIANA FILHO</v>
      </c>
      <c r="E305" s="9" t="str">
        <f>IF('[1]TCE - ANEXO III - Preencher'!F314="4 - Assistência Odontológica","2 - Outros Profissionais da Saúde",'[1]TCE - ANEXO III - Preencher'!F314)</f>
        <v>3 - Administrativo</v>
      </c>
      <c r="F305" s="12" t="str">
        <f>'[1]TCE - ANEXO III - Preencher'!G314</f>
        <v>1312-10</v>
      </c>
      <c r="G305" s="13" t="str">
        <f>IF('[1]TCE - ANEXO III - Preencher'!H314="","",'[1]TCE - ANEXO III - Preencher'!H314)</f>
        <v>07/2026</v>
      </c>
      <c r="H305" s="14">
        <f>'[1]TCE - ANEXO III - Preencher'!I314</f>
        <v>0</v>
      </c>
      <c r="I305" s="14">
        <f>'[1]TCE - ANEXO III - Preencher'!J314</f>
        <v>1313.5183999999999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2.5399999999999996</v>
      </c>
      <c r="O305" s="15">
        <f>'[1]TCE - ANEXO III - Preencher'!P314</f>
        <v>0</v>
      </c>
      <c r="P305" s="16">
        <f t="shared" si="26"/>
        <v>2.5399999999999996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>-</v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>-</v>
      </c>
      <c r="AB305" s="15">
        <f t="shared" si="24"/>
        <v>1316.0583999999999</v>
      </c>
    </row>
    <row r="306" spans="1:28" x14ac:dyDescent="0.25">
      <c r="A306" s="8">
        <f>IFERROR(VLOOKUP(B306,'[1]DADOS (OCULTAR)'!$Q$3:$S$136,3,0),"")</f>
        <v>9039744002723</v>
      </c>
      <c r="B306" s="9" t="str">
        <f>'[1]TCE - ANEXO III - Preencher'!C315</f>
        <v>HOSPITAL PELÓPIDAS SILVEIRA - CG Nº 017/2022</v>
      </c>
      <c r="C306" s="10"/>
      <c r="D306" s="11" t="str">
        <f>'[1]TCE - ANEXO III - Preencher'!E315</f>
        <v>DORALICE DUARTE TEODOZIO</v>
      </c>
      <c r="E306" s="9" t="str">
        <f>IF('[1]TCE - ANEXO III - Preencher'!F315="4 - Assistência Odontológica","2 - Outros Profissionais da Saúde",'[1]TCE - ANEXO III - Preencher'!F315)</f>
        <v>2 - Outros Profissionais da Saúde</v>
      </c>
      <c r="F306" s="12" t="str">
        <f>'[1]TCE - ANEXO III - Preencher'!G315</f>
        <v>3222-05</v>
      </c>
      <c r="G306" s="13" t="str">
        <f>IF('[1]TCE - ANEXO III - Preencher'!H315="","",'[1]TCE - ANEXO III - Preencher'!H315)</f>
        <v>07/2026</v>
      </c>
      <c r="H306" s="14">
        <f>'[1]TCE - ANEXO III - Preencher'!I315</f>
        <v>0</v>
      </c>
      <c r="I306" s="14">
        <f>'[1]TCE - ANEXO III - Preencher'!J315</f>
        <v>318.60640000000001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32.42</v>
      </c>
      <c r="M306" s="15">
        <f t="shared" si="25"/>
        <v>-32.42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>-</v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>-</v>
      </c>
      <c r="AB306" s="15">
        <f t="shared" si="24"/>
        <v>286.18639999999999</v>
      </c>
    </row>
    <row r="307" spans="1:28" x14ac:dyDescent="0.25">
      <c r="A307" s="8">
        <f>IFERROR(VLOOKUP(B307,'[1]DADOS (OCULTAR)'!$Q$3:$S$136,3,0),"")</f>
        <v>9039744002723</v>
      </c>
      <c r="B307" s="9" t="str">
        <f>'[1]TCE - ANEXO III - Preencher'!C316</f>
        <v>HOSPITAL PELÓPIDAS SILVEIRA - CG Nº 017/2022</v>
      </c>
      <c r="C307" s="10"/>
      <c r="D307" s="11" t="str">
        <f>'[1]TCE - ANEXO III - Preencher'!E316</f>
        <v>DOUGLAS RAMOS DE FRANCA</v>
      </c>
      <c r="E307" s="9" t="str">
        <f>IF('[1]TCE - ANEXO III - Preencher'!F316="4 - Assistência Odontológica","2 - Outros Profissionais da Saúde",'[1]TCE - ANEXO III - Preencher'!F316)</f>
        <v>3 - Administrativo</v>
      </c>
      <c r="F307" s="12" t="str">
        <f>'[1]TCE - ANEXO III - Preencher'!G316</f>
        <v>4110-10</v>
      </c>
      <c r="G307" s="13" t="str">
        <f>IF('[1]TCE - ANEXO III - Preencher'!H316="","",'[1]TCE - ANEXO III - Preencher'!H316)</f>
        <v>07/2026</v>
      </c>
      <c r="H307" s="14">
        <f>'[1]TCE - ANEXO III - Preencher'!I316</f>
        <v>0</v>
      </c>
      <c r="I307" s="14">
        <f>'[1]TCE - ANEXO III - Preencher'!J316</f>
        <v>133.3048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33.340000000000003</v>
      </c>
      <c r="M307" s="15">
        <f t="shared" si="25"/>
        <v>-33.340000000000003</v>
      </c>
      <c r="N307" s="15">
        <f>'[1]TCE - ANEXO III - Preencher'!O316</f>
        <v>30.509999999999998</v>
      </c>
      <c r="O307" s="15">
        <f>'[1]TCE - ANEXO III - Preencher'!P316</f>
        <v>0</v>
      </c>
      <c r="P307" s="16">
        <f t="shared" si="26"/>
        <v>30.509999999999998</v>
      </c>
      <c r="Q307" s="15">
        <f>'[1]TCE - ANEXO III - Preencher'!R316</f>
        <v>141.8572047550272</v>
      </c>
      <c r="R307" s="15">
        <f>'[1]TCE - ANEXO III - Preencher'!S316</f>
        <v>0</v>
      </c>
      <c r="S307" s="16">
        <f t="shared" si="27"/>
        <v>141.8572047550272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>-</v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>-</v>
      </c>
      <c r="AB307" s="15">
        <f t="shared" si="24"/>
        <v>272.33200475502719</v>
      </c>
    </row>
    <row r="308" spans="1:28" x14ac:dyDescent="0.25">
      <c r="A308" s="8">
        <f>IFERROR(VLOOKUP(B308,'[1]DADOS (OCULTAR)'!$Q$3:$S$136,3,0),"")</f>
        <v>9039744002723</v>
      </c>
      <c r="B308" s="9" t="str">
        <f>'[1]TCE - ANEXO III - Preencher'!C317</f>
        <v>HOSPITAL PELÓPIDAS SILVEIRA - CG Nº 017/2022</v>
      </c>
      <c r="C308" s="10"/>
      <c r="D308" s="11" t="str">
        <f>'[1]TCE - ANEXO III - Preencher'!E317</f>
        <v>EBDIAS COSTA DA SILVA</v>
      </c>
      <c r="E308" s="9" t="str">
        <f>IF('[1]TCE - ANEXO III - Preencher'!F317="4 - Assistência Odontológica","2 - Outros Profissionais da Saúde",'[1]TCE - ANEXO III - Preencher'!F317)</f>
        <v>3 - Administrativo</v>
      </c>
      <c r="F308" s="12" t="str">
        <f>'[1]TCE - ANEXO III - Preencher'!G317</f>
        <v>5143-20</v>
      </c>
      <c r="G308" s="13" t="str">
        <f>IF('[1]TCE - ANEXO III - Preencher'!H317="","",'[1]TCE - ANEXO III - Preencher'!H317)</f>
        <v>07/2026</v>
      </c>
      <c r="H308" s="14">
        <f>'[1]TCE - ANEXO III - Preencher'!I317</f>
        <v>0</v>
      </c>
      <c r="I308" s="14">
        <f>'[1]TCE - ANEXO III - Preencher'!J317</f>
        <v>327.28800000000001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33.049999999999997</v>
      </c>
      <c r="O308" s="15">
        <f>'[1]TCE - ANEXO III - Preencher'!P317</f>
        <v>0</v>
      </c>
      <c r="P308" s="16">
        <f t="shared" si="26"/>
        <v>33.049999999999997</v>
      </c>
      <c r="Q308" s="15">
        <f>'[1]TCE - ANEXO III - Preencher'!R317</f>
        <v>0</v>
      </c>
      <c r="R308" s="15">
        <f>'[1]TCE - ANEXO III - Preencher'!S317</f>
        <v>95.96</v>
      </c>
      <c r="S308" s="16">
        <f t="shared" si="27"/>
        <v>-95.96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>-</v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>-</v>
      </c>
      <c r="AB308" s="15">
        <f t="shared" si="24"/>
        <v>264.37800000000004</v>
      </c>
    </row>
    <row r="309" spans="1:28" x14ac:dyDescent="0.25">
      <c r="A309" s="8">
        <f>IFERROR(VLOOKUP(B309,'[1]DADOS (OCULTAR)'!$Q$3:$S$136,3,0),"")</f>
        <v>9039744002723</v>
      </c>
      <c r="B309" s="9" t="str">
        <f>'[1]TCE - ANEXO III - Preencher'!C318</f>
        <v>HOSPITAL PELÓPIDAS SILVEIRA - CG Nº 017/2022</v>
      </c>
      <c r="C309" s="10"/>
      <c r="D309" s="11" t="str">
        <f>'[1]TCE - ANEXO III - Preencher'!E318</f>
        <v>ECIO SIQUEIRA DA SILVA</v>
      </c>
      <c r="E309" s="9" t="str">
        <f>IF('[1]TCE - ANEXO III - Preencher'!F318="4 - Assistência Odontológica","2 - Outros Profissionais da Saúde",'[1]TCE - ANEXO III - Preencher'!F318)</f>
        <v>2 - Outros Profissionais da Saúde</v>
      </c>
      <c r="F309" s="12" t="str">
        <f>'[1]TCE - ANEXO III - Preencher'!G318</f>
        <v>3222-05</v>
      </c>
      <c r="G309" s="13" t="str">
        <f>IF('[1]TCE - ANEXO III - Preencher'!H318="","",'[1]TCE - ANEXO III - Preencher'!H318)</f>
        <v>07/2026</v>
      </c>
      <c r="H309" s="14">
        <f>'[1]TCE - ANEXO III - Preencher'!I318</f>
        <v>0</v>
      </c>
      <c r="I309" s="14">
        <f>'[1]TCE - ANEXO III - Preencher'!J318</f>
        <v>306.15199999999999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32.42</v>
      </c>
      <c r="M309" s="15">
        <f t="shared" si="25"/>
        <v>-32.42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141.8572047550272</v>
      </c>
      <c r="R309" s="15">
        <f>'[1]TCE - ANEXO III - Preencher'!S318</f>
        <v>0</v>
      </c>
      <c r="S309" s="16">
        <f t="shared" si="27"/>
        <v>141.8572047550272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>-</v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>-</v>
      </c>
      <c r="AB309" s="15">
        <f t="shared" si="24"/>
        <v>415.58920475502714</v>
      </c>
    </row>
    <row r="310" spans="1:28" x14ac:dyDescent="0.25">
      <c r="A310" s="8">
        <f>IFERROR(VLOOKUP(B310,'[1]DADOS (OCULTAR)'!$Q$3:$S$136,3,0),"")</f>
        <v>9039744002723</v>
      </c>
      <c r="B310" s="9" t="str">
        <f>'[1]TCE - ANEXO III - Preencher'!C319</f>
        <v>HOSPITAL PELÓPIDAS SILVEIRA - CG Nº 017/2022</v>
      </c>
      <c r="C310" s="10"/>
      <c r="D310" s="11" t="str">
        <f>'[1]TCE - ANEXO III - Preencher'!E319</f>
        <v>EDER FELIPE DA SILVA ALVES</v>
      </c>
      <c r="E310" s="9" t="str">
        <f>IF('[1]TCE - ANEXO III - Preencher'!F319="4 - Assistência Odontológica","2 - Outros Profissionais da Saúde",'[1]TCE - ANEXO III - Preencher'!F319)</f>
        <v>3 - Administrativo</v>
      </c>
      <c r="F310" s="12" t="str">
        <f>'[1]TCE - ANEXO III - Preencher'!G319</f>
        <v>5174-10</v>
      </c>
      <c r="G310" s="13" t="str">
        <f>IF('[1]TCE - ANEXO III - Preencher'!H319="","",'[1]TCE - ANEXO III - Preencher'!H319)</f>
        <v>07/2026</v>
      </c>
      <c r="H310" s="14">
        <f>'[1]TCE - ANEXO III - Preencher'!I319</f>
        <v>0</v>
      </c>
      <c r="I310" s="14">
        <f>'[1]TCE - ANEXO III - Preencher'!J319</f>
        <v>131.7672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33.340000000000003</v>
      </c>
      <c r="M310" s="15">
        <f t="shared" si="25"/>
        <v>-33.340000000000003</v>
      </c>
      <c r="N310" s="15">
        <f>'[1]TCE - ANEXO III - Preencher'!O319</f>
        <v>30.509999999999998</v>
      </c>
      <c r="O310" s="15">
        <f>'[1]TCE - ANEXO III - Preencher'!P319</f>
        <v>0</v>
      </c>
      <c r="P310" s="16">
        <f t="shared" si="26"/>
        <v>30.509999999999998</v>
      </c>
      <c r="Q310" s="15">
        <f>'[1]TCE - ANEXO III - Preencher'!R319</f>
        <v>151.08235173869568</v>
      </c>
      <c r="R310" s="15">
        <f>'[1]TCE - ANEXO III - Preencher'!S319</f>
        <v>100.03</v>
      </c>
      <c r="S310" s="16">
        <f t="shared" si="27"/>
        <v>51.052351738695677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>-</v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>-</v>
      </c>
      <c r="AB310" s="15">
        <f t="shared" si="24"/>
        <v>179.98955173869567</v>
      </c>
    </row>
    <row r="311" spans="1:28" x14ac:dyDescent="0.25">
      <c r="A311" s="8">
        <f>IFERROR(VLOOKUP(B311,'[1]DADOS (OCULTAR)'!$Q$3:$S$136,3,0),"")</f>
        <v>9039744002723</v>
      </c>
      <c r="B311" s="9" t="str">
        <f>'[1]TCE - ANEXO III - Preencher'!C320</f>
        <v>HOSPITAL PELÓPIDAS SILVEIRA - CG Nº 017/2022</v>
      </c>
      <c r="C311" s="10"/>
      <c r="D311" s="11" t="str">
        <f>'[1]TCE - ANEXO III - Preencher'!E320</f>
        <v>EDILAINE MARIA DE SOUSA</v>
      </c>
      <c r="E311" s="9" t="str">
        <f>IF('[1]TCE - ANEXO III - Preencher'!F320="4 - Assistência Odontológica","2 - Outros Profissionais da Saúde",'[1]TCE - ANEXO III - Preencher'!F320)</f>
        <v>2 - Outros Profissionais da Saúde</v>
      </c>
      <c r="F311" s="12" t="str">
        <f>'[1]TCE - ANEXO III - Preencher'!G320</f>
        <v>5211-30</v>
      </c>
      <c r="G311" s="13" t="str">
        <f>IF('[1]TCE - ANEXO III - Preencher'!H320="","",'[1]TCE - ANEXO III - Preencher'!H320)</f>
        <v>07/2026</v>
      </c>
      <c r="H311" s="14">
        <f>'[1]TCE - ANEXO III - Preencher'!I320</f>
        <v>0</v>
      </c>
      <c r="I311" s="14">
        <f>'[1]TCE - ANEXO III - Preencher'!J320</f>
        <v>301.428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30.509999999999998</v>
      </c>
      <c r="O311" s="15">
        <f>'[1]TCE - ANEXO III - Preencher'!P320</f>
        <v>0</v>
      </c>
      <c r="P311" s="16">
        <f t="shared" si="26"/>
        <v>30.509999999999998</v>
      </c>
      <c r="Q311" s="15">
        <f>'[1]TCE - ANEXO III - Preencher'!R320</f>
        <v>151.08235173869568</v>
      </c>
      <c r="R311" s="15">
        <f>'[1]TCE - ANEXO III - Preencher'!S320</f>
        <v>110.45</v>
      </c>
      <c r="S311" s="16">
        <f t="shared" si="27"/>
        <v>40.632351738695675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>-</v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>-</v>
      </c>
      <c r="AB311" s="15">
        <f t="shared" si="24"/>
        <v>372.57035173869565</v>
      </c>
    </row>
    <row r="312" spans="1:28" x14ac:dyDescent="0.25">
      <c r="A312" s="8">
        <f>IFERROR(VLOOKUP(B312,'[1]DADOS (OCULTAR)'!$Q$3:$S$136,3,0),"")</f>
        <v>9039744002723</v>
      </c>
      <c r="B312" s="9" t="str">
        <f>'[1]TCE - ANEXO III - Preencher'!C321</f>
        <v>HOSPITAL PELÓPIDAS SILVEIRA - CG Nº 017/2022</v>
      </c>
      <c r="C312" s="10"/>
      <c r="D312" s="11" t="str">
        <f>'[1]TCE - ANEXO III - Preencher'!E321</f>
        <v>EDILANE HERMINIO DE SOUZA</v>
      </c>
      <c r="E312" s="9" t="str">
        <f>IF('[1]TCE - ANEXO III - Preencher'!F321="4 - Assistência Odontológica","2 - Outros Profissionais da Saúde",'[1]TCE - ANEXO III - Preencher'!F321)</f>
        <v>3 - Administrativo</v>
      </c>
      <c r="F312" s="12" t="str">
        <f>'[1]TCE - ANEXO III - Preencher'!G321</f>
        <v>5135-05</v>
      </c>
      <c r="G312" s="13" t="str">
        <f>IF('[1]TCE - ANEXO III - Preencher'!H321="","",'[1]TCE - ANEXO III - Preencher'!H321)</f>
        <v>07/2026</v>
      </c>
      <c r="H312" s="14">
        <f>'[1]TCE - ANEXO III - Preencher'!I321</f>
        <v>0</v>
      </c>
      <c r="I312" s="14">
        <f>'[1]TCE - ANEXO III - Preencher'!J321</f>
        <v>164.6208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33.340000000000003</v>
      </c>
      <c r="M312" s="15">
        <f t="shared" si="25"/>
        <v>-33.340000000000003</v>
      </c>
      <c r="N312" s="15">
        <f>'[1]TCE - ANEXO III - Preencher'!O321</f>
        <v>33.049999999999997</v>
      </c>
      <c r="O312" s="15">
        <f>'[1]TCE - ANEXO III - Preencher'!P321</f>
        <v>0</v>
      </c>
      <c r="P312" s="16">
        <f t="shared" si="26"/>
        <v>33.049999999999997</v>
      </c>
      <c r="Q312" s="15">
        <f>'[1]TCE - ANEXO III - Preencher'!R321</f>
        <v>141.8572047550272</v>
      </c>
      <c r="R312" s="15">
        <f>'[1]TCE - ANEXO III - Preencher'!S321</f>
        <v>81.88</v>
      </c>
      <c r="S312" s="16">
        <f t="shared" si="27"/>
        <v>59.977204755027202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>-</v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>-</v>
      </c>
      <c r="AB312" s="15">
        <f t="shared" si="24"/>
        <v>224.30800475502721</v>
      </c>
    </row>
    <row r="313" spans="1:28" x14ac:dyDescent="0.25">
      <c r="A313" s="8">
        <f>IFERROR(VLOOKUP(B313,'[1]DADOS (OCULTAR)'!$Q$3:$S$136,3,0),"")</f>
        <v>9039744002723</v>
      </c>
      <c r="B313" s="9" t="str">
        <f>'[1]TCE - ANEXO III - Preencher'!C322</f>
        <v>HOSPITAL PELÓPIDAS SILVEIRA - CG Nº 017/2022</v>
      </c>
      <c r="C313" s="10"/>
      <c r="D313" s="11" t="str">
        <f>'[1]TCE - ANEXO III - Preencher'!E322</f>
        <v>EDILANE MARINHO DA SILVA</v>
      </c>
      <c r="E313" s="9" t="str">
        <f>IF('[1]TCE - ANEXO III - Preencher'!F322="4 - Assistência Odontológica","2 - Outros Profissionais da Saúde",'[1]TCE - ANEXO III - Preencher'!F322)</f>
        <v>2 - Outros Profissionais da Saúde</v>
      </c>
      <c r="F313" s="12" t="str">
        <f>'[1]TCE - ANEXO III - Preencher'!G322</f>
        <v>3222-05</v>
      </c>
      <c r="G313" s="13" t="str">
        <f>IF('[1]TCE - ANEXO III - Preencher'!H322="","",'[1]TCE - ANEXO III - Preencher'!H322)</f>
        <v>07/2026</v>
      </c>
      <c r="H313" s="14">
        <f>'[1]TCE - ANEXO III - Preencher'!I322</f>
        <v>0</v>
      </c>
      <c r="I313" s="14">
        <f>'[1]TCE - ANEXO III - Preencher'!J322</f>
        <v>297.4776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32.42</v>
      </c>
      <c r="M313" s="15">
        <f t="shared" si="25"/>
        <v>-32.42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89.48</v>
      </c>
      <c r="S313" s="16">
        <f t="shared" si="27"/>
        <v>-89.48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>-</v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>-</v>
      </c>
      <c r="AB313" s="15">
        <f t="shared" si="24"/>
        <v>175.57759999999996</v>
      </c>
    </row>
    <row r="314" spans="1:28" x14ac:dyDescent="0.25">
      <c r="A314" s="8">
        <f>IFERROR(VLOOKUP(B314,'[1]DADOS (OCULTAR)'!$Q$3:$S$136,3,0),"")</f>
        <v>9039744002723</v>
      </c>
      <c r="B314" s="9" t="str">
        <f>'[1]TCE - ANEXO III - Preencher'!C323</f>
        <v>HOSPITAL PELÓPIDAS SILVEIRA - CG Nº 017/2022</v>
      </c>
      <c r="C314" s="10"/>
      <c r="D314" s="11" t="str">
        <f>'[1]TCE - ANEXO III - Preencher'!E323</f>
        <v>EDILSON APRIGIO DE LIMA</v>
      </c>
      <c r="E314" s="9" t="str">
        <f>IF('[1]TCE - ANEXO III - Preencher'!F323="4 - Assistência Odontológica","2 - Outros Profissionais da Saúde",'[1]TCE - ANEXO III - Preencher'!F323)</f>
        <v>3 - Administrativo</v>
      </c>
      <c r="F314" s="12" t="str">
        <f>'[1]TCE - ANEXO III - Preencher'!G323</f>
        <v>5174-10</v>
      </c>
      <c r="G314" s="13" t="str">
        <f>IF('[1]TCE - ANEXO III - Preencher'!H323="","",'[1]TCE - ANEXO III - Preencher'!H323)</f>
        <v>07/2026</v>
      </c>
      <c r="H314" s="14">
        <f>'[1]TCE - ANEXO III - Preencher'!I323</f>
        <v>0</v>
      </c>
      <c r="I314" s="14">
        <f>'[1]TCE - ANEXO III - Preencher'!J323</f>
        <v>3.4664000000000001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280.23440951005443</v>
      </c>
      <c r="R314" s="15">
        <f>'[1]TCE - ANEXO III - Preencher'!S323</f>
        <v>0</v>
      </c>
      <c r="S314" s="16">
        <f t="shared" si="27"/>
        <v>280.23440951005443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>-</v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>-</v>
      </c>
      <c r="AB314" s="15">
        <f t="shared" si="24"/>
        <v>283.70080951005446</v>
      </c>
    </row>
    <row r="315" spans="1:28" x14ac:dyDescent="0.25">
      <c r="A315" s="8">
        <f>IFERROR(VLOOKUP(B315,'[1]DADOS (OCULTAR)'!$Q$3:$S$136,3,0),"")</f>
        <v>9039744002723</v>
      </c>
      <c r="B315" s="9" t="str">
        <f>'[1]TCE - ANEXO III - Preencher'!C324</f>
        <v>HOSPITAL PELÓPIDAS SILVEIRA - CG Nº 017/2022</v>
      </c>
      <c r="C315" s="10"/>
      <c r="D315" s="11" t="str">
        <f>'[1]TCE - ANEXO III - Preencher'!E324</f>
        <v>EDILSON JOSE DE MELO FILHO</v>
      </c>
      <c r="E315" s="9" t="str">
        <f>IF('[1]TCE - ANEXO III - Preencher'!F324="4 - Assistência Odontológica","2 - Outros Profissionais da Saúde",'[1]TCE - ANEXO III - Preencher'!F324)</f>
        <v>3 - Administrativo</v>
      </c>
      <c r="F315" s="12" t="str">
        <f>'[1]TCE - ANEXO III - Preencher'!G324</f>
        <v>5143-20</v>
      </c>
      <c r="G315" s="13" t="str">
        <f>IF('[1]TCE - ANEXO III - Preencher'!H324="","",'[1]TCE - ANEXO III - Preencher'!H324)</f>
        <v>07/2026</v>
      </c>
      <c r="H315" s="14">
        <f>'[1]TCE - ANEXO III - Preencher'!I324</f>
        <v>0</v>
      </c>
      <c r="I315" s="14">
        <f>'[1]TCE - ANEXO III - Preencher'!J324</f>
        <v>215.89760000000001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33.340000000000003</v>
      </c>
      <c r="M315" s="15">
        <f t="shared" si="25"/>
        <v>-33.340000000000003</v>
      </c>
      <c r="N315" s="15">
        <f>'[1]TCE - ANEXO III - Preencher'!O324</f>
        <v>30.509999999999998</v>
      </c>
      <c r="O315" s="15">
        <f>'[1]TCE - ANEXO III - Preencher'!P324</f>
        <v>0</v>
      </c>
      <c r="P315" s="16">
        <f t="shared" si="26"/>
        <v>30.509999999999998</v>
      </c>
      <c r="Q315" s="15">
        <f>'[1]TCE - ANEXO III - Preencher'!R324</f>
        <v>0</v>
      </c>
      <c r="R315" s="15">
        <f>'[1]TCE - ANEXO III - Preencher'!S324</f>
        <v>100.03</v>
      </c>
      <c r="S315" s="16">
        <f t="shared" si="27"/>
        <v>-100.03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>-</v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>-</v>
      </c>
      <c r="AB315" s="15">
        <f t="shared" si="24"/>
        <v>113.0376</v>
      </c>
    </row>
    <row r="316" spans="1:28" x14ac:dyDescent="0.25">
      <c r="A316" s="8">
        <f>IFERROR(VLOOKUP(B316,'[1]DADOS (OCULTAR)'!$Q$3:$S$136,3,0),"")</f>
        <v>9039744002723</v>
      </c>
      <c r="B316" s="9" t="str">
        <f>'[1]TCE - ANEXO III - Preencher'!C325</f>
        <v>HOSPITAL PELÓPIDAS SILVEIRA - CG Nº 017/2022</v>
      </c>
      <c r="C316" s="10"/>
      <c r="D316" s="11" t="str">
        <f>'[1]TCE - ANEXO III - Preencher'!E325</f>
        <v>EDILSON JOSE DE SOUSA</v>
      </c>
      <c r="E316" s="9" t="str">
        <f>IF('[1]TCE - ANEXO III - Preencher'!F325="4 - Assistência Odontológica","2 - Outros Profissionais da Saúde",'[1]TCE - ANEXO III - Preencher'!F325)</f>
        <v>3 - Administrativo</v>
      </c>
      <c r="F316" s="12" t="str">
        <f>'[1]TCE - ANEXO III - Preencher'!G325</f>
        <v>5143-20</v>
      </c>
      <c r="G316" s="13" t="str">
        <f>IF('[1]TCE - ANEXO III - Preencher'!H325="","",'[1]TCE - ANEXO III - Preencher'!H325)</f>
        <v>07/2026</v>
      </c>
      <c r="H316" s="14">
        <f>'[1]TCE - ANEXO III - Preencher'!I325</f>
        <v>0</v>
      </c>
      <c r="I316" s="14">
        <f>'[1]TCE - ANEXO III - Preencher'!J325</f>
        <v>2.3519999999999999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>-</v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>-</v>
      </c>
      <c r="AB316" s="15">
        <f t="shared" si="24"/>
        <v>2.3519999999999999</v>
      </c>
    </row>
    <row r="317" spans="1:28" x14ac:dyDescent="0.25">
      <c r="A317" s="8">
        <f>IFERROR(VLOOKUP(B317,'[1]DADOS (OCULTAR)'!$Q$3:$S$136,3,0),"")</f>
        <v>9039744002723</v>
      </c>
      <c r="B317" s="9" t="str">
        <f>'[1]TCE - ANEXO III - Preencher'!C326</f>
        <v>HOSPITAL PELÓPIDAS SILVEIRA - CG Nº 017/2022</v>
      </c>
      <c r="C317" s="10"/>
      <c r="D317" s="11" t="str">
        <f>'[1]TCE - ANEXO III - Preencher'!E326</f>
        <v>EDINEIDE DA SILVA SANTOS</v>
      </c>
      <c r="E317" s="9" t="str">
        <f>IF('[1]TCE - ANEXO III - Preencher'!F326="4 - Assistência Odontológica","2 - Outros Profissionais da Saúde",'[1]TCE - ANEXO III - Preencher'!F326)</f>
        <v>2 - Outros Profissionais da Saúde</v>
      </c>
      <c r="F317" s="12" t="str">
        <f>'[1]TCE - ANEXO III - Preencher'!G326</f>
        <v>5211-30</v>
      </c>
      <c r="G317" s="13" t="str">
        <f>IF('[1]TCE - ANEXO III - Preencher'!H326="","",'[1]TCE - ANEXO III - Preencher'!H326)</f>
        <v>07/2026</v>
      </c>
      <c r="H317" s="14">
        <f>'[1]TCE - ANEXO III - Preencher'!I326</f>
        <v>0</v>
      </c>
      <c r="I317" s="14">
        <f>'[1]TCE - ANEXO III - Preencher'!J326</f>
        <v>147.27199999999999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36.82</v>
      </c>
      <c r="M317" s="15">
        <f t="shared" si="25"/>
        <v>-36.82</v>
      </c>
      <c r="N317" s="15">
        <f>'[1]TCE - ANEXO III - Preencher'!O326</f>
        <v>33.049999999999997</v>
      </c>
      <c r="O317" s="15">
        <f>'[1]TCE - ANEXO III - Preencher'!P326</f>
        <v>0</v>
      </c>
      <c r="P317" s="16">
        <f t="shared" si="26"/>
        <v>33.049999999999997</v>
      </c>
      <c r="Q317" s="15">
        <f>'[1]TCE - ANEXO III - Preencher'!R326</f>
        <v>298.68470347739139</v>
      </c>
      <c r="R317" s="15">
        <f>'[1]TCE - ANEXO III - Preencher'!S326</f>
        <v>0</v>
      </c>
      <c r="S317" s="16">
        <f t="shared" si="27"/>
        <v>298.68470347739139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>-</v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>-</v>
      </c>
      <c r="AB317" s="15">
        <f t="shared" si="24"/>
        <v>442.1867034773914</v>
      </c>
    </row>
    <row r="318" spans="1:28" x14ac:dyDescent="0.25">
      <c r="A318" s="8">
        <f>IFERROR(VLOOKUP(B318,'[1]DADOS (OCULTAR)'!$Q$3:$S$136,3,0),"")</f>
        <v>9039744002723</v>
      </c>
      <c r="B318" s="9" t="str">
        <f>'[1]TCE - ANEXO III - Preencher'!C327</f>
        <v>HOSPITAL PELÓPIDAS SILVEIRA - CG Nº 017/2022</v>
      </c>
      <c r="C318" s="10"/>
      <c r="D318" s="11" t="str">
        <f>'[1]TCE - ANEXO III - Preencher'!E327</f>
        <v>EDITH SOARES DANTAS</v>
      </c>
      <c r="E318" s="9" t="str">
        <f>IF('[1]TCE - ANEXO III - Preencher'!F327="4 - Assistência Odontológica","2 - Outros Profissionais da Saúde",'[1]TCE - ANEXO III - Preencher'!F327)</f>
        <v>2 - Outros Profissionais da Saúde</v>
      </c>
      <c r="F318" s="12" t="str">
        <f>'[1]TCE - ANEXO III - Preencher'!G327</f>
        <v>3242-05</v>
      </c>
      <c r="G318" s="13" t="str">
        <f>IF('[1]TCE - ANEXO III - Preencher'!H327="","",'[1]TCE - ANEXO III - Preencher'!H327)</f>
        <v>07/2026</v>
      </c>
      <c r="H318" s="14">
        <f>'[1]TCE - ANEXO III - Preencher'!I327</f>
        <v>0</v>
      </c>
      <c r="I318" s="14">
        <f>'[1]TCE - ANEXO III - Preencher'!J327</f>
        <v>189.6576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2.5399999999999996</v>
      </c>
      <c r="O318" s="15">
        <f>'[1]TCE - ANEXO III - Preencher'!P327</f>
        <v>0</v>
      </c>
      <c r="P318" s="16">
        <f t="shared" si="26"/>
        <v>2.5399999999999996</v>
      </c>
      <c r="Q318" s="15">
        <f>'[1]TCE - ANEXO III - Preencher'!R327</f>
        <v>0</v>
      </c>
      <c r="R318" s="15">
        <f>'[1]TCE - ANEXO III - Preencher'!S327</f>
        <v>106.7</v>
      </c>
      <c r="S318" s="16">
        <f t="shared" si="27"/>
        <v>-106.7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>-</v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>-</v>
      </c>
      <c r="AB318" s="15">
        <f t="shared" si="24"/>
        <v>85.497599999999991</v>
      </c>
    </row>
    <row r="319" spans="1:28" x14ac:dyDescent="0.25">
      <c r="A319" s="8">
        <f>IFERROR(VLOOKUP(B319,'[1]DADOS (OCULTAR)'!$Q$3:$S$136,3,0),"")</f>
        <v>9039744002723</v>
      </c>
      <c r="B319" s="9" t="str">
        <f>'[1]TCE - ANEXO III - Preencher'!C328</f>
        <v>HOSPITAL PELÓPIDAS SILVEIRA - CG Nº 017/2022</v>
      </c>
      <c r="C319" s="10"/>
      <c r="D319" s="11" t="str">
        <f>'[1]TCE - ANEXO III - Preencher'!E328</f>
        <v>EDIVANIA GONCALVES DA SILVA</v>
      </c>
      <c r="E319" s="9" t="str">
        <f>IF('[1]TCE - ANEXO III - Preencher'!F328="4 - Assistência Odontológica","2 - Outros Profissionais da Saúde",'[1]TCE - ANEXO III - Preencher'!F328)</f>
        <v>2 - Outros Profissionais da Saúde</v>
      </c>
      <c r="F319" s="12" t="str">
        <f>'[1]TCE - ANEXO III - Preencher'!G328</f>
        <v>3222-05</v>
      </c>
      <c r="G319" s="13" t="str">
        <f>IF('[1]TCE - ANEXO III - Preencher'!H328="","",'[1]TCE - ANEXO III - Preencher'!H328)</f>
        <v>07/2026</v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2.5399999999999996</v>
      </c>
      <c r="O319" s="15">
        <f>'[1]TCE - ANEXO III - Preencher'!P328</f>
        <v>0</v>
      </c>
      <c r="P319" s="16">
        <f t="shared" si="26"/>
        <v>2.5399999999999996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>-</v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>-</v>
      </c>
      <c r="AB319" s="15">
        <f t="shared" si="24"/>
        <v>2.5399999999999996</v>
      </c>
    </row>
    <row r="320" spans="1:28" x14ac:dyDescent="0.25">
      <c r="A320" s="8">
        <f>IFERROR(VLOOKUP(B320,'[1]DADOS (OCULTAR)'!$Q$3:$S$136,3,0),"")</f>
        <v>9039744002723</v>
      </c>
      <c r="B320" s="9" t="str">
        <f>'[1]TCE - ANEXO III - Preencher'!C329</f>
        <v>HOSPITAL PELÓPIDAS SILVEIRA - CG Nº 017/2022</v>
      </c>
      <c r="C320" s="10"/>
      <c r="D320" s="11" t="str">
        <f>'[1]TCE - ANEXO III - Preencher'!E329</f>
        <v>EDLANNE FIRMINO DA SILVA</v>
      </c>
      <c r="E320" s="9" t="str">
        <f>IF('[1]TCE - ANEXO III - Preencher'!F329="4 - Assistência Odontológica","2 - Outros Profissionais da Saúde",'[1]TCE - ANEXO III - Preencher'!F329)</f>
        <v>2 - Outros Profissionais da Saúde</v>
      </c>
      <c r="F320" s="12" t="str">
        <f>'[1]TCE - ANEXO III - Preencher'!G329</f>
        <v>2237-10</v>
      </c>
      <c r="G320" s="13" t="str">
        <f>IF('[1]TCE - ANEXO III - Preencher'!H329="","",'[1]TCE - ANEXO III - Preencher'!H329)</f>
        <v>07/2026</v>
      </c>
      <c r="H320" s="14">
        <f>'[1]TCE - ANEXO III - Preencher'!I329</f>
        <v>0</v>
      </c>
      <c r="I320" s="14">
        <f>'[1]TCE - ANEXO III - Preencher'!J329</f>
        <v>604.32000000000005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>-</v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>-</v>
      </c>
      <c r="AB320" s="15">
        <f t="shared" si="24"/>
        <v>604.32000000000005</v>
      </c>
    </row>
    <row r="321" spans="1:28" x14ac:dyDescent="0.25">
      <c r="A321" s="8">
        <f>IFERROR(VLOOKUP(B321,'[1]DADOS (OCULTAR)'!$Q$3:$S$136,3,0),"")</f>
        <v>9039744002723</v>
      </c>
      <c r="B321" s="9" t="str">
        <f>'[1]TCE - ANEXO III - Preencher'!C330</f>
        <v>HOSPITAL PELÓPIDAS SILVEIRA - CG Nº 017/2022</v>
      </c>
      <c r="C321" s="10"/>
      <c r="D321" s="11" t="str">
        <f>'[1]TCE - ANEXO III - Preencher'!E330</f>
        <v>EDMO ELIAS BEZERRA NETO</v>
      </c>
      <c r="E321" s="9" t="str">
        <f>IF('[1]TCE - ANEXO III - Preencher'!F330="4 - Assistência Odontológica","2 - Outros Profissionais da Saúde",'[1]TCE - ANEXO III - Preencher'!F330)</f>
        <v>3 - Administrativo</v>
      </c>
      <c r="F321" s="12" t="str">
        <f>'[1]TCE - ANEXO III - Preencher'!G330</f>
        <v>3132-15</v>
      </c>
      <c r="G321" s="13" t="str">
        <f>IF('[1]TCE - ANEXO III - Preencher'!H330="","",'[1]TCE - ANEXO III - Preencher'!H330)</f>
        <v>07/2026</v>
      </c>
      <c r="H321" s="14">
        <f>'[1]TCE - ANEXO III - Preencher'!I330</f>
        <v>0</v>
      </c>
      <c r="I321" s="14">
        <f>'[1]TCE - ANEXO III - Preencher'!J330</f>
        <v>315.44319999999999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44</v>
      </c>
      <c r="M321" s="15">
        <f t="shared" si="25"/>
        <v>-44</v>
      </c>
      <c r="N321" s="15">
        <f>'[1]TCE - ANEXO III - Preencher'!O330</f>
        <v>33.049999999999997</v>
      </c>
      <c r="O321" s="15">
        <f>'[1]TCE - ANEXO III - Preencher'!P330</f>
        <v>0</v>
      </c>
      <c r="P321" s="16">
        <f t="shared" si="26"/>
        <v>33.049999999999997</v>
      </c>
      <c r="Q321" s="15">
        <f>'[1]TCE - ANEXO III - Preencher'!R330</f>
        <v>298.68470347739139</v>
      </c>
      <c r="R321" s="15">
        <f>'[1]TCE - ANEXO III - Preencher'!S330</f>
        <v>0</v>
      </c>
      <c r="S321" s="16">
        <f t="shared" si="27"/>
        <v>298.68470347739139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>-</v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>-</v>
      </c>
      <c r="AB321" s="15">
        <f t="shared" si="24"/>
        <v>603.1779034773914</v>
      </c>
    </row>
    <row r="322" spans="1:28" x14ac:dyDescent="0.25">
      <c r="A322" s="8">
        <f>IFERROR(VLOOKUP(B322,'[1]DADOS (OCULTAR)'!$Q$3:$S$136,3,0),"")</f>
        <v>9039744002723</v>
      </c>
      <c r="B322" s="9" t="str">
        <f>'[1]TCE - ANEXO III - Preencher'!C331</f>
        <v>HOSPITAL PELÓPIDAS SILVEIRA - CG Nº 017/2022</v>
      </c>
      <c r="C322" s="10"/>
      <c r="D322" s="11" t="str">
        <f>'[1]TCE - ANEXO III - Preencher'!E331</f>
        <v>EDNA DA SILVA COSTA</v>
      </c>
      <c r="E322" s="9" t="str">
        <f>IF('[1]TCE - ANEXO III - Preencher'!F331="4 - Assistência Odontológica","2 - Outros Profissionais da Saúde",'[1]TCE - ANEXO III - Preencher'!F331)</f>
        <v>2 - Outros Profissionais da Saúde</v>
      </c>
      <c r="F322" s="12" t="str">
        <f>'[1]TCE - ANEXO III - Preencher'!G331</f>
        <v>3222-05</v>
      </c>
      <c r="G322" s="13" t="str">
        <f>IF('[1]TCE - ANEXO III - Preencher'!H331="","",'[1]TCE - ANEXO III - Preencher'!H331)</f>
        <v>07/2026</v>
      </c>
      <c r="H322" s="14">
        <f>'[1]TCE - ANEXO III - Preencher'!I331</f>
        <v>0</v>
      </c>
      <c r="I322" s="14">
        <f>'[1]TCE - ANEXO III - Preencher'!J331</f>
        <v>342.3032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32.42</v>
      </c>
      <c r="M322" s="15">
        <f t="shared" si="25"/>
        <v>-32.42</v>
      </c>
      <c r="N322" s="15">
        <f>'[1]TCE - ANEXO III - Preencher'!O331</f>
        <v>2.5399999999999996</v>
      </c>
      <c r="O322" s="15">
        <f>'[1]TCE - ANEXO III - Preencher'!P331</f>
        <v>0</v>
      </c>
      <c r="P322" s="16">
        <f t="shared" si="26"/>
        <v>2.5399999999999996</v>
      </c>
      <c r="Q322" s="15">
        <f>'[1]TCE - ANEXO III - Preencher'!R331</f>
        <v>409.3864672814131</v>
      </c>
      <c r="R322" s="15">
        <f>'[1]TCE - ANEXO III - Preencher'!S331</f>
        <v>97.26</v>
      </c>
      <c r="S322" s="16">
        <f t="shared" si="27"/>
        <v>312.12646728141311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>-</v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>-</v>
      </c>
      <c r="AB322" s="15">
        <f t="shared" si="24"/>
        <v>624.54966728141312</v>
      </c>
    </row>
    <row r="323" spans="1:28" x14ac:dyDescent="0.25">
      <c r="A323" s="8">
        <f>IFERROR(VLOOKUP(B323,'[1]DADOS (OCULTAR)'!$Q$3:$S$136,3,0),"")</f>
        <v>9039744002723</v>
      </c>
      <c r="B323" s="9" t="str">
        <f>'[1]TCE - ANEXO III - Preencher'!C332</f>
        <v>HOSPITAL PELÓPIDAS SILVEIRA - CG Nº 017/2022</v>
      </c>
      <c r="C323" s="10"/>
      <c r="D323" s="11" t="str">
        <f>'[1]TCE - ANEXO III - Preencher'!E332</f>
        <v>EDNA MARIA DO NASCIMENTO</v>
      </c>
      <c r="E323" s="9" t="str">
        <f>IF('[1]TCE - ANEXO III - Preencher'!F332="4 - Assistência Odontológica","2 - Outros Profissionais da Saúde",'[1]TCE - ANEXO III - Preencher'!F332)</f>
        <v>2 - Outros Profissionais da Saúde</v>
      </c>
      <c r="F323" s="12" t="str">
        <f>'[1]TCE - ANEXO III - Preencher'!G332</f>
        <v>3222-05</v>
      </c>
      <c r="G323" s="13" t="str">
        <f>IF('[1]TCE - ANEXO III - Preencher'!H332="","",'[1]TCE - ANEXO III - Preencher'!H332)</f>
        <v>07/2026</v>
      </c>
      <c r="H323" s="14">
        <f>'[1]TCE - ANEXO III - Preencher'!I332</f>
        <v>0</v>
      </c>
      <c r="I323" s="14">
        <f>'[1]TCE - ANEXO III - Preencher'!J332</f>
        <v>238.572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32.42</v>
      </c>
      <c r="M323" s="15">
        <f t="shared" si="25"/>
        <v>-32.42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66.760000000000005</v>
      </c>
      <c r="S323" s="16">
        <f t="shared" si="27"/>
        <v>-66.760000000000005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>-</v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>-</v>
      </c>
      <c r="AB323" s="15">
        <f t="shared" ref="AB323:AB386" si="30">H323+I323+J323+M323+P323+S323+V323+Z323</f>
        <v>139.392</v>
      </c>
    </row>
    <row r="324" spans="1:28" x14ac:dyDescent="0.25">
      <c r="A324" s="8">
        <f>IFERROR(VLOOKUP(B324,'[1]DADOS (OCULTAR)'!$Q$3:$S$136,3,0),"")</f>
        <v>9039744002723</v>
      </c>
      <c r="B324" s="9" t="str">
        <f>'[1]TCE - ANEXO III - Preencher'!C333</f>
        <v>HOSPITAL PELÓPIDAS SILVEIRA - CG Nº 017/2022</v>
      </c>
      <c r="C324" s="10"/>
      <c r="D324" s="11" t="str">
        <f>'[1]TCE - ANEXO III - Preencher'!E333</f>
        <v>EDRAINNY TRENTINI DANGELIS</v>
      </c>
      <c r="E324" s="9" t="str">
        <f>IF('[1]TCE - ANEXO III - Preencher'!F333="4 - Assistência Odontológica","2 - Outros Profissionais da Saúde",'[1]TCE - ANEXO III - Preencher'!F333)</f>
        <v>3 - Administrativo</v>
      </c>
      <c r="F324" s="12" t="str">
        <f>'[1]TCE - ANEXO III - Preencher'!G333</f>
        <v>4110-10</v>
      </c>
      <c r="G324" s="13" t="str">
        <f>IF('[1]TCE - ANEXO III - Preencher'!H333="","",'[1]TCE - ANEXO III - Preencher'!H333)</f>
        <v>07/2026</v>
      </c>
      <c r="H324" s="14">
        <f>'[1]TCE - ANEXO III - Preencher'!I333</f>
        <v>0</v>
      </c>
      <c r="I324" s="14">
        <f>'[1]TCE - ANEXO III - Preencher'!J333</f>
        <v>21.613399999999999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30.509999999999998</v>
      </c>
      <c r="O324" s="15">
        <f>'[1]TCE - ANEXO III - Preencher'!P333</f>
        <v>0</v>
      </c>
      <c r="P324" s="16">
        <f t="shared" ref="P324:P387" si="32">N324-O324</f>
        <v>30.509999999999998</v>
      </c>
      <c r="Q324" s="15">
        <f>'[1]TCE - ANEXO III - Preencher'!R333</f>
        <v>280.23440951005443</v>
      </c>
      <c r="R324" s="15">
        <f>'[1]TCE - ANEXO III - Preencher'!S333</f>
        <v>0</v>
      </c>
      <c r="S324" s="16">
        <f t="shared" ref="S324:S387" si="33">Q324-R324</f>
        <v>280.23440951005443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>-</v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>-</v>
      </c>
      <c r="AB324" s="15">
        <f t="shared" si="30"/>
        <v>332.35780951005444</v>
      </c>
    </row>
    <row r="325" spans="1:28" x14ac:dyDescent="0.25">
      <c r="A325" s="8">
        <f>IFERROR(VLOOKUP(B325,'[1]DADOS (OCULTAR)'!$Q$3:$S$136,3,0),"")</f>
        <v>9039744002723</v>
      </c>
      <c r="B325" s="9" t="str">
        <f>'[1]TCE - ANEXO III - Preencher'!C334</f>
        <v>HOSPITAL PELÓPIDAS SILVEIRA - CG Nº 017/2022</v>
      </c>
      <c r="C325" s="10"/>
      <c r="D325" s="11" t="str">
        <f>'[1]TCE - ANEXO III - Preencher'!E334</f>
        <v>EDSON JOSE COSTA JUNIOR</v>
      </c>
      <c r="E325" s="9" t="str">
        <f>IF('[1]TCE - ANEXO III - Preencher'!F334="4 - Assistência Odontológica","2 - Outros Profissionais da Saúde",'[1]TCE - ANEXO III - Preencher'!F334)</f>
        <v>3 - Administrativo</v>
      </c>
      <c r="F325" s="12" t="str">
        <f>'[1]TCE - ANEXO III - Preencher'!G334</f>
        <v>5142-25</v>
      </c>
      <c r="G325" s="13" t="str">
        <f>IF('[1]TCE - ANEXO III - Preencher'!H334="","",'[1]TCE - ANEXO III - Preencher'!H334)</f>
        <v>07/2026</v>
      </c>
      <c r="H325" s="14">
        <f>'[1]TCE - ANEXO III - Preencher'!I334</f>
        <v>0</v>
      </c>
      <c r="I325" s="14">
        <f>'[1]TCE - ANEXO III - Preencher'!J334</f>
        <v>179.88800000000001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33.340000000000003</v>
      </c>
      <c r="M325" s="15">
        <f t="shared" si="31"/>
        <v>-33.340000000000003</v>
      </c>
      <c r="N325" s="15">
        <f>'[1]TCE - ANEXO III - Preencher'!O334</f>
        <v>33.049999999999997</v>
      </c>
      <c r="O325" s="15">
        <f>'[1]TCE - ANEXO III - Preencher'!P334</f>
        <v>0</v>
      </c>
      <c r="P325" s="16">
        <f t="shared" si="32"/>
        <v>33.049999999999997</v>
      </c>
      <c r="Q325" s="15">
        <f>'[1]TCE - ANEXO III - Preencher'!R334</f>
        <v>280.23440951005443</v>
      </c>
      <c r="R325" s="15">
        <f>'[1]TCE - ANEXO III - Preencher'!S334</f>
        <v>74.05</v>
      </c>
      <c r="S325" s="16">
        <f t="shared" si="33"/>
        <v>206.18440951005442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>-</v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>-</v>
      </c>
      <c r="AB325" s="15">
        <f t="shared" si="30"/>
        <v>385.78240951005444</v>
      </c>
    </row>
    <row r="326" spans="1:28" x14ac:dyDescent="0.25">
      <c r="A326" s="8">
        <f>IFERROR(VLOOKUP(B326,'[1]DADOS (OCULTAR)'!$Q$3:$S$136,3,0),"")</f>
        <v>9039744002723</v>
      </c>
      <c r="B326" s="9" t="str">
        <f>'[1]TCE - ANEXO III - Preencher'!C335</f>
        <v>HOSPITAL PELÓPIDAS SILVEIRA - CG Nº 017/2022</v>
      </c>
      <c r="C326" s="10"/>
      <c r="D326" s="11" t="str">
        <f>'[1]TCE - ANEXO III - Preencher'!E335</f>
        <v>EDSON JOSE DE SANTANA</v>
      </c>
      <c r="E326" s="9" t="str">
        <f>IF('[1]TCE - ANEXO III - Preencher'!F335="4 - Assistência Odontológica","2 - Outros Profissionais da Saúde",'[1]TCE - ANEXO III - Preencher'!F335)</f>
        <v>2 - Outros Profissionais da Saúde</v>
      </c>
      <c r="F326" s="12" t="str">
        <f>'[1]TCE - ANEXO III - Preencher'!G335</f>
        <v>3222-05</v>
      </c>
      <c r="G326" s="13" t="str">
        <f>IF('[1]TCE - ANEXO III - Preencher'!H335="","",'[1]TCE - ANEXO III - Preencher'!H335)</f>
        <v>07/2026</v>
      </c>
      <c r="H326" s="14">
        <f>'[1]TCE - ANEXO III - Preencher'!I335</f>
        <v>0</v>
      </c>
      <c r="I326" s="14">
        <f>'[1]TCE - ANEXO III - Preencher'!J335</f>
        <v>311.43759999999997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206.43323364070653</v>
      </c>
      <c r="R326" s="15">
        <f>'[1]TCE - ANEXO III - Preencher'!S335</f>
        <v>97.26</v>
      </c>
      <c r="S326" s="16">
        <f t="shared" si="33"/>
        <v>109.17323364070653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>-</v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>-</v>
      </c>
      <c r="AB326" s="15">
        <f t="shared" si="30"/>
        <v>420.61083364070652</v>
      </c>
    </row>
    <row r="327" spans="1:28" x14ac:dyDescent="0.25">
      <c r="A327" s="8">
        <f>IFERROR(VLOOKUP(B327,'[1]DADOS (OCULTAR)'!$Q$3:$S$136,3,0),"")</f>
        <v>9039744002723</v>
      </c>
      <c r="B327" s="9" t="str">
        <f>'[1]TCE - ANEXO III - Preencher'!C336</f>
        <v>HOSPITAL PELÓPIDAS SILVEIRA - CG Nº 017/2022</v>
      </c>
      <c r="C327" s="10"/>
      <c r="D327" s="11" t="str">
        <f>'[1]TCE - ANEXO III - Preencher'!E336</f>
        <v>EDSON XAVIER DA SILVA JUNIOR</v>
      </c>
      <c r="E327" s="9" t="str">
        <f>IF('[1]TCE - ANEXO III - Preencher'!F336="4 - Assistência Odontológica","2 - Outros Profissionais da Saúde",'[1]TCE - ANEXO III - Preencher'!F336)</f>
        <v>2 - Outros Profissionais da Saúde</v>
      </c>
      <c r="F327" s="12" t="str">
        <f>'[1]TCE - ANEXO III - Preencher'!G336</f>
        <v>5151-10</v>
      </c>
      <c r="G327" s="13" t="str">
        <f>IF('[1]TCE - ANEXO III - Preencher'!H336="","",'[1]TCE - ANEXO III - Preencher'!H336)</f>
        <v>07/2026</v>
      </c>
      <c r="H327" s="14">
        <f>'[1]TCE - ANEXO III - Preencher'!I336</f>
        <v>0</v>
      </c>
      <c r="I327" s="14">
        <f>'[1]TCE - ANEXO III - Preencher'!J336</f>
        <v>139.19200000000001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33.340000000000003</v>
      </c>
      <c r="M327" s="15">
        <f t="shared" si="31"/>
        <v>-33.340000000000003</v>
      </c>
      <c r="N327" s="15">
        <f>'[1]TCE - ANEXO III - Preencher'!O336</f>
        <v>30.509999999999998</v>
      </c>
      <c r="O327" s="15">
        <f>'[1]TCE - ANEXO III - Preencher'!P336</f>
        <v>0</v>
      </c>
      <c r="P327" s="16">
        <f t="shared" si="32"/>
        <v>30.509999999999998</v>
      </c>
      <c r="Q327" s="15">
        <f>'[1]TCE - ANEXO III - Preencher'!R336</f>
        <v>0</v>
      </c>
      <c r="R327" s="15">
        <f>'[1]TCE - ANEXO III - Preencher'!S336</f>
        <v>89.77</v>
      </c>
      <c r="S327" s="16">
        <f t="shared" si="33"/>
        <v>-89.77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>-</v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>-</v>
      </c>
      <c r="AB327" s="15">
        <f t="shared" si="30"/>
        <v>46.591999999999999</v>
      </c>
    </row>
    <row r="328" spans="1:28" x14ac:dyDescent="0.25">
      <c r="A328" s="8">
        <f>IFERROR(VLOOKUP(B328,'[1]DADOS (OCULTAR)'!$Q$3:$S$136,3,0),"")</f>
        <v>9039744002723</v>
      </c>
      <c r="B328" s="9" t="str">
        <f>'[1]TCE - ANEXO III - Preencher'!C337</f>
        <v>HOSPITAL PELÓPIDAS SILVEIRA - CG Nº 017/2022</v>
      </c>
      <c r="C328" s="10"/>
      <c r="D328" s="11" t="str">
        <f>'[1]TCE - ANEXO III - Preencher'!E337</f>
        <v>EDUARDA PALHARES XAVIER DE SANTANA</v>
      </c>
      <c r="E328" s="9" t="str">
        <f>IF('[1]TCE - ANEXO III - Preencher'!F337="4 - Assistência Odontológica","2 - Outros Profissionais da Saúde",'[1]TCE - ANEXO III - Preencher'!F337)</f>
        <v>3 - Administrativo</v>
      </c>
      <c r="F328" s="12" t="str">
        <f>'[1]TCE - ANEXO III - Preencher'!G337</f>
        <v>5132-20</v>
      </c>
      <c r="G328" s="13" t="str">
        <f>IF('[1]TCE - ANEXO III - Preencher'!H337="","",'[1]TCE - ANEXO III - Preencher'!H337)</f>
        <v>07/2026</v>
      </c>
      <c r="H328" s="14">
        <f>'[1]TCE - ANEXO III - Preencher'!I337</f>
        <v>0</v>
      </c>
      <c r="I328" s="14">
        <f>'[1]TCE - ANEXO III - Preencher'!J337</f>
        <v>162.5136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2.5399999999999996</v>
      </c>
      <c r="O328" s="15">
        <f>'[1]TCE - ANEXO III - Preencher'!P337</f>
        <v>0</v>
      </c>
      <c r="P328" s="16">
        <f t="shared" si="32"/>
        <v>2.5399999999999996</v>
      </c>
      <c r="Q328" s="15">
        <f>'[1]TCE - ANEXO III - Preencher'!R337</f>
        <v>206.43323364070653</v>
      </c>
      <c r="R328" s="15">
        <f>'[1]TCE - ANEXO III - Preencher'!S337</f>
        <v>187.94</v>
      </c>
      <c r="S328" s="16">
        <f t="shared" si="33"/>
        <v>18.493233640706535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>-</v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>-</v>
      </c>
      <c r="AB328" s="15">
        <f t="shared" si="30"/>
        <v>183.54683364070652</v>
      </c>
    </row>
    <row r="329" spans="1:28" x14ac:dyDescent="0.25">
      <c r="A329" s="8">
        <f>IFERROR(VLOOKUP(B329,'[1]DADOS (OCULTAR)'!$Q$3:$S$136,3,0),"")</f>
        <v>9039744002723</v>
      </c>
      <c r="B329" s="9" t="str">
        <f>'[1]TCE - ANEXO III - Preencher'!C338</f>
        <v>HOSPITAL PELÓPIDAS SILVEIRA - CG Nº 017/2022</v>
      </c>
      <c r="C329" s="10"/>
      <c r="D329" s="11" t="str">
        <f>'[1]TCE - ANEXO III - Preencher'!E338</f>
        <v>EDUARDO DA SILVA AZEVEDO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3222-05</v>
      </c>
      <c r="G329" s="13" t="str">
        <f>IF('[1]TCE - ANEXO III - Preencher'!H338="","",'[1]TCE - ANEXO III - Preencher'!H338)</f>
        <v>07/2026</v>
      </c>
      <c r="H329" s="14">
        <f>'[1]TCE - ANEXO III - Preencher'!I338</f>
        <v>0</v>
      </c>
      <c r="I329" s="14">
        <f>'[1]TCE - ANEXO III - Preencher'!J338</f>
        <v>281.83839999999998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32.42</v>
      </c>
      <c r="M329" s="15">
        <f t="shared" si="31"/>
        <v>-32.42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298.68470347739139</v>
      </c>
      <c r="R329" s="15">
        <f>'[1]TCE - ANEXO III - Preencher'!S338</f>
        <v>97.26</v>
      </c>
      <c r="S329" s="16">
        <f t="shared" si="33"/>
        <v>201.4247034773914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>-</v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>-</v>
      </c>
      <c r="AB329" s="15">
        <f t="shared" si="30"/>
        <v>450.84310347739137</v>
      </c>
    </row>
    <row r="330" spans="1:28" x14ac:dyDescent="0.25">
      <c r="A330" s="8">
        <f>IFERROR(VLOOKUP(B330,'[1]DADOS (OCULTAR)'!$Q$3:$S$136,3,0),"")</f>
        <v>9039744002723</v>
      </c>
      <c r="B330" s="9" t="str">
        <f>'[1]TCE - ANEXO III - Preencher'!C339</f>
        <v>HOSPITAL PELÓPIDAS SILVEIRA - CG Nº 017/2022</v>
      </c>
      <c r="C330" s="10"/>
      <c r="D330" s="11" t="str">
        <f>'[1]TCE - ANEXO III - Preencher'!E339</f>
        <v>EDUARDO FIRMINO DA SILVA FRANCA</v>
      </c>
      <c r="E330" s="9" t="str">
        <f>IF('[1]TCE - ANEXO III - Preencher'!F339="4 - Assistência Odontológica","2 - Outros Profissionais da Saúde",'[1]TCE - ANEXO III - Preencher'!F339)</f>
        <v>3 - Administrativo</v>
      </c>
      <c r="F330" s="12" t="str">
        <f>'[1]TCE - ANEXO III - Preencher'!G339</f>
        <v>9511-05</v>
      </c>
      <c r="G330" s="13" t="str">
        <f>IF('[1]TCE - ANEXO III - Preencher'!H339="","",'[1]TCE - ANEXO III - Preencher'!H339)</f>
        <v>07/2026</v>
      </c>
      <c r="H330" s="14">
        <f>'[1]TCE - ANEXO III - Preencher'!I339</f>
        <v>0</v>
      </c>
      <c r="I330" s="14">
        <f>'[1]TCE - ANEXO III - Preencher'!J339</f>
        <v>243.4648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30.509999999999998</v>
      </c>
      <c r="O330" s="15">
        <f>'[1]TCE - ANEXO III - Preencher'!P339</f>
        <v>0</v>
      </c>
      <c r="P330" s="16">
        <f t="shared" si="32"/>
        <v>30.509999999999998</v>
      </c>
      <c r="Q330" s="15">
        <f>'[1]TCE - ANEXO III - Preencher'!R339</f>
        <v>0</v>
      </c>
      <c r="R330" s="15">
        <f>'[1]TCE - ANEXO III - Preencher'!S339</f>
        <v>138.81</v>
      </c>
      <c r="S330" s="16">
        <f t="shared" si="33"/>
        <v>-138.81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>-</v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>-</v>
      </c>
      <c r="AB330" s="15">
        <f t="shared" si="30"/>
        <v>135.16480000000001</v>
      </c>
    </row>
    <row r="331" spans="1:28" x14ac:dyDescent="0.25">
      <c r="A331" s="8">
        <f>IFERROR(VLOOKUP(B331,'[1]DADOS (OCULTAR)'!$Q$3:$S$136,3,0),"")</f>
        <v>9039744002723</v>
      </c>
      <c r="B331" s="9" t="str">
        <f>'[1]TCE - ANEXO III - Preencher'!C340</f>
        <v>HOSPITAL PELÓPIDAS SILVEIRA - CG Nº 017/2022</v>
      </c>
      <c r="C331" s="10"/>
      <c r="D331" s="11" t="str">
        <f>'[1]TCE - ANEXO III - Preencher'!E340</f>
        <v>EDUARDO PRISCO DA SILVA</v>
      </c>
      <c r="E331" s="9" t="str">
        <f>IF('[1]TCE - ANEXO III - Preencher'!F340="4 - Assistência Odontológica","2 - Outros Profissionais da Saúde",'[1]TCE - ANEXO III - Preencher'!F340)</f>
        <v>3 - Administrativo</v>
      </c>
      <c r="F331" s="12" t="str">
        <f>'[1]TCE - ANEXO III - Preencher'!G340</f>
        <v>5142-25</v>
      </c>
      <c r="G331" s="13" t="str">
        <f>IF('[1]TCE - ANEXO III - Preencher'!H340="","",'[1]TCE - ANEXO III - Preencher'!H340)</f>
        <v>07/2026</v>
      </c>
      <c r="H331" s="14">
        <f>'[1]TCE - ANEXO III - Preencher'!I340</f>
        <v>0</v>
      </c>
      <c r="I331" s="14">
        <f>'[1]TCE - ANEXO III - Preencher'!J340</f>
        <v>244.95599999999999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33.340000000000003</v>
      </c>
      <c r="M331" s="15">
        <f t="shared" si="31"/>
        <v>-33.340000000000003</v>
      </c>
      <c r="N331" s="15">
        <f>'[1]TCE - ANEXO III - Preencher'!O340</f>
        <v>30.509999999999998</v>
      </c>
      <c r="O331" s="15">
        <f>'[1]TCE - ANEXO III - Preencher'!P340</f>
        <v>0</v>
      </c>
      <c r="P331" s="16">
        <f t="shared" si="32"/>
        <v>30.509999999999998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>-</v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>-</v>
      </c>
      <c r="AB331" s="15">
        <f t="shared" si="30"/>
        <v>242.12599999999998</v>
      </c>
    </row>
    <row r="332" spans="1:28" x14ac:dyDescent="0.25">
      <c r="A332" s="8">
        <f>IFERROR(VLOOKUP(B332,'[1]DADOS (OCULTAR)'!$Q$3:$S$136,3,0),"")</f>
        <v>9039744002723</v>
      </c>
      <c r="B332" s="9" t="str">
        <f>'[1]TCE - ANEXO III - Preencher'!C341</f>
        <v>HOSPITAL PELÓPIDAS SILVEIRA - CG Nº 017/2022</v>
      </c>
      <c r="C332" s="10"/>
      <c r="D332" s="11" t="str">
        <f>'[1]TCE - ANEXO III - Preencher'!E341</f>
        <v>EDVALDO HENRIQUE DA SILVA FILHO</v>
      </c>
      <c r="E332" s="9" t="str">
        <f>IF('[1]TCE - ANEXO III - Preencher'!F341="4 - Assistência Odontológica","2 - Outros Profissionais da Saúde",'[1]TCE - ANEXO III - Preencher'!F341)</f>
        <v>3 - Administrativo</v>
      </c>
      <c r="F332" s="12" t="str">
        <f>'[1]TCE - ANEXO III - Preencher'!G341</f>
        <v>7823-05</v>
      </c>
      <c r="G332" s="13" t="str">
        <f>IF('[1]TCE - ANEXO III - Preencher'!H341="","",'[1]TCE - ANEXO III - Preencher'!H341)</f>
        <v>07/2026</v>
      </c>
      <c r="H332" s="14">
        <f>'[1]TCE - ANEXO III - Preencher'!I341</f>
        <v>0</v>
      </c>
      <c r="I332" s="14">
        <f>'[1]TCE - ANEXO III - Preencher'!J341</f>
        <v>164.90799999999999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40.07</v>
      </c>
      <c r="M332" s="15">
        <f t="shared" si="31"/>
        <v>-40.07</v>
      </c>
      <c r="N332" s="15">
        <f>'[1]TCE - ANEXO III - Preencher'!O341</f>
        <v>30.509999999999998</v>
      </c>
      <c r="O332" s="15">
        <f>'[1]TCE - ANEXO III - Preencher'!P341</f>
        <v>0</v>
      </c>
      <c r="P332" s="16">
        <f t="shared" si="32"/>
        <v>30.509999999999998</v>
      </c>
      <c r="Q332" s="15">
        <f>'[1]TCE - ANEXO III - Preencher'!R341</f>
        <v>151.08235173869568</v>
      </c>
      <c r="R332" s="15">
        <f>'[1]TCE - ANEXO III - Preencher'!S341</f>
        <v>0</v>
      </c>
      <c r="S332" s="16">
        <f t="shared" si="33"/>
        <v>151.08235173869568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>-</v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>-</v>
      </c>
      <c r="AB332" s="15">
        <f t="shared" si="30"/>
        <v>306.43035173869566</v>
      </c>
    </row>
    <row r="333" spans="1:28" x14ac:dyDescent="0.25">
      <c r="A333" s="8">
        <f>IFERROR(VLOOKUP(B333,'[1]DADOS (OCULTAR)'!$Q$3:$S$136,3,0),"")</f>
        <v>9039744002723</v>
      </c>
      <c r="B333" s="9" t="str">
        <f>'[1]TCE - ANEXO III - Preencher'!C342</f>
        <v>HOSPITAL PELÓPIDAS SILVEIRA - CG Nº 017/2022</v>
      </c>
      <c r="C333" s="10"/>
      <c r="D333" s="11" t="str">
        <f>'[1]TCE - ANEXO III - Preencher'!E342</f>
        <v>EDVALDO PAULO DE MENEZES</v>
      </c>
      <c r="E333" s="9" t="str">
        <f>IF('[1]TCE - ANEXO III - Preencher'!F342="4 - Assistência Odontológica","2 - Outros Profissionais da Saúde",'[1]TCE - ANEXO III - Preencher'!F342)</f>
        <v>3 - Administrativo</v>
      </c>
      <c r="F333" s="12" t="str">
        <f>'[1]TCE - ANEXO III - Preencher'!G342</f>
        <v>5174-10</v>
      </c>
      <c r="G333" s="13" t="str">
        <f>IF('[1]TCE - ANEXO III - Preencher'!H342="","",'[1]TCE - ANEXO III - Preencher'!H342)</f>
        <v>07/2026</v>
      </c>
      <c r="H333" s="14">
        <f>'[1]TCE - ANEXO III - Preencher'!I342</f>
        <v>0</v>
      </c>
      <c r="I333" s="14">
        <f>'[1]TCE - ANEXO III - Preencher'!J342</f>
        <v>108.9816</v>
      </c>
      <c r="J333" s="14">
        <f>'[1]TCE - ANEXO III - Preencher'!K342</f>
        <v>1766.8616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30.509999999999998</v>
      </c>
      <c r="O333" s="15">
        <f>'[1]TCE - ANEXO III - Preencher'!P342</f>
        <v>0</v>
      </c>
      <c r="P333" s="16">
        <f t="shared" si="32"/>
        <v>30.509999999999998</v>
      </c>
      <c r="Q333" s="15">
        <f>'[1]TCE - ANEXO III - Preencher'!R342</f>
        <v>206.43323364070653</v>
      </c>
      <c r="R333" s="15">
        <f>'[1]TCE - ANEXO III - Preencher'!S342</f>
        <v>144</v>
      </c>
      <c r="S333" s="16">
        <f t="shared" si="33"/>
        <v>62.433233640706533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>-</v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>-</v>
      </c>
      <c r="AB333" s="15">
        <f t="shared" si="30"/>
        <v>1968.7864336407065</v>
      </c>
    </row>
    <row r="334" spans="1:28" x14ac:dyDescent="0.25">
      <c r="A334" s="8">
        <f>IFERROR(VLOOKUP(B334,'[1]DADOS (OCULTAR)'!$Q$3:$S$136,3,0),"")</f>
        <v>9039744002723</v>
      </c>
      <c r="B334" s="9" t="str">
        <f>'[1]TCE - ANEXO III - Preencher'!C343</f>
        <v>HOSPITAL PELÓPIDAS SILVEIRA - CG Nº 017/2022</v>
      </c>
      <c r="C334" s="10"/>
      <c r="D334" s="11" t="str">
        <f>'[1]TCE - ANEXO III - Preencher'!E343</f>
        <v>ELAINE ALBUQUERQUE DE FRANCA MONTEIRO</v>
      </c>
      <c r="E334" s="9" t="str">
        <f>IF('[1]TCE - ANEXO III - Preencher'!F343="4 - Assistência Odontológica","2 - Outros Profissionais da Saúde",'[1]TCE - ANEXO III - Preencher'!F343)</f>
        <v>2 - Outros Profissionais da Saúde</v>
      </c>
      <c r="F334" s="12" t="str">
        <f>'[1]TCE - ANEXO III - Preencher'!G343</f>
        <v>2516-05</v>
      </c>
      <c r="G334" s="13" t="str">
        <f>IF('[1]TCE - ANEXO III - Preencher'!H343="","",'[1]TCE - ANEXO III - Preencher'!H343)</f>
        <v>07/2026</v>
      </c>
      <c r="H334" s="14">
        <f>'[1]TCE - ANEXO III - Preencher'!I343</f>
        <v>0</v>
      </c>
      <c r="I334" s="14">
        <f>'[1]TCE - ANEXO III - Preencher'!J343</f>
        <v>284.03039999999999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44</v>
      </c>
      <c r="M334" s="15">
        <f t="shared" si="31"/>
        <v>-44</v>
      </c>
      <c r="N334" s="15">
        <f>'[1]TCE - ANEXO III - Preencher'!O343</f>
        <v>35.83</v>
      </c>
      <c r="O334" s="15">
        <f>'[1]TCE - ANEXO III - Preencher'!P343</f>
        <v>0</v>
      </c>
      <c r="P334" s="16">
        <f t="shared" si="32"/>
        <v>35.83</v>
      </c>
      <c r="Q334" s="15">
        <f>'[1]TCE - ANEXO III - Preencher'!R343</f>
        <v>224.88352760804349</v>
      </c>
      <c r="R334" s="15">
        <f>'[1]TCE - ANEXO III - Preencher'!S343</f>
        <v>156.04</v>
      </c>
      <c r="S334" s="16">
        <f t="shared" si="33"/>
        <v>68.843527608043502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>-</v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>-</v>
      </c>
      <c r="AB334" s="15">
        <f t="shared" si="30"/>
        <v>344.7039276080435</v>
      </c>
    </row>
    <row r="335" spans="1:28" x14ac:dyDescent="0.25">
      <c r="A335" s="8">
        <f>IFERROR(VLOOKUP(B335,'[1]DADOS (OCULTAR)'!$Q$3:$S$136,3,0),"")</f>
        <v>9039744002723</v>
      </c>
      <c r="B335" s="9" t="str">
        <f>'[1]TCE - ANEXO III - Preencher'!C344</f>
        <v>HOSPITAL PELÓPIDAS SILVEIRA - CG Nº 017/2022</v>
      </c>
      <c r="C335" s="10"/>
      <c r="D335" s="11" t="str">
        <f>'[1]TCE - ANEXO III - Preencher'!E344</f>
        <v>ELAINE CRISTINA BARBOSA FRAZAO</v>
      </c>
      <c r="E335" s="9" t="str">
        <f>IF('[1]TCE - ANEXO III - Preencher'!F344="4 - Assistência Odontológica","2 - Outros Profissionais da Saúde",'[1]TCE - ANEXO III - Preencher'!F344)</f>
        <v>2 - Outros Profissionais da Saúde</v>
      </c>
      <c r="F335" s="12" t="str">
        <f>'[1]TCE - ANEXO III - Preencher'!G344</f>
        <v>2235-05</v>
      </c>
      <c r="G335" s="13" t="str">
        <f>IF('[1]TCE - ANEXO III - Preencher'!H344="","",'[1]TCE - ANEXO III - Preencher'!H344)</f>
        <v>07/2026</v>
      </c>
      <c r="H335" s="14">
        <f>'[1]TCE - ANEXO III - Preencher'!I344</f>
        <v>0</v>
      </c>
      <c r="I335" s="14">
        <f>'[1]TCE - ANEXO III - Preencher'!J344</f>
        <v>405.75360000000001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206.43323364070653</v>
      </c>
      <c r="R335" s="15">
        <f>'[1]TCE - ANEXO III - Preencher'!S344</f>
        <v>113.98</v>
      </c>
      <c r="S335" s="16">
        <f t="shared" si="33"/>
        <v>92.453233640706529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>-</v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>-</v>
      </c>
      <c r="AB335" s="15">
        <f t="shared" si="30"/>
        <v>498.20683364070652</v>
      </c>
    </row>
    <row r="336" spans="1:28" x14ac:dyDescent="0.25">
      <c r="A336" s="8">
        <f>IFERROR(VLOOKUP(B336,'[1]DADOS (OCULTAR)'!$Q$3:$S$136,3,0),"")</f>
        <v>9039744002723</v>
      </c>
      <c r="B336" s="9" t="str">
        <f>'[1]TCE - ANEXO III - Preencher'!C345</f>
        <v>HOSPITAL PELÓPIDAS SILVEIRA - CG Nº 017/2022</v>
      </c>
      <c r="C336" s="10"/>
      <c r="D336" s="11" t="str">
        <f>'[1]TCE - ANEXO III - Preencher'!E345</f>
        <v>ELAINE DE SANTANA DINIZ BARRETO</v>
      </c>
      <c r="E336" s="9" t="str">
        <f>IF('[1]TCE - ANEXO III - Preencher'!F345="4 - Assistência Odontológica","2 - Outros Profissionais da Saúde",'[1]TCE - ANEXO III - Preencher'!F345)</f>
        <v>3 - Administrativo</v>
      </c>
      <c r="F336" s="12" t="str">
        <f>'[1]TCE - ANEXO III - Preencher'!G345</f>
        <v>2523-05</v>
      </c>
      <c r="G336" s="13" t="str">
        <f>IF('[1]TCE - ANEXO III - Preencher'!H345="","",'[1]TCE - ANEXO III - Preencher'!H345)</f>
        <v>07/2026</v>
      </c>
      <c r="H336" s="14">
        <f>'[1]TCE - ANEXO III - Preencher'!I345</f>
        <v>0</v>
      </c>
      <c r="I336" s="14">
        <f>'[1]TCE - ANEXO III - Preencher'!J345</f>
        <v>206.9896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30.509999999999998</v>
      </c>
      <c r="O336" s="15">
        <f>'[1]TCE - ANEXO III - Preencher'!P345</f>
        <v>0</v>
      </c>
      <c r="P336" s="16">
        <f t="shared" si="32"/>
        <v>30.509999999999998</v>
      </c>
      <c r="Q336" s="15">
        <f>'[1]TCE - ANEXO III - Preencher'!R345</f>
        <v>197.95016129032257</v>
      </c>
      <c r="R336" s="15">
        <f>'[1]TCE - ANEXO III - Preencher'!S345</f>
        <v>137.18</v>
      </c>
      <c r="S336" s="16">
        <f t="shared" si="33"/>
        <v>60.770161290322562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>-</v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>-</v>
      </c>
      <c r="AB336" s="15">
        <f t="shared" si="30"/>
        <v>298.26976129032255</v>
      </c>
    </row>
    <row r="337" spans="1:28" x14ac:dyDescent="0.25">
      <c r="A337" s="8">
        <f>IFERROR(VLOOKUP(B337,'[1]DADOS (OCULTAR)'!$Q$3:$S$136,3,0),"")</f>
        <v>9039744002723</v>
      </c>
      <c r="B337" s="9" t="str">
        <f>'[1]TCE - ANEXO III - Preencher'!C346</f>
        <v>HOSPITAL PELÓPIDAS SILVEIRA - CG Nº 017/2022</v>
      </c>
      <c r="C337" s="10"/>
      <c r="D337" s="11" t="str">
        <f>'[1]TCE - ANEXO III - Preencher'!E346</f>
        <v>ELAINE PEIXOTO SANTANA DA SILVA</v>
      </c>
      <c r="E337" s="9" t="str">
        <f>IF('[1]TCE - ANEXO III - Preencher'!F346="4 - Assistência Odontológica","2 - Outros Profissionais da Saúde",'[1]TCE - ANEXO III - Preencher'!F346)</f>
        <v>2 - Outros Profissionais da Saúde</v>
      </c>
      <c r="F337" s="12" t="str">
        <f>'[1]TCE - ANEXO III - Preencher'!G346</f>
        <v>5211-30</v>
      </c>
      <c r="G337" s="13" t="str">
        <f>IF('[1]TCE - ANEXO III - Preencher'!H346="","",'[1]TCE - ANEXO III - Preencher'!H346)</f>
        <v>07/2026</v>
      </c>
      <c r="H337" s="14">
        <f>'[1]TCE - ANEXO III - Preencher'!I346</f>
        <v>0</v>
      </c>
      <c r="I337" s="14">
        <f>'[1]TCE - ANEXO III - Preencher'!J346</f>
        <v>147.21600000000001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2.5399999999999996</v>
      </c>
      <c r="O337" s="15">
        <f>'[1]TCE - ANEXO III - Preencher'!P346</f>
        <v>0</v>
      </c>
      <c r="P337" s="16">
        <f t="shared" si="32"/>
        <v>2.5399999999999996</v>
      </c>
      <c r="Q337" s="15">
        <f>'[1]TCE - ANEXO III - Preencher'!R346</f>
        <v>151.08235173869568</v>
      </c>
      <c r="R337" s="15">
        <f>'[1]TCE - ANEXO III - Preencher'!S346</f>
        <v>200.45</v>
      </c>
      <c r="S337" s="16">
        <f t="shared" si="33"/>
        <v>-49.367648261304311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>-</v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>-</v>
      </c>
      <c r="AB337" s="15">
        <f t="shared" si="30"/>
        <v>100.38835173869569</v>
      </c>
    </row>
    <row r="338" spans="1:28" x14ac:dyDescent="0.25">
      <c r="A338" s="8">
        <f>IFERROR(VLOOKUP(B338,'[1]DADOS (OCULTAR)'!$Q$3:$S$136,3,0),"")</f>
        <v>9039744002723</v>
      </c>
      <c r="B338" s="9" t="str">
        <f>'[1]TCE - ANEXO III - Preencher'!C347</f>
        <v>HOSPITAL PELÓPIDAS SILVEIRA - CG Nº 017/2022</v>
      </c>
      <c r="C338" s="10"/>
      <c r="D338" s="11" t="str">
        <f>'[1]TCE - ANEXO III - Preencher'!E347</f>
        <v>ELANE MARIA SANTOS DE LUCENA</v>
      </c>
      <c r="E338" s="9" t="str">
        <f>IF('[1]TCE - ANEXO III - Preencher'!F347="4 - Assistência Odontológica","2 - Outros Profissionais da Saúde",'[1]TCE - ANEXO III - Preencher'!F347)</f>
        <v>2 - Outros Profissionais da Saúde</v>
      </c>
      <c r="F338" s="12" t="str">
        <f>'[1]TCE - ANEXO III - Preencher'!G347</f>
        <v>3222-05</v>
      </c>
      <c r="G338" s="13" t="str">
        <f>IF('[1]TCE - ANEXO III - Preencher'!H347="","",'[1]TCE - ANEXO III - Preencher'!H347)</f>
        <v>07/2026</v>
      </c>
      <c r="H338" s="14">
        <f>'[1]TCE - ANEXO III - Preencher'!I347</f>
        <v>0</v>
      </c>
      <c r="I338" s="14">
        <f>'[1]TCE - ANEXO III - Preencher'!J347</f>
        <v>335.73599999999999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32.42</v>
      </c>
      <c r="M338" s="15">
        <f t="shared" si="31"/>
        <v>-32.42</v>
      </c>
      <c r="N338" s="15">
        <f>'[1]TCE - ANEXO III - Preencher'!O347</f>
        <v>2.5399999999999996</v>
      </c>
      <c r="O338" s="15">
        <f>'[1]TCE - ANEXO III - Preencher'!P347</f>
        <v>0</v>
      </c>
      <c r="P338" s="16">
        <f t="shared" si="32"/>
        <v>2.5399999999999996</v>
      </c>
      <c r="Q338" s="15">
        <f>'[1]TCE - ANEXO III - Preencher'!R347</f>
        <v>0</v>
      </c>
      <c r="R338" s="15">
        <f>'[1]TCE - ANEXO III - Preencher'!S347</f>
        <v>90.94</v>
      </c>
      <c r="S338" s="16">
        <f t="shared" si="33"/>
        <v>-90.94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>-</v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>-</v>
      </c>
      <c r="AB338" s="15">
        <f t="shared" si="30"/>
        <v>214.916</v>
      </c>
    </row>
    <row r="339" spans="1:28" x14ac:dyDescent="0.25">
      <c r="A339" s="8">
        <f>IFERROR(VLOOKUP(B339,'[1]DADOS (OCULTAR)'!$Q$3:$S$136,3,0),"")</f>
        <v>9039744002723</v>
      </c>
      <c r="B339" s="9" t="str">
        <f>'[1]TCE - ANEXO III - Preencher'!C348</f>
        <v>HOSPITAL PELÓPIDAS SILVEIRA - CG Nº 017/2022</v>
      </c>
      <c r="C339" s="10"/>
      <c r="D339" s="11" t="str">
        <f>'[1]TCE - ANEXO III - Preencher'!E348</f>
        <v>ELCILIA DIAS DE MELO SILVA</v>
      </c>
      <c r="E339" s="9" t="str">
        <f>IF('[1]TCE - ANEXO III - Preencher'!F348="4 - Assistência Odontológica","2 - Outros Profissionais da Saúde",'[1]TCE - ANEXO III - Preencher'!F348)</f>
        <v>2 - Outros Profissionais da Saúde</v>
      </c>
      <c r="F339" s="12" t="str">
        <f>'[1]TCE - ANEXO III - Preencher'!G348</f>
        <v>3222-05</v>
      </c>
      <c r="G339" s="13" t="str">
        <f>IF('[1]TCE - ANEXO III - Preencher'!H348="","",'[1]TCE - ANEXO III - Preencher'!H348)</f>
        <v>07/2026</v>
      </c>
      <c r="H339" s="14">
        <f>'[1]TCE - ANEXO III - Preencher'!I348</f>
        <v>0</v>
      </c>
      <c r="I339" s="14">
        <f>'[1]TCE - ANEXO III - Preencher'!J348</f>
        <v>290.27839999999998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32.42</v>
      </c>
      <c r="M339" s="15">
        <f t="shared" si="31"/>
        <v>-32.42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90.13</v>
      </c>
      <c r="S339" s="16">
        <f t="shared" si="33"/>
        <v>-90.13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>-</v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>-</v>
      </c>
      <c r="AB339" s="15">
        <f t="shared" si="30"/>
        <v>167.72839999999997</v>
      </c>
    </row>
    <row r="340" spans="1:28" x14ac:dyDescent="0.25">
      <c r="A340" s="8">
        <f>IFERROR(VLOOKUP(B340,'[1]DADOS (OCULTAR)'!$Q$3:$S$136,3,0),"")</f>
        <v>9039744002723</v>
      </c>
      <c r="B340" s="9" t="str">
        <f>'[1]TCE - ANEXO III - Preencher'!C349</f>
        <v>HOSPITAL PELÓPIDAS SILVEIRA - CG Nº 017/2022</v>
      </c>
      <c r="C340" s="10"/>
      <c r="D340" s="11" t="str">
        <f>'[1]TCE - ANEXO III - Preencher'!E349</f>
        <v>ELDER LEANDRO RODRIGUES DOS SANTOS</v>
      </c>
      <c r="E340" s="9" t="str">
        <f>IF('[1]TCE - ANEXO III - Preencher'!F349="4 - Assistência Odontológica","2 - Outros Profissionais da Saúde",'[1]TCE - ANEXO III - Preencher'!F349)</f>
        <v>2 - Outros Profissionais da Saúde</v>
      </c>
      <c r="F340" s="12" t="str">
        <f>'[1]TCE - ANEXO III - Preencher'!G349</f>
        <v>3222-05</v>
      </c>
      <c r="G340" s="13" t="str">
        <f>IF('[1]TCE - ANEXO III - Preencher'!H349="","",'[1]TCE - ANEXO III - Preencher'!H349)</f>
        <v>07/2026</v>
      </c>
      <c r="H340" s="14">
        <f>'[1]TCE - ANEXO III - Preencher'!I349</f>
        <v>0</v>
      </c>
      <c r="I340" s="14">
        <f>'[1]TCE - ANEXO III - Preencher'!J349</f>
        <v>174.99680000000001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50.769999999999996</v>
      </c>
      <c r="O340" s="15">
        <f>'[1]TCE - ANEXO III - Preencher'!P349</f>
        <v>0</v>
      </c>
      <c r="P340" s="16">
        <f t="shared" si="32"/>
        <v>50.769999999999996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>-</v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>-</v>
      </c>
      <c r="AB340" s="15">
        <f t="shared" si="30"/>
        <v>225.76679999999999</v>
      </c>
    </row>
    <row r="341" spans="1:28" x14ac:dyDescent="0.25">
      <c r="A341" s="8">
        <f>IFERROR(VLOOKUP(B341,'[1]DADOS (OCULTAR)'!$Q$3:$S$136,3,0),"")</f>
        <v>9039744002723</v>
      </c>
      <c r="B341" s="9" t="str">
        <f>'[1]TCE - ANEXO III - Preencher'!C350</f>
        <v>HOSPITAL PELÓPIDAS SILVEIRA - CG Nº 017/2022</v>
      </c>
      <c r="C341" s="10"/>
      <c r="D341" s="11" t="str">
        <f>'[1]TCE - ANEXO III - Preencher'!E350</f>
        <v>ELDIENE BARBOSA DE OLIVEIRA SANTOS</v>
      </c>
      <c r="E341" s="9" t="str">
        <f>IF('[1]TCE - ANEXO III - Preencher'!F350="4 - Assistência Odontológica","2 - Outros Profissionais da Saúde",'[1]TCE - ANEXO III - Preencher'!F350)</f>
        <v>1 - Médico</v>
      </c>
      <c r="F341" s="12" t="str">
        <f>'[1]TCE - ANEXO III - Preencher'!G350</f>
        <v>2251-25</v>
      </c>
      <c r="G341" s="13" t="str">
        <f>IF('[1]TCE - ANEXO III - Preencher'!H350="","",'[1]TCE - ANEXO III - Preencher'!H350)</f>
        <v>07/2026</v>
      </c>
      <c r="H341" s="14">
        <f>'[1]TCE - ANEXO III - Preencher'!I350</f>
        <v>0</v>
      </c>
      <c r="I341" s="14">
        <f>'[1]TCE - ANEXO III - Preencher'!J350</f>
        <v>587.68560000000002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2.5399999999999996</v>
      </c>
      <c r="O341" s="15">
        <f>'[1]TCE - ANEXO III - Preencher'!P350</f>
        <v>0</v>
      </c>
      <c r="P341" s="16">
        <f t="shared" si="32"/>
        <v>2.5399999999999996</v>
      </c>
      <c r="Q341" s="15">
        <f>'[1]TCE - ANEXO III - Preencher'!R350</f>
        <v>141.8572047550272</v>
      </c>
      <c r="R341" s="15">
        <f>'[1]TCE - ANEXO III - Preencher'!S350</f>
        <v>0</v>
      </c>
      <c r="S341" s="16">
        <f t="shared" si="33"/>
        <v>141.8572047550272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>-</v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>-</v>
      </c>
      <c r="AB341" s="15">
        <f t="shared" si="30"/>
        <v>732.08280475502715</v>
      </c>
    </row>
    <row r="342" spans="1:28" x14ac:dyDescent="0.25">
      <c r="A342" s="8">
        <f>IFERROR(VLOOKUP(B342,'[1]DADOS (OCULTAR)'!$Q$3:$S$136,3,0),"")</f>
        <v>9039744002723</v>
      </c>
      <c r="B342" s="9" t="str">
        <f>'[1]TCE - ANEXO III - Preencher'!C351</f>
        <v>HOSPITAL PELÓPIDAS SILVEIRA - CG Nº 017/2022</v>
      </c>
      <c r="C342" s="10"/>
      <c r="D342" s="11" t="str">
        <f>'[1]TCE - ANEXO III - Preencher'!E351</f>
        <v>ELECSSANDRA CECILIA DA SILVA</v>
      </c>
      <c r="E342" s="9" t="str">
        <f>IF('[1]TCE - ANEXO III - Preencher'!F351="4 - Assistência Odontológica","2 - Outros Profissionais da Saúde",'[1]TCE - ANEXO III - Preencher'!F351)</f>
        <v>2 - Outros Profissionais da Saúde</v>
      </c>
      <c r="F342" s="12" t="str">
        <f>'[1]TCE - ANEXO III - Preencher'!G351</f>
        <v>3222-05</v>
      </c>
      <c r="G342" s="13" t="str">
        <f>IF('[1]TCE - ANEXO III - Preencher'!H351="","",'[1]TCE - ANEXO III - Preencher'!H351)</f>
        <v>07/2026</v>
      </c>
      <c r="H342" s="14">
        <f>'[1]TCE - ANEXO III - Preencher'!I351</f>
        <v>0</v>
      </c>
      <c r="I342" s="14">
        <f>'[1]TCE - ANEXO III - Preencher'!J351</f>
        <v>300.8768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409.3864672814131</v>
      </c>
      <c r="R342" s="15">
        <f>'[1]TCE - ANEXO III - Preencher'!S351</f>
        <v>91.42</v>
      </c>
      <c r="S342" s="16">
        <f t="shared" si="33"/>
        <v>317.96646728141309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>-</v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>-</v>
      </c>
      <c r="AB342" s="15">
        <f t="shared" si="30"/>
        <v>618.84326728141309</v>
      </c>
    </row>
    <row r="343" spans="1:28" x14ac:dyDescent="0.25">
      <c r="A343" s="8">
        <f>IFERROR(VLOOKUP(B343,'[1]DADOS (OCULTAR)'!$Q$3:$S$136,3,0),"")</f>
        <v>9039744002723</v>
      </c>
      <c r="B343" s="9" t="str">
        <f>'[1]TCE - ANEXO III - Preencher'!C352</f>
        <v>HOSPITAL PELÓPIDAS SILVEIRA - CG Nº 017/2022</v>
      </c>
      <c r="C343" s="10"/>
      <c r="D343" s="11" t="str">
        <f>'[1]TCE - ANEXO III - Preencher'!E352</f>
        <v>ELIANE VICTORIA FLOR DA SILVA</v>
      </c>
      <c r="E343" s="9" t="str">
        <f>IF('[1]TCE - ANEXO III - Preencher'!F352="4 - Assistência Odontológica","2 - Outros Profissionais da Saúde",'[1]TCE - ANEXO III - Preencher'!F352)</f>
        <v>2 - Outros Profissionais da Saúde</v>
      </c>
      <c r="F343" s="12" t="str">
        <f>'[1]TCE - ANEXO III - Preencher'!G352</f>
        <v>5211-30</v>
      </c>
      <c r="G343" s="13" t="str">
        <f>IF('[1]TCE - ANEXO III - Preencher'!H352="","",'[1]TCE - ANEXO III - Preencher'!H352)</f>
        <v>07/2026</v>
      </c>
      <c r="H343" s="14">
        <f>'[1]TCE - ANEXO III - Preencher'!I352</f>
        <v>0</v>
      </c>
      <c r="I343" s="14">
        <f>'[1]TCE - ANEXO III - Preencher'!J352</f>
        <v>158.8048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33.049999999999997</v>
      </c>
      <c r="O343" s="15">
        <f>'[1]TCE - ANEXO III - Preencher'!P352</f>
        <v>0</v>
      </c>
      <c r="P343" s="16">
        <f t="shared" si="32"/>
        <v>33.049999999999997</v>
      </c>
      <c r="Q343" s="15">
        <f>'[1]TCE - ANEXO III - Preencher'!R352</f>
        <v>0</v>
      </c>
      <c r="R343" s="15">
        <f>'[1]TCE - ANEXO III - Preencher'!S352</f>
        <v>110.45</v>
      </c>
      <c r="S343" s="16">
        <f t="shared" si="33"/>
        <v>-110.45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>-</v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>-</v>
      </c>
      <c r="AB343" s="15">
        <f t="shared" si="30"/>
        <v>81.404800000000009</v>
      </c>
    </row>
    <row r="344" spans="1:28" x14ac:dyDescent="0.25">
      <c r="A344" s="8">
        <f>IFERROR(VLOOKUP(B344,'[1]DADOS (OCULTAR)'!$Q$3:$S$136,3,0),"")</f>
        <v>9039744002723</v>
      </c>
      <c r="B344" s="9" t="str">
        <f>'[1]TCE - ANEXO III - Preencher'!C353</f>
        <v>HOSPITAL PELÓPIDAS SILVEIRA - CG Nº 017/2022</v>
      </c>
      <c r="C344" s="10"/>
      <c r="D344" s="11" t="str">
        <f>'[1]TCE - ANEXO III - Preencher'!E353</f>
        <v>ELICKA KARLA DA SILVA CAVALCANTI FERREIRA</v>
      </c>
      <c r="E344" s="9" t="str">
        <f>IF('[1]TCE - ANEXO III - Preencher'!F353="4 - Assistência Odontológica","2 - Outros Profissionais da Saúde",'[1]TCE - ANEXO III - Preencher'!F353)</f>
        <v>2 - Outros Profissionais da Saúde</v>
      </c>
      <c r="F344" s="12" t="str">
        <f>'[1]TCE - ANEXO III - Preencher'!G353</f>
        <v>2237-10</v>
      </c>
      <c r="G344" s="13" t="str">
        <f>IF('[1]TCE - ANEXO III - Preencher'!H353="","",'[1]TCE - ANEXO III - Preencher'!H353)</f>
        <v>07/2026</v>
      </c>
      <c r="H344" s="14">
        <f>'[1]TCE - ANEXO III - Preencher'!I353</f>
        <v>0</v>
      </c>
      <c r="I344" s="14">
        <f>'[1]TCE - ANEXO III - Preencher'!J353</f>
        <v>399.81760000000003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280.23440951005443</v>
      </c>
      <c r="R344" s="15">
        <f>'[1]TCE - ANEXO III - Preencher'!S353</f>
        <v>0</v>
      </c>
      <c r="S344" s="16">
        <f t="shared" si="33"/>
        <v>280.23440951005443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>-</v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>-</v>
      </c>
      <c r="AB344" s="15">
        <f t="shared" si="30"/>
        <v>680.0520095100544</v>
      </c>
    </row>
    <row r="345" spans="1:28" x14ac:dyDescent="0.25">
      <c r="A345" s="8">
        <f>IFERROR(VLOOKUP(B345,'[1]DADOS (OCULTAR)'!$Q$3:$S$136,3,0),"")</f>
        <v>9039744002723</v>
      </c>
      <c r="B345" s="9" t="str">
        <f>'[1]TCE - ANEXO III - Preencher'!C354</f>
        <v>HOSPITAL PELÓPIDAS SILVEIRA - CG Nº 017/2022</v>
      </c>
      <c r="C345" s="10"/>
      <c r="D345" s="11" t="str">
        <f>'[1]TCE - ANEXO III - Preencher'!E354</f>
        <v>ELIENE MENEZES DE OLIVEIRA COSTA</v>
      </c>
      <c r="E345" s="9" t="str">
        <f>IF('[1]TCE - ANEXO III - Preencher'!F354="4 - Assistência Odontológica","2 - Outros Profissionais da Saúde",'[1]TCE - ANEXO III - Preencher'!F354)</f>
        <v>3 - Administrativo</v>
      </c>
      <c r="F345" s="12" t="str">
        <f>'[1]TCE - ANEXO III - Preencher'!G354</f>
        <v>5163-45</v>
      </c>
      <c r="G345" s="13" t="str">
        <f>IF('[1]TCE - ANEXO III - Preencher'!H354="","",'[1]TCE - ANEXO III - Preencher'!H354)</f>
        <v>07/2026</v>
      </c>
      <c r="H345" s="14">
        <f>'[1]TCE - ANEXO III - Preencher'!I354</f>
        <v>0</v>
      </c>
      <c r="I345" s="14">
        <f>'[1]TCE - ANEXO III - Preencher'!J354</f>
        <v>182.84800000000001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33.340000000000003</v>
      </c>
      <c r="M345" s="15">
        <f t="shared" si="31"/>
        <v>-33.340000000000003</v>
      </c>
      <c r="N345" s="15">
        <f>'[1]TCE - ANEXO III - Preencher'!O354</f>
        <v>33.049999999999997</v>
      </c>
      <c r="O345" s="15">
        <f>'[1]TCE - ANEXO III - Preencher'!P354</f>
        <v>0</v>
      </c>
      <c r="P345" s="16">
        <f t="shared" si="32"/>
        <v>33.049999999999997</v>
      </c>
      <c r="Q345" s="15">
        <f>'[1]TCE - ANEXO III - Preencher'!R354</f>
        <v>151.08235173869568</v>
      </c>
      <c r="R345" s="15">
        <f>'[1]TCE - ANEXO III - Preencher'!S354</f>
        <v>86.6</v>
      </c>
      <c r="S345" s="16">
        <f t="shared" si="33"/>
        <v>64.482351738695684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>-</v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>-</v>
      </c>
      <c r="AB345" s="15">
        <f t="shared" si="30"/>
        <v>247.04035173869568</v>
      </c>
    </row>
    <row r="346" spans="1:28" x14ac:dyDescent="0.25">
      <c r="A346" s="8">
        <f>IFERROR(VLOOKUP(B346,'[1]DADOS (OCULTAR)'!$Q$3:$S$136,3,0),"")</f>
        <v>9039744002723</v>
      </c>
      <c r="B346" s="9" t="str">
        <f>'[1]TCE - ANEXO III - Preencher'!C355</f>
        <v>HOSPITAL PELÓPIDAS SILVEIRA - CG Nº 017/2022</v>
      </c>
      <c r="C346" s="10"/>
      <c r="D346" s="11" t="str">
        <f>'[1]TCE - ANEXO III - Preencher'!E355</f>
        <v>ELISABETE JOSE DOS SANTOS LEITE</v>
      </c>
      <c r="E346" s="9" t="str">
        <f>IF('[1]TCE - ANEXO III - Preencher'!F355="4 - Assistência Odontológica","2 - Outros Profissionais da Saúde",'[1]TCE - ANEXO III - Preencher'!F355)</f>
        <v>2 - Outros Profissionais da Saúde</v>
      </c>
      <c r="F346" s="12" t="str">
        <f>'[1]TCE - ANEXO III - Preencher'!G355</f>
        <v>3222-05</v>
      </c>
      <c r="G346" s="13" t="str">
        <f>IF('[1]TCE - ANEXO III - Preencher'!H355="","",'[1]TCE - ANEXO III - Preencher'!H355)</f>
        <v>07/2026</v>
      </c>
      <c r="H346" s="14">
        <f>'[1]TCE - ANEXO III - Preencher'!I355</f>
        <v>0</v>
      </c>
      <c r="I346" s="14">
        <f>'[1]TCE - ANEXO III - Preencher'!J355</f>
        <v>328.16160000000002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2.5399999999999996</v>
      </c>
      <c r="O346" s="15">
        <f>'[1]TCE - ANEXO III - Preencher'!P355</f>
        <v>0</v>
      </c>
      <c r="P346" s="16">
        <f t="shared" si="32"/>
        <v>2.5399999999999996</v>
      </c>
      <c r="Q346" s="15">
        <f>'[1]TCE - ANEXO III - Preencher'!R355</f>
        <v>298.68470347739139</v>
      </c>
      <c r="R346" s="15">
        <f>'[1]TCE - ANEXO III - Preencher'!S355</f>
        <v>97.26</v>
      </c>
      <c r="S346" s="16">
        <f t="shared" si="33"/>
        <v>201.4247034773914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>-</v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>-</v>
      </c>
      <c r="AB346" s="15">
        <f t="shared" si="30"/>
        <v>532.1263034773915</v>
      </c>
    </row>
    <row r="347" spans="1:28" x14ac:dyDescent="0.25">
      <c r="A347" s="8">
        <f>IFERROR(VLOOKUP(B347,'[1]DADOS (OCULTAR)'!$Q$3:$S$136,3,0),"")</f>
        <v>9039744002723</v>
      </c>
      <c r="B347" s="9" t="str">
        <f>'[1]TCE - ANEXO III - Preencher'!C356</f>
        <v>HOSPITAL PELÓPIDAS SILVEIRA - CG Nº 017/2022</v>
      </c>
      <c r="C347" s="10"/>
      <c r="D347" s="11" t="str">
        <f>'[1]TCE - ANEXO III - Preencher'!E356</f>
        <v>ELISANGELA CRISTINA CABRAL</v>
      </c>
      <c r="E347" s="9" t="str">
        <f>IF('[1]TCE - ANEXO III - Preencher'!F356="4 - Assistência Odontológica","2 - Outros Profissionais da Saúde",'[1]TCE - ANEXO III - Preencher'!F356)</f>
        <v>2 - Outros Profissionais da Saúde</v>
      </c>
      <c r="F347" s="12" t="str">
        <f>'[1]TCE - ANEXO III - Preencher'!G356</f>
        <v>3222-05</v>
      </c>
      <c r="G347" s="13" t="str">
        <f>IF('[1]TCE - ANEXO III - Preencher'!H356="","",'[1]TCE - ANEXO III - Preencher'!H356)</f>
        <v>07/2026</v>
      </c>
      <c r="H347" s="14">
        <f>'[1]TCE - ANEXO III - Preencher'!I356</f>
        <v>0</v>
      </c>
      <c r="I347" s="14">
        <f>'[1]TCE - ANEXO III - Preencher'!J356</f>
        <v>282.51600000000002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32.42</v>
      </c>
      <c r="M347" s="15">
        <f t="shared" si="31"/>
        <v>-32.42</v>
      </c>
      <c r="N347" s="15">
        <f>'[1]TCE - ANEXO III - Preencher'!O356</f>
        <v>2.5399999999999996</v>
      </c>
      <c r="O347" s="15">
        <f>'[1]TCE - ANEXO III - Preencher'!P356</f>
        <v>0</v>
      </c>
      <c r="P347" s="16">
        <f t="shared" si="32"/>
        <v>2.5399999999999996</v>
      </c>
      <c r="Q347" s="15">
        <f>'[1]TCE - ANEXO III - Preencher'!R356</f>
        <v>0</v>
      </c>
      <c r="R347" s="15">
        <f>'[1]TCE - ANEXO III - Preencher'!S356</f>
        <v>97.26</v>
      </c>
      <c r="S347" s="16">
        <f t="shared" si="33"/>
        <v>-97.26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>-</v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>-</v>
      </c>
      <c r="AB347" s="15">
        <f t="shared" si="30"/>
        <v>155.37599999999998</v>
      </c>
    </row>
    <row r="348" spans="1:28" x14ac:dyDescent="0.25">
      <c r="A348" s="8">
        <f>IFERROR(VLOOKUP(B348,'[1]DADOS (OCULTAR)'!$Q$3:$S$136,3,0),"")</f>
        <v>9039744002723</v>
      </c>
      <c r="B348" s="9" t="str">
        <f>'[1]TCE - ANEXO III - Preencher'!C357</f>
        <v>HOSPITAL PELÓPIDAS SILVEIRA - CG Nº 017/2022</v>
      </c>
      <c r="C348" s="10"/>
      <c r="D348" s="11" t="str">
        <f>'[1]TCE - ANEXO III - Preencher'!E357</f>
        <v>ELISANGELA MAGALHAES DA SILVA</v>
      </c>
      <c r="E348" s="9" t="str">
        <f>IF('[1]TCE - ANEXO III - Preencher'!F357="4 - Assistência Odontológica","2 - Outros Profissionais da Saúde",'[1]TCE - ANEXO III - Preencher'!F357)</f>
        <v>2 - Outros Profissionais da Saúde</v>
      </c>
      <c r="F348" s="12" t="str">
        <f>'[1]TCE - ANEXO III - Preencher'!G357</f>
        <v>3222-05</v>
      </c>
      <c r="G348" s="13" t="str">
        <f>IF('[1]TCE - ANEXO III - Preencher'!H357="","",'[1]TCE - ANEXO III - Preencher'!H357)</f>
        <v>07/2026</v>
      </c>
      <c r="H348" s="14">
        <f>'[1]TCE - ANEXO III - Preencher'!I357</f>
        <v>0</v>
      </c>
      <c r="I348" s="14">
        <f>'[1]TCE - ANEXO III - Preencher'!J357</f>
        <v>351.0136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2.5399999999999996</v>
      </c>
      <c r="O348" s="15">
        <f>'[1]TCE - ANEXO III - Preencher'!P357</f>
        <v>0</v>
      </c>
      <c r="P348" s="16">
        <f t="shared" si="32"/>
        <v>2.5399999999999996</v>
      </c>
      <c r="Q348" s="15">
        <f>'[1]TCE - ANEXO III - Preencher'!R357</f>
        <v>298.68470347739139</v>
      </c>
      <c r="R348" s="15">
        <f>'[1]TCE - ANEXO III - Preencher'!S357</f>
        <v>0</v>
      </c>
      <c r="S348" s="16">
        <f t="shared" si="33"/>
        <v>298.68470347739139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>-</v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>-</v>
      </c>
      <c r="AB348" s="15">
        <f t="shared" si="30"/>
        <v>652.23830347739136</v>
      </c>
    </row>
    <row r="349" spans="1:28" x14ac:dyDescent="0.25">
      <c r="A349" s="8">
        <f>IFERROR(VLOOKUP(B349,'[1]DADOS (OCULTAR)'!$Q$3:$S$136,3,0),"")</f>
        <v>9039744002723</v>
      </c>
      <c r="B349" s="9" t="str">
        <f>'[1]TCE - ANEXO III - Preencher'!C358</f>
        <v>HOSPITAL PELÓPIDAS SILVEIRA - CG Nº 017/2022</v>
      </c>
      <c r="C349" s="10"/>
      <c r="D349" s="11" t="str">
        <f>'[1]TCE - ANEXO III - Preencher'!E358</f>
        <v>ELISANGELA MARIA DA SILVA</v>
      </c>
      <c r="E349" s="9" t="str">
        <f>IF('[1]TCE - ANEXO III - Preencher'!F358="4 - Assistência Odontológica","2 - Outros Profissionais da Saúde",'[1]TCE - ANEXO III - Preencher'!F358)</f>
        <v>2 - Outros Profissionais da Saúde</v>
      </c>
      <c r="F349" s="12" t="str">
        <f>'[1]TCE - ANEXO III - Preencher'!G358</f>
        <v>3222-05</v>
      </c>
      <c r="G349" s="13" t="str">
        <f>IF('[1]TCE - ANEXO III - Preencher'!H358="","",'[1]TCE - ANEXO III - Preencher'!H358)</f>
        <v>07/2026</v>
      </c>
      <c r="H349" s="14">
        <f>'[1]TCE - ANEXO III - Preencher'!I358</f>
        <v>0</v>
      </c>
      <c r="I349" s="14">
        <f>'[1]TCE - ANEXO III - Preencher'!J358</f>
        <v>270.48559999999998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2.5399999999999996</v>
      </c>
      <c r="O349" s="15">
        <f>'[1]TCE - ANEXO III - Preencher'!P358</f>
        <v>0</v>
      </c>
      <c r="P349" s="16">
        <f t="shared" si="32"/>
        <v>2.5399999999999996</v>
      </c>
      <c r="Q349" s="15">
        <f>'[1]TCE - ANEXO III - Preencher'!R358</f>
        <v>280.23440951005443</v>
      </c>
      <c r="R349" s="15">
        <f>'[1]TCE - ANEXO III - Preencher'!S358</f>
        <v>97.26</v>
      </c>
      <c r="S349" s="16">
        <f t="shared" si="33"/>
        <v>182.97440951005444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>-</v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>-</v>
      </c>
      <c r="AB349" s="15">
        <f t="shared" si="30"/>
        <v>456.00000951005444</v>
      </c>
    </row>
    <row r="350" spans="1:28" x14ac:dyDescent="0.25">
      <c r="A350" s="8">
        <f>IFERROR(VLOOKUP(B350,'[1]DADOS (OCULTAR)'!$Q$3:$S$136,3,0),"")</f>
        <v>9039744002723</v>
      </c>
      <c r="B350" s="9" t="str">
        <f>'[1]TCE - ANEXO III - Preencher'!C359</f>
        <v>HOSPITAL PELÓPIDAS SILVEIRA - CG Nº 017/2022</v>
      </c>
      <c r="C350" s="10"/>
      <c r="D350" s="11" t="str">
        <f>'[1]TCE - ANEXO III - Preencher'!E359</f>
        <v>ELISONERES JOSE DE LIRA</v>
      </c>
      <c r="E350" s="9" t="str">
        <f>IF('[1]TCE - ANEXO III - Preencher'!F359="4 - Assistência Odontológica","2 - Outros Profissionais da Saúde",'[1]TCE - ANEXO III - Preencher'!F359)</f>
        <v>2 - Outros Profissionais da Saúde</v>
      </c>
      <c r="F350" s="12" t="str">
        <f>'[1]TCE - ANEXO III - Preencher'!G359</f>
        <v>3222-05</v>
      </c>
      <c r="G350" s="13" t="str">
        <f>IF('[1]TCE - ANEXO III - Preencher'!H359="","",'[1]TCE - ANEXO III - Preencher'!H359)</f>
        <v>07/2026</v>
      </c>
      <c r="H350" s="14">
        <f>'[1]TCE - ANEXO III - Preencher'!I359</f>
        <v>0</v>
      </c>
      <c r="I350" s="14">
        <f>'[1]TCE - ANEXO III - Preencher'!J359</f>
        <v>309.05200000000002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21.930293967336961</v>
      </c>
      <c r="R350" s="15">
        <f>'[1]TCE - ANEXO III - Preencher'!S359</f>
        <v>95.31</v>
      </c>
      <c r="S350" s="16">
        <f t="shared" si="33"/>
        <v>-73.379706032663037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>-</v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>-</v>
      </c>
      <c r="AB350" s="15">
        <f t="shared" si="30"/>
        <v>235.672293967337</v>
      </c>
    </row>
    <row r="351" spans="1:28" x14ac:dyDescent="0.25">
      <c r="A351" s="8">
        <f>IFERROR(VLOOKUP(B351,'[1]DADOS (OCULTAR)'!$Q$3:$S$136,3,0),"")</f>
        <v>9039744002723</v>
      </c>
      <c r="B351" s="9" t="str">
        <f>'[1]TCE - ANEXO III - Preencher'!C360</f>
        <v>HOSPITAL PELÓPIDAS SILVEIRA - CG Nº 017/2022</v>
      </c>
      <c r="C351" s="10"/>
      <c r="D351" s="11" t="str">
        <f>'[1]TCE - ANEXO III - Preencher'!E360</f>
        <v>ELISSON BRAZ DA SILVA</v>
      </c>
      <c r="E351" s="9" t="str">
        <f>IF('[1]TCE - ANEXO III - Preencher'!F360="4 - Assistência Odontológica","2 - Outros Profissionais da Saúde",'[1]TCE - ANEXO III - Preencher'!F360)</f>
        <v>3 - Administrativo</v>
      </c>
      <c r="F351" s="12" t="str">
        <f>'[1]TCE - ANEXO III - Preencher'!G360</f>
        <v>3542-05</v>
      </c>
      <c r="G351" s="13" t="str">
        <f>IF('[1]TCE - ANEXO III - Preencher'!H360="","",'[1]TCE - ANEXO III - Preencher'!H360)</f>
        <v>07/2026</v>
      </c>
      <c r="H351" s="14">
        <f>'[1]TCE - ANEXO III - Preencher'!I360</f>
        <v>0</v>
      </c>
      <c r="I351" s="14">
        <f>'[1]TCE - ANEXO III - Preencher'!J360</f>
        <v>263.50799999999998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30.509999999999998</v>
      </c>
      <c r="O351" s="15">
        <f>'[1]TCE - ANEXO III - Preencher'!P360</f>
        <v>0</v>
      </c>
      <c r="P351" s="16">
        <f t="shared" si="32"/>
        <v>30.509999999999998</v>
      </c>
      <c r="Q351" s="15">
        <f>'[1]TCE - ANEXO III - Preencher'!R360</f>
        <v>151.08235173869568</v>
      </c>
      <c r="R351" s="15">
        <f>'[1]TCE - ANEXO III - Preencher'!S360</f>
        <v>220.59</v>
      </c>
      <c r="S351" s="16">
        <f t="shared" si="33"/>
        <v>-69.507648261304325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>-</v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>-</v>
      </c>
      <c r="AB351" s="15">
        <f t="shared" si="30"/>
        <v>224.51035173869565</v>
      </c>
    </row>
    <row r="352" spans="1:28" x14ac:dyDescent="0.25">
      <c r="A352" s="8">
        <f>IFERROR(VLOOKUP(B352,'[1]DADOS (OCULTAR)'!$Q$3:$S$136,3,0),"")</f>
        <v>9039744002723</v>
      </c>
      <c r="B352" s="9" t="str">
        <f>'[1]TCE - ANEXO III - Preencher'!C361</f>
        <v>HOSPITAL PELÓPIDAS SILVEIRA - CG Nº 017/2022</v>
      </c>
      <c r="C352" s="10"/>
      <c r="D352" s="11" t="str">
        <f>'[1]TCE - ANEXO III - Preencher'!E361</f>
        <v>ELIVALDO FERREIRA DE ARAUJO</v>
      </c>
      <c r="E352" s="9" t="str">
        <f>IF('[1]TCE - ANEXO III - Preencher'!F361="4 - Assistência Odontológica","2 - Outros Profissionais da Saúde",'[1]TCE - ANEXO III - Preencher'!F361)</f>
        <v>3 - Administrativo</v>
      </c>
      <c r="F352" s="12" t="str">
        <f>'[1]TCE - ANEXO III - Preencher'!G361</f>
        <v>5174-10</v>
      </c>
      <c r="G352" s="13" t="str">
        <f>IF('[1]TCE - ANEXO III - Preencher'!H361="","",'[1]TCE - ANEXO III - Preencher'!H361)</f>
        <v>07/2026</v>
      </c>
      <c r="H352" s="14">
        <f>'[1]TCE - ANEXO III - Preencher'!I361</f>
        <v>0</v>
      </c>
      <c r="I352" s="14">
        <f>'[1]TCE - ANEXO III - Preencher'!J361</f>
        <v>151.2696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2.5399999999999996</v>
      </c>
      <c r="O352" s="15">
        <f>'[1]TCE - ANEXO III - Preencher'!P361</f>
        <v>0</v>
      </c>
      <c r="P352" s="16">
        <f t="shared" si="32"/>
        <v>2.5399999999999996</v>
      </c>
      <c r="Q352" s="15">
        <f>'[1]TCE - ANEXO III - Preencher'!R361</f>
        <v>0</v>
      </c>
      <c r="R352" s="15">
        <f>'[1]TCE - ANEXO III - Preencher'!S361</f>
        <v>100.03</v>
      </c>
      <c r="S352" s="16">
        <f t="shared" si="33"/>
        <v>-100.03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>-</v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>-</v>
      </c>
      <c r="AB352" s="15">
        <f t="shared" si="30"/>
        <v>53.779599999999988</v>
      </c>
    </row>
    <row r="353" spans="1:28" x14ac:dyDescent="0.25">
      <c r="A353" s="8">
        <f>IFERROR(VLOOKUP(B353,'[1]DADOS (OCULTAR)'!$Q$3:$S$136,3,0),"")</f>
        <v>9039744002723</v>
      </c>
      <c r="B353" s="9" t="str">
        <f>'[1]TCE - ANEXO III - Preencher'!C362</f>
        <v>HOSPITAL PELÓPIDAS SILVEIRA - CG Nº 017/2022</v>
      </c>
      <c r="C353" s="10"/>
      <c r="D353" s="11" t="str">
        <f>'[1]TCE - ANEXO III - Preencher'!E362</f>
        <v>ELIVELTON JOSE DA SILVA LIMA</v>
      </c>
      <c r="E353" s="9" t="str">
        <f>IF('[1]TCE - ANEXO III - Preencher'!F362="4 - Assistência Odontológica","2 - Outros Profissionais da Saúde",'[1]TCE - ANEXO III - Preencher'!F362)</f>
        <v>2 - Outros Profissionais da Saúde</v>
      </c>
      <c r="F353" s="12" t="str">
        <f>'[1]TCE - ANEXO III - Preencher'!G362</f>
        <v>3222-05</v>
      </c>
      <c r="G353" s="13" t="str">
        <f>IF('[1]TCE - ANEXO III - Preencher'!H362="","",'[1]TCE - ANEXO III - Preencher'!H362)</f>
        <v>07/2026</v>
      </c>
      <c r="H353" s="14">
        <f>'[1]TCE - ANEXO III - Preencher'!I362</f>
        <v>0</v>
      </c>
      <c r="I353" s="14">
        <f>'[1]TCE - ANEXO III - Preencher'!J362</f>
        <v>313.99520000000001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32.42</v>
      </c>
      <c r="M353" s="15">
        <f t="shared" si="31"/>
        <v>-32.42</v>
      </c>
      <c r="N353" s="15">
        <f>'[1]TCE - ANEXO III - Preencher'!O362</f>
        <v>5.3199999999999994</v>
      </c>
      <c r="O353" s="15">
        <f>'[1]TCE - ANEXO III - Preencher'!P362</f>
        <v>0</v>
      </c>
      <c r="P353" s="16">
        <f t="shared" si="32"/>
        <v>5.3199999999999994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>-</v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>-</v>
      </c>
      <c r="AB353" s="15">
        <f t="shared" si="30"/>
        <v>286.89519999999999</v>
      </c>
    </row>
    <row r="354" spans="1:28" x14ac:dyDescent="0.25">
      <c r="A354" s="8">
        <f>IFERROR(VLOOKUP(B354,'[1]DADOS (OCULTAR)'!$Q$3:$S$136,3,0),"")</f>
        <v>9039744002723</v>
      </c>
      <c r="B354" s="9" t="str">
        <f>'[1]TCE - ANEXO III - Preencher'!C363</f>
        <v>HOSPITAL PELÓPIDAS SILVEIRA - CG Nº 017/2022</v>
      </c>
      <c r="C354" s="10"/>
      <c r="D354" s="11" t="str">
        <f>'[1]TCE - ANEXO III - Preencher'!E363</f>
        <v>ELIZABETE FERREIRA DOS SANTOS</v>
      </c>
      <c r="E354" s="9" t="str">
        <f>IF('[1]TCE - ANEXO III - Preencher'!F363="4 - Assistência Odontológica","2 - Outros Profissionais da Saúde",'[1]TCE - ANEXO III - Preencher'!F363)</f>
        <v>2 - Outros Profissionais da Saúde</v>
      </c>
      <c r="F354" s="12" t="str">
        <f>'[1]TCE - ANEXO III - Preencher'!G363</f>
        <v>2235-05</v>
      </c>
      <c r="G354" s="13" t="str">
        <f>IF('[1]TCE - ANEXO III - Preencher'!H363="","",'[1]TCE - ANEXO III - Preencher'!H363)</f>
        <v>07/2026</v>
      </c>
      <c r="H354" s="14">
        <f>'[1]TCE - ANEXO III - Preencher'!I363</f>
        <v>0</v>
      </c>
      <c r="I354" s="14">
        <f>'[1]TCE - ANEXO III - Preencher'!J363</f>
        <v>522.12080000000003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2.5399999999999996</v>
      </c>
      <c r="O354" s="15">
        <f>'[1]TCE - ANEXO III - Preencher'!P363</f>
        <v>0</v>
      </c>
      <c r="P354" s="16">
        <f t="shared" si="32"/>
        <v>2.5399999999999996</v>
      </c>
      <c r="Q354" s="15">
        <f>'[1]TCE - ANEXO III - Preencher'!R363</f>
        <v>141.8572047550272</v>
      </c>
      <c r="R354" s="15">
        <f>'[1]TCE - ANEXO III - Preencher'!S363</f>
        <v>0</v>
      </c>
      <c r="S354" s="16">
        <f t="shared" si="33"/>
        <v>141.8572047550272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>-</v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>-</v>
      </c>
      <c r="AB354" s="15">
        <f t="shared" si="30"/>
        <v>666.51800475502716</v>
      </c>
    </row>
    <row r="355" spans="1:28" x14ac:dyDescent="0.25">
      <c r="A355" s="8">
        <f>IFERROR(VLOOKUP(B355,'[1]DADOS (OCULTAR)'!$Q$3:$S$136,3,0),"")</f>
        <v>9039744002723</v>
      </c>
      <c r="B355" s="9" t="str">
        <f>'[1]TCE - ANEXO III - Preencher'!C364</f>
        <v>HOSPITAL PELÓPIDAS SILVEIRA - CG Nº 017/2022</v>
      </c>
      <c r="C355" s="10"/>
      <c r="D355" s="11" t="str">
        <f>'[1]TCE - ANEXO III - Preencher'!E364</f>
        <v>ELIZAMA ALVES DE ARAUJO DA PAIXAO</v>
      </c>
      <c r="E355" s="9" t="str">
        <f>IF('[1]TCE - ANEXO III - Preencher'!F364="4 - Assistência Odontológica","2 - Outros Profissionais da Saúde",'[1]TCE - ANEXO III - Preencher'!F364)</f>
        <v>2 - Outros Profissionais da Saúde</v>
      </c>
      <c r="F355" s="12" t="str">
        <f>'[1]TCE - ANEXO III - Preencher'!G364</f>
        <v>3222-05</v>
      </c>
      <c r="G355" s="13" t="str">
        <f>IF('[1]TCE - ANEXO III - Preencher'!H364="","",'[1]TCE - ANEXO III - Preencher'!H364)</f>
        <v>07/2026</v>
      </c>
      <c r="H355" s="14">
        <f>'[1]TCE - ANEXO III - Preencher'!I364</f>
        <v>0</v>
      </c>
      <c r="I355" s="14">
        <f>'[1]TCE - ANEXO III - Preencher'!J364</f>
        <v>295.28160000000003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32.42</v>
      </c>
      <c r="M355" s="15">
        <f t="shared" si="31"/>
        <v>-32.42</v>
      </c>
      <c r="N355" s="15">
        <f>'[1]TCE - ANEXO III - Preencher'!O364</f>
        <v>2.5399999999999996</v>
      </c>
      <c r="O355" s="15">
        <f>'[1]TCE - ANEXO III - Preencher'!P364</f>
        <v>0</v>
      </c>
      <c r="P355" s="16">
        <f t="shared" si="32"/>
        <v>2.5399999999999996</v>
      </c>
      <c r="Q355" s="15">
        <f>'[1]TCE - ANEXO III - Preencher'!R364</f>
        <v>0</v>
      </c>
      <c r="R355" s="15">
        <f>'[1]TCE - ANEXO III - Preencher'!S364</f>
        <v>94.67</v>
      </c>
      <c r="S355" s="16">
        <f t="shared" si="33"/>
        <v>-94.67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>-</v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>-</v>
      </c>
      <c r="AB355" s="15">
        <f t="shared" si="30"/>
        <v>170.73160000000001</v>
      </c>
    </row>
    <row r="356" spans="1:28" x14ac:dyDescent="0.25">
      <c r="A356" s="8">
        <f>IFERROR(VLOOKUP(B356,'[1]DADOS (OCULTAR)'!$Q$3:$S$136,3,0),"")</f>
        <v>9039744002723</v>
      </c>
      <c r="B356" s="9" t="str">
        <f>'[1]TCE - ANEXO III - Preencher'!C365</f>
        <v>HOSPITAL PELÓPIDAS SILVEIRA - CG Nº 017/2022</v>
      </c>
      <c r="C356" s="10"/>
      <c r="D356" s="11" t="str">
        <f>'[1]TCE - ANEXO III - Preencher'!E365</f>
        <v>ELIZAMA MARIA DIAS BARBOSA</v>
      </c>
      <c r="E356" s="9" t="str">
        <f>IF('[1]TCE - ANEXO III - Preencher'!F365="4 - Assistência Odontológica","2 - Outros Profissionais da Saúde",'[1]TCE - ANEXO III - Preencher'!F365)</f>
        <v>2 - Outros Profissionais da Saúde</v>
      </c>
      <c r="F356" s="12" t="str">
        <f>'[1]TCE - ANEXO III - Preencher'!G365</f>
        <v>3222-05</v>
      </c>
      <c r="G356" s="13" t="str">
        <f>IF('[1]TCE - ANEXO III - Preencher'!H365="","",'[1]TCE - ANEXO III - Preencher'!H365)</f>
        <v>07/2026</v>
      </c>
      <c r="H356" s="14">
        <f>'[1]TCE - ANEXO III - Preencher'!I365</f>
        <v>0</v>
      </c>
      <c r="I356" s="14">
        <f>'[1]TCE - ANEXO III - Preencher'!J365</f>
        <v>340.35840000000002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32.42</v>
      </c>
      <c r="M356" s="15">
        <f t="shared" si="31"/>
        <v>-32.42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151.08235173869568</v>
      </c>
      <c r="R356" s="15">
        <f>'[1]TCE - ANEXO III - Preencher'!S365</f>
        <v>0</v>
      </c>
      <c r="S356" s="16">
        <f t="shared" si="33"/>
        <v>151.08235173869568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>-</v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>-</v>
      </c>
      <c r="AB356" s="15">
        <f t="shared" si="30"/>
        <v>459.02075173869571</v>
      </c>
    </row>
    <row r="357" spans="1:28" x14ac:dyDescent="0.25">
      <c r="A357" s="8">
        <f>IFERROR(VLOOKUP(B357,'[1]DADOS (OCULTAR)'!$Q$3:$S$136,3,0),"")</f>
        <v>9039744002723</v>
      </c>
      <c r="B357" s="9" t="str">
        <f>'[1]TCE - ANEXO III - Preencher'!C366</f>
        <v>HOSPITAL PELÓPIDAS SILVEIRA - CG Nº 017/2022</v>
      </c>
      <c r="C357" s="10"/>
      <c r="D357" s="11" t="str">
        <f>'[1]TCE - ANEXO III - Preencher'!E366</f>
        <v>ELIZANDRA HELENA DA SILVA BARBOSA</v>
      </c>
      <c r="E357" s="9" t="str">
        <f>IF('[1]TCE - ANEXO III - Preencher'!F366="4 - Assistência Odontológica","2 - Outros Profissionais da Saúde",'[1]TCE - ANEXO III - Preencher'!F366)</f>
        <v>3 - Administrativo</v>
      </c>
      <c r="F357" s="12" t="str">
        <f>'[1]TCE - ANEXO III - Preencher'!G366</f>
        <v>5142-25</v>
      </c>
      <c r="G357" s="13" t="str">
        <f>IF('[1]TCE - ANEXO III - Preencher'!H366="","",'[1]TCE - ANEXO III - Preencher'!H366)</f>
        <v>07/2026</v>
      </c>
      <c r="H357" s="14">
        <f>'[1]TCE - ANEXO III - Preencher'!I366</f>
        <v>0</v>
      </c>
      <c r="I357" s="14">
        <f>'[1]TCE - ANEXO III - Preencher'!J366</f>
        <v>182.2944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30.509999999999998</v>
      </c>
      <c r="O357" s="15">
        <f>'[1]TCE - ANEXO III - Preencher'!P366</f>
        <v>0</v>
      </c>
      <c r="P357" s="16">
        <f t="shared" si="32"/>
        <v>30.509999999999998</v>
      </c>
      <c r="Q357" s="15">
        <f>'[1]TCE - ANEXO III - Preencher'!R366</f>
        <v>0</v>
      </c>
      <c r="R357" s="15">
        <f>'[1]TCE - ANEXO III - Preencher'!S366</f>
        <v>100.03</v>
      </c>
      <c r="S357" s="16">
        <f t="shared" si="33"/>
        <v>-100.03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>-</v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>-</v>
      </c>
      <c r="AB357" s="15">
        <f t="shared" si="30"/>
        <v>112.77439999999999</v>
      </c>
    </row>
    <row r="358" spans="1:28" x14ac:dyDescent="0.25">
      <c r="A358" s="8">
        <f>IFERROR(VLOOKUP(B358,'[1]DADOS (OCULTAR)'!$Q$3:$S$136,3,0),"")</f>
        <v>9039744002723</v>
      </c>
      <c r="B358" s="9" t="str">
        <f>'[1]TCE - ANEXO III - Preencher'!C367</f>
        <v>HOSPITAL PELÓPIDAS SILVEIRA - CG Nº 017/2022</v>
      </c>
      <c r="C358" s="10"/>
      <c r="D358" s="11" t="str">
        <f>'[1]TCE - ANEXO III - Preencher'!E367</f>
        <v>ELIZANGELA ALVES TORRE</v>
      </c>
      <c r="E358" s="9" t="str">
        <f>IF('[1]TCE - ANEXO III - Preencher'!F367="4 - Assistência Odontológica","2 - Outros Profissionais da Saúde",'[1]TCE - ANEXO III - Preencher'!F367)</f>
        <v>3 - Administrativo</v>
      </c>
      <c r="F358" s="12" t="str">
        <f>'[1]TCE - ANEXO III - Preencher'!G367</f>
        <v>1231-10</v>
      </c>
      <c r="G358" s="13" t="str">
        <f>IF('[1]TCE - ANEXO III - Preencher'!H367="","",'[1]TCE - ANEXO III - Preencher'!H367)</f>
        <v>07/2026</v>
      </c>
      <c r="H358" s="14">
        <f>'[1]TCE - ANEXO III - Preencher'!I367</f>
        <v>0</v>
      </c>
      <c r="I358" s="14">
        <f>'[1]TCE - ANEXO III - Preencher'!J367</f>
        <v>1961.3896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44</v>
      </c>
      <c r="M358" s="15">
        <f t="shared" si="31"/>
        <v>-44</v>
      </c>
      <c r="N358" s="15">
        <f>'[1]TCE - ANEXO III - Preencher'!O367</f>
        <v>33.049999999999997</v>
      </c>
      <c r="O358" s="15">
        <f>'[1]TCE - ANEXO III - Preencher'!P367</f>
        <v>0</v>
      </c>
      <c r="P358" s="16">
        <f t="shared" si="32"/>
        <v>33.049999999999997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>-</v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>-</v>
      </c>
      <c r="AB358" s="15">
        <f t="shared" si="30"/>
        <v>1950.4395999999999</v>
      </c>
    </row>
    <row r="359" spans="1:28" x14ac:dyDescent="0.25">
      <c r="A359" s="8">
        <f>IFERROR(VLOOKUP(B359,'[1]DADOS (OCULTAR)'!$Q$3:$S$136,3,0),"")</f>
        <v>9039744002723</v>
      </c>
      <c r="B359" s="9" t="str">
        <f>'[1]TCE - ANEXO III - Preencher'!C368</f>
        <v>HOSPITAL PELÓPIDAS SILVEIRA - CG Nº 017/2022</v>
      </c>
      <c r="C359" s="10"/>
      <c r="D359" s="11" t="str">
        <f>'[1]TCE - ANEXO III - Preencher'!E368</f>
        <v>ELIZANGELA FELIX DOS SANTOS</v>
      </c>
      <c r="E359" s="9" t="str">
        <f>IF('[1]TCE - ANEXO III - Preencher'!F368="4 - Assistência Odontológica","2 - Outros Profissionais da Saúde",'[1]TCE - ANEXO III - Preencher'!F368)</f>
        <v>2 - Outros Profissionais da Saúde</v>
      </c>
      <c r="F359" s="12" t="str">
        <f>'[1]TCE - ANEXO III - Preencher'!G368</f>
        <v>3222-05</v>
      </c>
      <c r="G359" s="13" t="str">
        <f>IF('[1]TCE - ANEXO III - Preencher'!H368="","",'[1]TCE - ANEXO III - Preencher'!H368)</f>
        <v>07/2026</v>
      </c>
      <c r="H359" s="14">
        <f>'[1]TCE - ANEXO III - Preencher'!I368</f>
        <v>0</v>
      </c>
      <c r="I359" s="14">
        <f>'[1]TCE - ANEXO III - Preencher'!J368</f>
        <v>311.08960000000002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32.42</v>
      </c>
      <c r="M359" s="15">
        <f t="shared" si="31"/>
        <v>-32.42</v>
      </c>
      <c r="N359" s="15">
        <f>'[1]TCE - ANEXO III - Preencher'!O368</f>
        <v>5.3199999999999994</v>
      </c>
      <c r="O359" s="15">
        <f>'[1]TCE - ANEXO III - Preencher'!P368</f>
        <v>0</v>
      </c>
      <c r="P359" s="16">
        <f t="shared" si="32"/>
        <v>5.3199999999999994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>-</v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>-</v>
      </c>
      <c r="AB359" s="15">
        <f t="shared" si="30"/>
        <v>283.9896</v>
      </c>
    </row>
    <row r="360" spans="1:28" x14ac:dyDescent="0.25">
      <c r="A360" s="8">
        <f>IFERROR(VLOOKUP(B360,'[1]DADOS (OCULTAR)'!$Q$3:$S$136,3,0),"")</f>
        <v>9039744002723</v>
      </c>
      <c r="B360" s="9" t="str">
        <f>'[1]TCE - ANEXO III - Preencher'!C369</f>
        <v>HOSPITAL PELÓPIDAS SILVEIRA - CG Nº 017/2022</v>
      </c>
      <c r="C360" s="10"/>
      <c r="D360" s="11" t="str">
        <f>'[1]TCE - ANEXO III - Preencher'!E369</f>
        <v>ELIZANGELA MARIA DA SILVA</v>
      </c>
      <c r="E360" s="9" t="str">
        <f>IF('[1]TCE - ANEXO III - Preencher'!F369="4 - Assistência Odontológica","2 - Outros Profissionais da Saúde",'[1]TCE - ANEXO III - Preencher'!F369)</f>
        <v>2 - Outros Profissionais da Saúde</v>
      </c>
      <c r="F360" s="12" t="str">
        <f>'[1]TCE - ANEXO III - Preencher'!G369</f>
        <v>2235-05</v>
      </c>
      <c r="G360" s="13" t="str">
        <f>IF('[1]TCE - ANEXO III - Preencher'!H369="","",'[1]TCE - ANEXO III - Preencher'!H369)</f>
        <v>07/2026</v>
      </c>
      <c r="H360" s="14">
        <f>'[1]TCE - ANEXO III - Preencher'!I369</f>
        <v>0</v>
      </c>
      <c r="I360" s="14">
        <f>'[1]TCE - ANEXO III - Preencher'!J369</f>
        <v>461.18639999999999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2.5399999999999996</v>
      </c>
      <c r="O360" s="15">
        <f>'[1]TCE - ANEXO III - Preencher'!P369</f>
        <v>0</v>
      </c>
      <c r="P360" s="16">
        <f t="shared" si="32"/>
        <v>2.5399999999999996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120.26</v>
      </c>
      <c r="U360" s="15">
        <f>'[1]TCE - ANEXO III - Preencher'!V369</f>
        <v>0</v>
      </c>
      <c r="V360" s="16">
        <f t="shared" si="34"/>
        <v>120.26</v>
      </c>
      <c r="W360" s="17" t="str">
        <f>IF('[1]TCE - ANEXO III - Preencher'!X369="","",'[1]TCE - ANEXO III - Preencher'!X369)</f>
        <v>Auxílio creche</v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>-</v>
      </c>
      <c r="AB360" s="15">
        <f t="shared" si="30"/>
        <v>583.9864</v>
      </c>
    </row>
    <row r="361" spans="1:28" x14ac:dyDescent="0.25">
      <c r="A361" s="8">
        <f>IFERROR(VLOOKUP(B361,'[1]DADOS (OCULTAR)'!$Q$3:$S$136,3,0),"")</f>
        <v>9039744002723</v>
      </c>
      <c r="B361" s="9" t="str">
        <f>'[1]TCE - ANEXO III - Preencher'!C370</f>
        <v>HOSPITAL PELÓPIDAS SILVEIRA - CG Nº 017/2022</v>
      </c>
      <c r="C361" s="10"/>
      <c r="D361" s="11" t="str">
        <f>'[1]TCE - ANEXO III - Preencher'!E370</f>
        <v>ELIZANGELA RIBEIRO REIS</v>
      </c>
      <c r="E361" s="9" t="str">
        <f>IF('[1]TCE - ANEXO III - Preencher'!F370="4 - Assistência Odontológica","2 - Outros Profissionais da Saúde",'[1]TCE - ANEXO III - Preencher'!F370)</f>
        <v>2 - Outros Profissionais da Saúde</v>
      </c>
      <c r="F361" s="12" t="str">
        <f>'[1]TCE - ANEXO III - Preencher'!G370</f>
        <v>3222-05</v>
      </c>
      <c r="G361" s="13" t="str">
        <f>IF('[1]TCE - ANEXO III - Preencher'!H370="","",'[1]TCE - ANEXO III - Preencher'!H370)</f>
        <v>07/2026</v>
      </c>
      <c r="H361" s="14">
        <f>'[1]TCE - ANEXO III - Preencher'!I370</f>
        <v>0</v>
      </c>
      <c r="I361" s="14">
        <f>'[1]TCE - ANEXO III - Preencher'!J370</f>
        <v>324.47280000000001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97.91</v>
      </c>
      <c r="S361" s="16">
        <f t="shared" si="33"/>
        <v>-97.91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>-</v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>-</v>
      </c>
      <c r="AB361" s="15">
        <f t="shared" si="30"/>
        <v>226.56280000000001</v>
      </c>
    </row>
    <row r="362" spans="1:28" x14ac:dyDescent="0.25">
      <c r="A362" s="8">
        <f>IFERROR(VLOOKUP(B362,'[1]DADOS (OCULTAR)'!$Q$3:$S$136,3,0),"")</f>
        <v>9039744002723</v>
      </c>
      <c r="B362" s="9" t="str">
        <f>'[1]TCE - ANEXO III - Preencher'!C371</f>
        <v>HOSPITAL PELÓPIDAS SILVEIRA - CG Nº 017/2022</v>
      </c>
      <c r="C362" s="10"/>
      <c r="D362" s="11" t="str">
        <f>'[1]TCE - ANEXO III - Preencher'!E371</f>
        <v>ELLEN DA COSTA LIMA</v>
      </c>
      <c r="E362" s="9" t="str">
        <f>IF('[1]TCE - ANEXO III - Preencher'!F371="4 - Assistência Odontológica","2 - Outros Profissionais da Saúde",'[1]TCE - ANEXO III - Preencher'!F371)</f>
        <v>3 - Administrativo</v>
      </c>
      <c r="F362" s="12" t="str">
        <f>'[1]TCE - ANEXO III - Preencher'!G371</f>
        <v>4110-10</v>
      </c>
      <c r="G362" s="13" t="str">
        <f>IF('[1]TCE - ANEXO III - Preencher'!H371="","",'[1]TCE - ANEXO III - Preencher'!H371)</f>
        <v>07/2026</v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30.509999999999998</v>
      </c>
      <c r="O362" s="15">
        <f>'[1]TCE - ANEXO III - Preencher'!P371</f>
        <v>0</v>
      </c>
      <c r="P362" s="16">
        <f t="shared" si="32"/>
        <v>30.509999999999998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>-</v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>-</v>
      </c>
      <c r="AB362" s="15">
        <f t="shared" si="30"/>
        <v>30.509999999999998</v>
      </c>
    </row>
    <row r="363" spans="1:28" x14ac:dyDescent="0.25">
      <c r="A363" s="8">
        <f>IFERROR(VLOOKUP(B363,'[1]DADOS (OCULTAR)'!$Q$3:$S$136,3,0),"")</f>
        <v>9039744002723</v>
      </c>
      <c r="B363" s="9" t="str">
        <f>'[1]TCE - ANEXO III - Preencher'!C372</f>
        <v>HOSPITAL PELÓPIDAS SILVEIRA - CG Nº 017/2022</v>
      </c>
      <c r="C363" s="10"/>
      <c r="D363" s="11" t="str">
        <f>'[1]TCE - ANEXO III - Preencher'!E372</f>
        <v>ELTON NELSON DE MELO FERREIRA</v>
      </c>
      <c r="E363" s="9" t="str">
        <f>IF('[1]TCE - ANEXO III - Preencher'!F372="4 - Assistência Odontológica","2 - Outros Profissionais da Saúde",'[1]TCE - ANEXO III - Preencher'!F372)</f>
        <v>2 - Outros Profissionais da Saúde</v>
      </c>
      <c r="F363" s="12" t="str">
        <f>'[1]TCE - ANEXO III - Preencher'!G372</f>
        <v>5151-10</v>
      </c>
      <c r="G363" s="13" t="str">
        <f>IF('[1]TCE - ANEXO III - Preencher'!H372="","",'[1]TCE - ANEXO III - Preencher'!H372)</f>
        <v>07/2026</v>
      </c>
      <c r="H363" s="14">
        <f>'[1]TCE - ANEXO III - Preencher'!I372</f>
        <v>0</v>
      </c>
      <c r="I363" s="14">
        <f>'[1]TCE - ANEXO III - Preencher'!J372</f>
        <v>250.05119999999999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33.340000000000003</v>
      </c>
      <c r="M363" s="15">
        <f t="shared" si="31"/>
        <v>-33.340000000000003</v>
      </c>
      <c r="N363" s="15">
        <f>'[1]TCE - ANEXO III - Preencher'!O372</f>
        <v>50.769999999999996</v>
      </c>
      <c r="O363" s="15">
        <f>'[1]TCE - ANEXO III - Preencher'!P372</f>
        <v>0</v>
      </c>
      <c r="P363" s="16">
        <f t="shared" si="32"/>
        <v>50.769999999999996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>-</v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>-</v>
      </c>
      <c r="AB363" s="15">
        <f t="shared" si="30"/>
        <v>267.4812</v>
      </c>
    </row>
    <row r="364" spans="1:28" x14ac:dyDescent="0.25">
      <c r="A364" s="8">
        <f>IFERROR(VLOOKUP(B364,'[1]DADOS (OCULTAR)'!$Q$3:$S$136,3,0),"")</f>
        <v>9039744002723</v>
      </c>
      <c r="B364" s="9" t="str">
        <f>'[1]TCE - ANEXO III - Preencher'!C373</f>
        <v>HOSPITAL PELÓPIDAS SILVEIRA - CG Nº 017/2022</v>
      </c>
      <c r="C364" s="10"/>
      <c r="D364" s="11" t="str">
        <f>'[1]TCE - ANEXO III - Preencher'!E373</f>
        <v>ELVIO DOMINGUES DA COSTA JUNIOR</v>
      </c>
      <c r="E364" s="9" t="str">
        <f>IF('[1]TCE - ANEXO III - Preencher'!F373="4 - Assistência Odontológica","2 - Outros Profissionais da Saúde",'[1]TCE - ANEXO III - Preencher'!F373)</f>
        <v>1 - Médico</v>
      </c>
      <c r="F364" s="12" t="str">
        <f>'[1]TCE - ANEXO III - Preencher'!G373</f>
        <v>2251-25</v>
      </c>
      <c r="G364" s="13" t="str">
        <f>IF('[1]TCE - ANEXO III - Preencher'!H373="","",'[1]TCE - ANEXO III - Preencher'!H373)</f>
        <v>07/2026</v>
      </c>
      <c r="H364" s="14">
        <f>'[1]TCE - ANEXO III - Preencher'!I373</f>
        <v>0</v>
      </c>
      <c r="I364" s="14">
        <f>'[1]TCE - ANEXO III - Preencher'!J373</f>
        <v>854.44880000000001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141.8572047550272</v>
      </c>
      <c r="R364" s="15">
        <f>'[1]TCE - ANEXO III - Preencher'!S373</f>
        <v>0</v>
      </c>
      <c r="S364" s="16">
        <f t="shared" si="33"/>
        <v>141.8572047550272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>-</v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>-</v>
      </c>
      <c r="AB364" s="15">
        <f t="shared" si="30"/>
        <v>996.30600475502717</v>
      </c>
    </row>
    <row r="365" spans="1:28" x14ac:dyDescent="0.25">
      <c r="A365" s="8">
        <f>IFERROR(VLOOKUP(B365,'[1]DADOS (OCULTAR)'!$Q$3:$S$136,3,0),"")</f>
        <v>9039744002723</v>
      </c>
      <c r="B365" s="9" t="str">
        <f>'[1]TCE - ANEXO III - Preencher'!C374</f>
        <v>HOSPITAL PELÓPIDAS SILVEIRA - CG Nº 017/2022</v>
      </c>
      <c r="C365" s="10"/>
      <c r="D365" s="11" t="str">
        <f>'[1]TCE - ANEXO III - Preencher'!E374</f>
        <v>ELYS CRYSTINA DA SILVA</v>
      </c>
      <c r="E365" s="9" t="str">
        <f>IF('[1]TCE - ANEXO III - Preencher'!F374="4 - Assistência Odontológica","2 - Outros Profissionais da Saúde",'[1]TCE - ANEXO III - Preencher'!F374)</f>
        <v>3 - Administrativo</v>
      </c>
      <c r="F365" s="12" t="str">
        <f>'[1]TCE - ANEXO III - Preencher'!G374</f>
        <v>4110-10</v>
      </c>
      <c r="G365" s="13" t="str">
        <f>IF('[1]TCE - ANEXO III - Preencher'!H374="","",'[1]TCE - ANEXO III - Preencher'!H374)</f>
        <v>07/2026</v>
      </c>
      <c r="H365" s="14">
        <f>'[1]TCE - ANEXO III - Preencher'!I374</f>
        <v>0</v>
      </c>
      <c r="I365" s="14">
        <f>'[1]TCE - ANEXO III - Preencher'!J374</f>
        <v>196.6232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33.049999999999997</v>
      </c>
      <c r="O365" s="15">
        <f>'[1]TCE - ANEXO III - Preencher'!P374</f>
        <v>0</v>
      </c>
      <c r="P365" s="16">
        <f t="shared" si="32"/>
        <v>33.049999999999997</v>
      </c>
      <c r="Q365" s="15">
        <f>'[1]TCE - ANEXO III - Preencher'!R374</f>
        <v>0</v>
      </c>
      <c r="R365" s="15">
        <f>'[1]TCE - ANEXO III - Preencher'!S374</f>
        <v>100.03</v>
      </c>
      <c r="S365" s="16">
        <f t="shared" si="33"/>
        <v>-100.03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>-</v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>-</v>
      </c>
      <c r="AB365" s="15">
        <f t="shared" si="30"/>
        <v>129.64320000000001</v>
      </c>
    </row>
    <row r="366" spans="1:28" x14ac:dyDescent="0.25">
      <c r="A366" s="8">
        <f>IFERROR(VLOOKUP(B366,'[1]DADOS (OCULTAR)'!$Q$3:$S$136,3,0),"")</f>
        <v>9039744002723</v>
      </c>
      <c r="B366" s="9" t="str">
        <f>'[1]TCE - ANEXO III - Preencher'!C375</f>
        <v>HOSPITAL PELÓPIDAS SILVEIRA - CG Nº 017/2022</v>
      </c>
      <c r="C366" s="10"/>
      <c r="D366" s="11" t="str">
        <f>'[1]TCE - ANEXO III - Preencher'!E375</f>
        <v>EMANUELE BATISTA BARBOSA DA SILVA</v>
      </c>
      <c r="E366" s="9" t="str">
        <f>IF('[1]TCE - ANEXO III - Preencher'!F375="4 - Assistência Odontológica","2 - Outros Profissionais da Saúde",'[1]TCE - ANEXO III - Preencher'!F375)</f>
        <v>2 - Outros Profissionais da Saúde</v>
      </c>
      <c r="F366" s="12" t="str">
        <f>'[1]TCE - ANEXO III - Preencher'!G375</f>
        <v>2237-10</v>
      </c>
      <c r="G366" s="13" t="str">
        <f>IF('[1]TCE - ANEXO III - Preencher'!H375="","",'[1]TCE - ANEXO III - Preencher'!H375)</f>
        <v>07/2026</v>
      </c>
      <c r="H366" s="14">
        <f>'[1]TCE - ANEXO III - Preencher'!I375</f>
        <v>0</v>
      </c>
      <c r="I366" s="14">
        <f>'[1]TCE - ANEXO III - Preencher'!J375</f>
        <v>559.62400000000002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>-</v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>-</v>
      </c>
      <c r="AB366" s="15">
        <f t="shared" si="30"/>
        <v>559.62400000000002</v>
      </c>
    </row>
    <row r="367" spans="1:28" x14ac:dyDescent="0.25">
      <c r="A367" s="8">
        <f>IFERROR(VLOOKUP(B367,'[1]DADOS (OCULTAR)'!$Q$3:$S$136,3,0),"")</f>
        <v>9039744002723</v>
      </c>
      <c r="B367" s="9" t="str">
        <f>'[1]TCE - ANEXO III - Preencher'!C376</f>
        <v>HOSPITAL PELÓPIDAS SILVEIRA - CG Nº 017/2022</v>
      </c>
      <c r="C367" s="10"/>
      <c r="D367" s="11" t="str">
        <f>'[1]TCE - ANEXO III - Preencher'!E376</f>
        <v>EMERSON MARQUES GOMES DE OLIVEIRA</v>
      </c>
      <c r="E367" s="9" t="str">
        <f>IF('[1]TCE - ANEXO III - Preencher'!F376="4 - Assistência Odontológica","2 - Outros Profissionais da Saúde",'[1]TCE - ANEXO III - Preencher'!F376)</f>
        <v>3 - Administrativo</v>
      </c>
      <c r="F367" s="12" t="str">
        <f>'[1]TCE - ANEXO III - Preencher'!G376</f>
        <v>5142-25</v>
      </c>
      <c r="G367" s="13" t="str">
        <f>IF('[1]TCE - ANEXO III - Preencher'!H376="","",'[1]TCE - ANEXO III - Preencher'!H376)</f>
        <v>07/2026</v>
      </c>
      <c r="H367" s="14">
        <f>'[1]TCE - ANEXO III - Preencher'!I376</f>
        <v>0</v>
      </c>
      <c r="I367" s="14">
        <f>'[1]TCE - ANEXO III - Preencher'!J376</f>
        <v>155.3648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33.340000000000003</v>
      </c>
      <c r="M367" s="15">
        <f t="shared" si="31"/>
        <v>-33.340000000000003</v>
      </c>
      <c r="N367" s="15">
        <f>'[1]TCE - ANEXO III - Preencher'!O376</f>
        <v>30.509999999999998</v>
      </c>
      <c r="O367" s="15">
        <f>'[1]TCE - ANEXO III - Preencher'!P376</f>
        <v>0</v>
      </c>
      <c r="P367" s="16">
        <f t="shared" si="32"/>
        <v>30.509999999999998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>-</v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>-</v>
      </c>
      <c r="AB367" s="15">
        <f t="shared" si="30"/>
        <v>152.53479999999999</v>
      </c>
    </row>
    <row r="368" spans="1:28" x14ac:dyDescent="0.25">
      <c r="A368" s="8">
        <f>IFERROR(VLOOKUP(B368,'[1]DADOS (OCULTAR)'!$Q$3:$S$136,3,0),"")</f>
        <v>9039744002723</v>
      </c>
      <c r="B368" s="9" t="str">
        <f>'[1]TCE - ANEXO III - Preencher'!C377</f>
        <v>HOSPITAL PELÓPIDAS SILVEIRA - CG Nº 017/2022</v>
      </c>
      <c r="C368" s="10"/>
      <c r="D368" s="11" t="str">
        <f>'[1]TCE - ANEXO III - Preencher'!E377</f>
        <v>EMERSON MARTINS DE SOUZA</v>
      </c>
      <c r="E368" s="9" t="str">
        <f>IF('[1]TCE - ANEXO III - Preencher'!F377="4 - Assistência Odontológica","2 - Outros Profissionais da Saúde",'[1]TCE - ANEXO III - Preencher'!F377)</f>
        <v>3 - Administrativo</v>
      </c>
      <c r="F368" s="12" t="str">
        <f>'[1]TCE - ANEXO III - Preencher'!G377</f>
        <v>4201-25</v>
      </c>
      <c r="G368" s="13" t="str">
        <f>IF('[1]TCE - ANEXO III - Preencher'!H377="","",'[1]TCE - ANEXO III - Preencher'!H377)</f>
        <v>07/2026</v>
      </c>
      <c r="H368" s="14">
        <f>'[1]TCE - ANEXO III - Preencher'!I377</f>
        <v>0</v>
      </c>
      <c r="I368" s="14">
        <f>'[1]TCE - ANEXO III - Preencher'!J377</f>
        <v>355.06639999999999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35.83</v>
      </c>
      <c r="O368" s="15">
        <f>'[1]TCE - ANEXO III - Preencher'!P377</f>
        <v>0</v>
      </c>
      <c r="P368" s="16">
        <f t="shared" si="32"/>
        <v>35.83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>-</v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>-</v>
      </c>
      <c r="AB368" s="15">
        <f t="shared" si="30"/>
        <v>390.89639999999997</v>
      </c>
    </row>
    <row r="369" spans="1:28" x14ac:dyDescent="0.25">
      <c r="A369" s="8">
        <f>IFERROR(VLOOKUP(B369,'[1]DADOS (OCULTAR)'!$Q$3:$S$136,3,0),"")</f>
        <v>9039744002723</v>
      </c>
      <c r="B369" s="9" t="str">
        <f>'[1]TCE - ANEXO III - Preencher'!C378</f>
        <v>HOSPITAL PELÓPIDAS SILVEIRA - CG Nº 017/2022</v>
      </c>
      <c r="C369" s="10"/>
      <c r="D369" s="11" t="str">
        <f>'[1]TCE - ANEXO III - Preencher'!E378</f>
        <v>EMILIA CAROLINA XIMENES DE BARROS</v>
      </c>
      <c r="E369" s="9" t="str">
        <f>IF('[1]TCE - ANEXO III - Preencher'!F378="4 - Assistência Odontológica","2 - Outros Profissionais da Saúde",'[1]TCE - ANEXO III - Preencher'!F378)</f>
        <v>2 - Outros Profissionais da Saúde</v>
      </c>
      <c r="F369" s="12" t="str">
        <f>'[1]TCE - ANEXO III - Preencher'!G378</f>
        <v>2235-05</v>
      </c>
      <c r="G369" s="13" t="str">
        <f>IF('[1]TCE - ANEXO III - Preencher'!H378="","",'[1]TCE - ANEXO III - Preencher'!H378)</f>
        <v>07/2026</v>
      </c>
      <c r="H369" s="14">
        <f>'[1]TCE - ANEXO III - Preencher'!I378</f>
        <v>0</v>
      </c>
      <c r="I369" s="14">
        <f>'[1]TCE - ANEXO III - Preencher'!J378</f>
        <v>611.58320000000003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3.59</v>
      </c>
      <c r="M369" s="15">
        <f t="shared" si="31"/>
        <v>-3.59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>-</v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>-</v>
      </c>
      <c r="AB369" s="15">
        <f t="shared" si="30"/>
        <v>607.9932</v>
      </c>
    </row>
    <row r="370" spans="1:28" x14ac:dyDescent="0.25">
      <c r="A370" s="8">
        <f>IFERROR(VLOOKUP(B370,'[1]DADOS (OCULTAR)'!$Q$3:$S$136,3,0),"")</f>
        <v>9039744002723</v>
      </c>
      <c r="B370" s="9" t="str">
        <f>'[1]TCE - ANEXO III - Preencher'!C379</f>
        <v>HOSPITAL PELÓPIDAS SILVEIRA - CG Nº 017/2022</v>
      </c>
      <c r="C370" s="10"/>
      <c r="D370" s="11" t="str">
        <f>'[1]TCE - ANEXO III - Preencher'!E379</f>
        <v>EMILLY VITORIA LIMA DE FREITAS</v>
      </c>
      <c r="E370" s="9" t="str">
        <f>IF('[1]TCE - ANEXO III - Preencher'!F379="4 - Assistência Odontológica","2 - Outros Profissionais da Saúde",'[1]TCE - ANEXO III - Preencher'!F379)</f>
        <v>3 - Administrativo</v>
      </c>
      <c r="F370" s="12" t="str">
        <f>'[1]TCE - ANEXO III - Preencher'!G379</f>
        <v>4110-10</v>
      </c>
      <c r="G370" s="13" t="str">
        <f>IF('[1]TCE - ANEXO III - Preencher'!H379="","",'[1]TCE - ANEXO III - Preencher'!H379)</f>
        <v>07/2026</v>
      </c>
      <c r="H370" s="14">
        <f>'[1]TCE - ANEXO III - Preencher'!I379</f>
        <v>0</v>
      </c>
      <c r="I370" s="14">
        <f>'[1]TCE - ANEXO III - Preencher'!J379</f>
        <v>133.09440000000001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2.5399999999999996</v>
      </c>
      <c r="O370" s="15">
        <f>'[1]TCE - ANEXO III - Preencher'!P379</f>
        <v>0</v>
      </c>
      <c r="P370" s="16">
        <f t="shared" si="32"/>
        <v>2.5399999999999996</v>
      </c>
      <c r="Q370" s="15">
        <f>'[1]TCE - ANEXO III - Preencher'!R379</f>
        <v>151.08235173869568</v>
      </c>
      <c r="R370" s="15">
        <f>'[1]TCE - ANEXO III - Preencher'!S379</f>
        <v>100.03</v>
      </c>
      <c r="S370" s="16">
        <f t="shared" si="33"/>
        <v>51.052351738695677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>-</v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>-</v>
      </c>
      <c r="AB370" s="15">
        <f t="shared" si="30"/>
        <v>186.68675173869568</v>
      </c>
    </row>
    <row r="371" spans="1:28" x14ac:dyDescent="0.25">
      <c r="A371" s="8">
        <f>IFERROR(VLOOKUP(B371,'[1]DADOS (OCULTAR)'!$Q$3:$S$136,3,0),"")</f>
        <v>9039744002723</v>
      </c>
      <c r="B371" s="9" t="str">
        <f>'[1]TCE - ANEXO III - Preencher'!C380</f>
        <v>HOSPITAL PELÓPIDAS SILVEIRA - CG Nº 017/2022</v>
      </c>
      <c r="C371" s="10"/>
      <c r="D371" s="11" t="str">
        <f>'[1]TCE - ANEXO III - Preencher'!E380</f>
        <v>EMMANOELA CAVALCANTE DA HORA</v>
      </c>
      <c r="E371" s="9" t="str">
        <f>IF('[1]TCE - ANEXO III - Preencher'!F380="4 - Assistência Odontológica","2 - Outros Profissionais da Saúde",'[1]TCE - ANEXO III - Preencher'!F380)</f>
        <v>2 - Outros Profissionais da Saúde</v>
      </c>
      <c r="F371" s="12" t="str">
        <f>'[1]TCE - ANEXO III - Preencher'!G380</f>
        <v>3222-05</v>
      </c>
      <c r="G371" s="13" t="str">
        <f>IF('[1]TCE - ANEXO III - Preencher'!H380="","",'[1]TCE - ANEXO III - Preencher'!H380)</f>
        <v>07/2026</v>
      </c>
      <c r="H371" s="14">
        <f>'[1]TCE - ANEXO III - Preencher'!I380</f>
        <v>0</v>
      </c>
      <c r="I371" s="14">
        <f>'[1]TCE - ANEXO III - Preencher'!J380</f>
        <v>283.14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32.42</v>
      </c>
      <c r="M371" s="15">
        <f t="shared" si="31"/>
        <v>-32.42</v>
      </c>
      <c r="N371" s="15">
        <f>'[1]TCE - ANEXO III - Preencher'!O380</f>
        <v>5.3199999999999994</v>
      </c>
      <c r="O371" s="15">
        <f>'[1]TCE - ANEXO III - Preencher'!P380</f>
        <v>0</v>
      </c>
      <c r="P371" s="16">
        <f t="shared" si="32"/>
        <v>5.3199999999999994</v>
      </c>
      <c r="Q371" s="15">
        <f>'[1]TCE - ANEXO III - Preencher'!R380</f>
        <v>0</v>
      </c>
      <c r="R371" s="15">
        <f>'[1]TCE - ANEXO III - Preencher'!S380</f>
        <v>92.07</v>
      </c>
      <c r="S371" s="16">
        <f t="shared" si="33"/>
        <v>-92.07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>-</v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>-</v>
      </c>
      <c r="AB371" s="15">
        <f t="shared" si="30"/>
        <v>163.96999999999997</v>
      </c>
    </row>
    <row r="372" spans="1:28" x14ac:dyDescent="0.25">
      <c r="A372" s="8">
        <f>IFERROR(VLOOKUP(B372,'[1]DADOS (OCULTAR)'!$Q$3:$S$136,3,0),"")</f>
        <v>9039744002723</v>
      </c>
      <c r="B372" s="9" t="str">
        <f>'[1]TCE - ANEXO III - Preencher'!C381</f>
        <v>HOSPITAL PELÓPIDAS SILVEIRA - CG Nº 017/2022</v>
      </c>
      <c r="C372" s="10"/>
      <c r="D372" s="11" t="str">
        <f>'[1]TCE - ANEXO III - Preencher'!E381</f>
        <v>EMMANUELLE MENDES APOLINARIO JAIMES</v>
      </c>
      <c r="E372" s="9" t="str">
        <f>IF('[1]TCE - ANEXO III - Preencher'!F381="4 - Assistência Odontológica","2 - Outros Profissionais da Saúde",'[1]TCE - ANEXO III - Preencher'!F381)</f>
        <v>2 - Outros Profissionais da Saúde</v>
      </c>
      <c r="F372" s="12" t="str">
        <f>'[1]TCE - ANEXO III - Preencher'!G381</f>
        <v>2236-05</v>
      </c>
      <c r="G372" s="13" t="str">
        <f>IF('[1]TCE - ANEXO III - Preencher'!H381="","",'[1]TCE - ANEXO III - Preencher'!H381)</f>
        <v>07/2026</v>
      </c>
      <c r="H372" s="14">
        <f>'[1]TCE - ANEXO III - Preencher'!I381</f>
        <v>0</v>
      </c>
      <c r="I372" s="14">
        <f>'[1]TCE - ANEXO III - Preencher'!J381</f>
        <v>354.03120000000001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3.82</v>
      </c>
      <c r="M372" s="15">
        <f t="shared" si="31"/>
        <v>-3.82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>-</v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>-</v>
      </c>
      <c r="AB372" s="15">
        <f t="shared" si="30"/>
        <v>350.21120000000002</v>
      </c>
    </row>
    <row r="373" spans="1:28" x14ac:dyDescent="0.25">
      <c r="A373" s="8">
        <f>IFERROR(VLOOKUP(B373,'[1]DADOS (OCULTAR)'!$Q$3:$S$136,3,0),"")</f>
        <v>9039744002723</v>
      </c>
      <c r="B373" s="9" t="str">
        <f>'[1]TCE - ANEXO III - Preencher'!C382</f>
        <v>HOSPITAL PELÓPIDAS SILVEIRA - CG Nº 017/2022</v>
      </c>
      <c r="C373" s="10"/>
      <c r="D373" s="11" t="str">
        <f>'[1]TCE - ANEXO III - Preencher'!E382</f>
        <v>ENOQUE MELQUISEDEQUE VIEIRA DOS SANTOS</v>
      </c>
      <c r="E373" s="9" t="str">
        <f>IF('[1]TCE - ANEXO III - Preencher'!F382="4 - Assistência Odontológica","2 - Outros Profissionais da Saúde",'[1]TCE - ANEXO III - Preencher'!F382)</f>
        <v>3 - Administrativo</v>
      </c>
      <c r="F373" s="12" t="str">
        <f>'[1]TCE - ANEXO III - Preencher'!G382</f>
        <v>5174-10</v>
      </c>
      <c r="G373" s="13" t="str">
        <f>IF('[1]TCE - ANEXO III - Preencher'!H382="","",'[1]TCE - ANEXO III - Preencher'!H382)</f>
        <v>07/2026</v>
      </c>
      <c r="H373" s="14">
        <f>'[1]TCE - ANEXO III - Preencher'!I382</f>
        <v>0</v>
      </c>
      <c r="I373" s="14">
        <f>'[1]TCE - ANEXO III - Preencher'!J382</f>
        <v>147.13120000000001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35.83</v>
      </c>
      <c r="O373" s="15">
        <f>'[1]TCE - ANEXO III - Preencher'!P382</f>
        <v>0</v>
      </c>
      <c r="P373" s="16">
        <f t="shared" si="32"/>
        <v>35.83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>-</v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>-</v>
      </c>
      <c r="AB373" s="15">
        <f t="shared" si="30"/>
        <v>182.96120000000002</v>
      </c>
    </row>
    <row r="374" spans="1:28" x14ac:dyDescent="0.25">
      <c r="A374" s="8">
        <f>IFERROR(VLOOKUP(B374,'[1]DADOS (OCULTAR)'!$Q$3:$S$136,3,0),"")</f>
        <v>9039744002723</v>
      </c>
      <c r="B374" s="9" t="str">
        <f>'[1]TCE - ANEXO III - Preencher'!C383</f>
        <v>HOSPITAL PELÓPIDAS SILVEIRA - CG Nº 017/2022</v>
      </c>
      <c r="C374" s="10"/>
      <c r="D374" s="11" t="str">
        <f>'[1]TCE - ANEXO III - Preencher'!E383</f>
        <v>ERIANE ALVES SOTERO</v>
      </c>
      <c r="E374" s="9" t="str">
        <f>IF('[1]TCE - ANEXO III - Preencher'!F383="4 - Assistência Odontológica","2 - Outros Profissionais da Saúde",'[1]TCE - ANEXO III - Preencher'!F383)</f>
        <v>2 - Outros Profissionais da Saúde</v>
      </c>
      <c r="F374" s="12" t="str">
        <f>'[1]TCE - ANEXO III - Preencher'!G383</f>
        <v>2235-05</v>
      </c>
      <c r="G374" s="13" t="str">
        <f>IF('[1]TCE - ANEXO III - Preencher'!H383="","",'[1]TCE - ANEXO III - Preencher'!H383)</f>
        <v>07/2026</v>
      </c>
      <c r="H374" s="14">
        <f>'[1]TCE - ANEXO III - Preencher'!I383</f>
        <v>0</v>
      </c>
      <c r="I374" s="14">
        <f>'[1]TCE - ANEXO III - Preencher'!J383</f>
        <v>531.72400000000005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3.59</v>
      </c>
      <c r="M374" s="15">
        <f t="shared" si="31"/>
        <v>-3.59</v>
      </c>
      <c r="N374" s="15">
        <f>'[1]TCE - ANEXO III - Preencher'!O383</f>
        <v>2.5399999999999996</v>
      </c>
      <c r="O374" s="15">
        <f>'[1]TCE - ANEXO III - Preencher'!P383</f>
        <v>0</v>
      </c>
      <c r="P374" s="16">
        <f t="shared" si="32"/>
        <v>2.5399999999999996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112.24</v>
      </c>
      <c r="U374" s="15">
        <f>'[1]TCE - ANEXO III - Preencher'!V383</f>
        <v>0</v>
      </c>
      <c r="V374" s="16">
        <f t="shared" si="34"/>
        <v>112.24</v>
      </c>
      <c r="W374" s="17" t="str">
        <f>IF('[1]TCE - ANEXO III - Preencher'!X383="","",'[1]TCE - ANEXO III - Preencher'!X383)</f>
        <v>Auxílio creche</v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>-</v>
      </c>
      <c r="AB374" s="15">
        <f t="shared" si="30"/>
        <v>642.91399999999999</v>
      </c>
    </row>
    <row r="375" spans="1:28" x14ac:dyDescent="0.25">
      <c r="A375" s="8">
        <f>IFERROR(VLOOKUP(B375,'[1]DADOS (OCULTAR)'!$Q$3:$S$136,3,0),"")</f>
        <v>9039744002723</v>
      </c>
      <c r="B375" s="9" t="str">
        <f>'[1]TCE - ANEXO III - Preencher'!C384</f>
        <v>HOSPITAL PELÓPIDAS SILVEIRA - CG Nº 017/2022</v>
      </c>
      <c r="C375" s="10"/>
      <c r="D375" s="11" t="str">
        <f>'[1]TCE - ANEXO III - Preencher'!E384</f>
        <v>ERICA ADRIANE ARAGAO PEREIRA</v>
      </c>
      <c r="E375" s="9" t="str">
        <f>IF('[1]TCE - ANEXO III - Preencher'!F384="4 - Assistência Odontológica","2 - Outros Profissionais da Saúde",'[1]TCE - ANEXO III - Preencher'!F384)</f>
        <v>2 - Outros Profissionais da Saúde</v>
      </c>
      <c r="F375" s="12" t="str">
        <f>'[1]TCE - ANEXO III - Preencher'!G384</f>
        <v>3222-05</v>
      </c>
      <c r="G375" s="13" t="str">
        <f>IF('[1]TCE - ANEXO III - Preencher'!H384="","",'[1]TCE - ANEXO III - Preencher'!H384)</f>
        <v>07/2026</v>
      </c>
      <c r="H375" s="14">
        <f>'[1]TCE - ANEXO III - Preencher'!I384</f>
        <v>0</v>
      </c>
      <c r="I375" s="14">
        <f>'[1]TCE - ANEXO III - Preencher'!J384</f>
        <v>435.3648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32.42</v>
      </c>
      <c r="M375" s="15">
        <f t="shared" si="31"/>
        <v>-32.42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141.8572047550272</v>
      </c>
      <c r="R375" s="15">
        <f>'[1]TCE - ANEXO III - Preencher'!S384</f>
        <v>0</v>
      </c>
      <c r="S375" s="16">
        <f t="shared" si="33"/>
        <v>141.8572047550272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>-</v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>-</v>
      </c>
      <c r="AB375" s="15">
        <f t="shared" si="30"/>
        <v>544.80200475502716</v>
      </c>
    </row>
    <row r="376" spans="1:28" x14ac:dyDescent="0.25">
      <c r="A376" s="8">
        <f>IFERROR(VLOOKUP(B376,'[1]DADOS (OCULTAR)'!$Q$3:$S$136,3,0),"")</f>
        <v>9039744002723</v>
      </c>
      <c r="B376" s="9" t="str">
        <f>'[1]TCE - ANEXO III - Preencher'!C385</f>
        <v>HOSPITAL PELÓPIDAS SILVEIRA - CG Nº 017/2022</v>
      </c>
      <c r="C376" s="10"/>
      <c r="D376" s="11" t="str">
        <f>'[1]TCE - ANEXO III - Preencher'!E385</f>
        <v>ERICA FABIOLA DA SILVA</v>
      </c>
      <c r="E376" s="9" t="str">
        <f>IF('[1]TCE - ANEXO III - Preencher'!F385="4 - Assistência Odontológica","2 - Outros Profissionais da Saúde",'[1]TCE - ANEXO III - Preencher'!F385)</f>
        <v>3 - Administrativo</v>
      </c>
      <c r="F376" s="12" t="str">
        <f>'[1]TCE - ANEXO III - Preencher'!G385</f>
        <v>5134-30</v>
      </c>
      <c r="G376" s="13" t="str">
        <f>IF('[1]TCE - ANEXO III - Preencher'!H385="","",'[1]TCE - ANEXO III - Preencher'!H385)</f>
        <v>07/2026</v>
      </c>
      <c r="H376" s="14">
        <f>'[1]TCE - ANEXO III - Preencher'!I385</f>
        <v>0</v>
      </c>
      <c r="I376" s="14">
        <f>'[1]TCE - ANEXO III - Preencher'!J385</f>
        <v>174.47280000000001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33.340000000000003</v>
      </c>
      <c r="M376" s="15">
        <f t="shared" si="31"/>
        <v>-33.340000000000003</v>
      </c>
      <c r="N376" s="15">
        <f>'[1]TCE - ANEXO III - Preencher'!O385</f>
        <v>30.509999999999998</v>
      </c>
      <c r="O376" s="15">
        <f>'[1]TCE - ANEXO III - Preencher'!P385</f>
        <v>0</v>
      </c>
      <c r="P376" s="16">
        <f t="shared" si="32"/>
        <v>30.509999999999998</v>
      </c>
      <c r="Q376" s="15">
        <f>'[1]TCE - ANEXO III - Preencher'!R385</f>
        <v>409.3864672814131</v>
      </c>
      <c r="R376" s="15">
        <f>'[1]TCE - ANEXO III - Preencher'!S385</f>
        <v>83.31</v>
      </c>
      <c r="S376" s="16">
        <f t="shared" si="33"/>
        <v>326.0764672814131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>-</v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>-</v>
      </c>
      <c r="AB376" s="15">
        <f t="shared" si="30"/>
        <v>497.71926728141307</v>
      </c>
    </row>
    <row r="377" spans="1:28" x14ac:dyDescent="0.25">
      <c r="A377" s="8">
        <f>IFERROR(VLOOKUP(B377,'[1]DADOS (OCULTAR)'!$Q$3:$S$136,3,0),"")</f>
        <v>9039744002723</v>
      </c>
      <c r="B377" s="9" t="str">
        <f>'[1]TCE - ANEXO III - Preencher'!C386</f>
        <v>HOSPITAL PELÓPIDAS SILVEIRA - CG Nº 017/2022</v>
      </c>
      <c r="C377" s="10"/>
      <c r="D377" s="11" t="str">
        <f>'[1]TCE - ANEXO III - Preencher'!E386</f>
        <v>ERICA MARIA DE OLIVEIRA</v>
      </c>
      <c r="E377" s="9" t="str">
        <f>IF('[1]TCE - ANEXO III - Preencher'!F386="4 - Assistência Odontológica","2 - Outros Profissionais da Saúde",'[1]TCE - ANEXO III - Preencher'!F386)</f>
        <v>3 - Administrativo</v>
      </c>
      <c r="F377" s="12" t="str">
        <f>'[1]TCE - ANEXO III - Preencher'!G386</f>
        <v>4110-10</v>
      </c>
      <c r="G377" s="13" t="str">
        <f>IF('[1]TCE - ANEXO III - Preencher'!H386="","",'[1]TCE - ANEXO III - Preencher'!H386)</f>
        <v>07/2026</v>
      </c>
      <c r="H377" s="14">
        <f>'[1]TCE - ANEXO III - Preencher'!I386</f>
        <v>0</v>
      </c>
      <c r="I377" s="14">
        <f>'[1]TCE - ANEXO III - Preencher'!J386</f>
        <v>187.34639999999999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33.049999999999997</v>
      </c>
      <c r="O377" s="15">
        <f>'[1]TCE - ANEXO III - Preencher'!P386</f>
        <v>0</v>
      </c>
      <c r="P377" s="16">
        <f t="shared" si="32"/>
        <v>33.049999999999997</v>
      </c>
      <c r="Q377" s="15">
        <f>'[1]TCE - ANEXO III - Preencher'!R386</f>
        <v>0</v>
      </c>
      <c r="R377" s="15">
        <f>'[1]TCE - ANEXO III - Preencher'!S386</f>
        <v>141.61000000000001</v>
      </c>
      <c r="S377" s="16">
        <f t="shared" si="33"/>
        <v>-141.61000000000001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>-</v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>-</v>
      </c>
      <c r="AB377" s="15">
        <f t="shared" si="30"/>
        <v>78.786399999999958</v>
      </c>
    </row>
    <row r="378" spans="1:28" x14ac:dyDescent="0.25">
      <c r="A378" s="8">
        <f>IFERROR(VLOOKUP(B378,'[1]DADOS (OCULTAR)'!$Q$3:$S$136,3,0),"")</f>
        <v>9039744002723</v>
      </c>
      <c r="B378" s="9" t="str">
        <f>'[1]TCE - ANEXO III - Preencher'!C387</f>
        <v>HOSPITAL PELÓPIDAS SILVEIRA - CG Nº 017/2022</v>
      </c>
      <c r="C378" s="10"/>
      <c r="D378" s="11" t="str">
        <f>'[1]TCE - ANEXO III - Preencher'!E387</f>
        <v>ERICA SOARES BRAZ</v>
      </c>
      <c r="E378" s="9" t="str">
        <f>IF('[1]TCE - ANEXO III - Preencher'!F387="4 - Assistência Odontológica","2 - Outros Profissionais da Saúde",'[1]TCE - ANEXO III - Preencher'!F387)</f>
        <v>3 - Administrativo</v>
      </c>
      <c r="F378" s="12" t="str">
        <f>'[1]TCE - ANEXO III - Preencher'!G387</f>
        <v>1312-10</v>
      </c>
      <c r="G378" s="13" t="str">
        <f>IF('[1]TCE - ANEXO III - Preencher'!H387="","",'[1]TCE - ANEXO III - Preencher'!H387)</f>
        <v>07/2026</v>
      </c>
      <c r="H378" s="14">
        <f>'[1]TCE - ANEXO III - Preencher'!I387</f>
        <v>0</v>
      </c>
      <c r="I378" s="14">
        <f>'[1]TCE - ANEXO III - Preencher'!J387</f>
        <v>1614.72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13.4</v>
      </c>
      <c r="M378" s="15">
        <f t="shared" si="31"/>
        <v>-13.4</v>
      </c>
      <c r="N378" s="15">
        <f>'[1]TCE - ANEXO III - Preencher'!O387</f>
        <v>30.509999999999998</v>
      </c>
      <c r="O378" s="15">
        <f>'[1]TCE - ANEXO III - Preencher'!P387</f>
        <v>0</v>
      </c>
      <c r="P378" s="16">
        <f t="shared" si="32"/>
        <v>30.509999999999998</v>
      </c>
      <c r="Q378" s="15">
        <f>'[1]TCE - ANEXO III - Preencher'!R387</f>
        <v>409.3864672814131</v>
      </c>
      <c r="R378" s="15">
        <f>'[1]TCE - ANEXO III - Preencher'!S387</f>
        <v>0</v>
      </c>
      <c r="S378" s="16">
        <f t="shared" si="33"/>
        <v>409.3864672814131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>-</v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>-</v>
      </c>
      <c r="AB378" s="15">
        <f t="shared" si="30"/>
        <v>2041.2164672814131</v>
      </c>
    </row>
    <row r="379" spans="1:28" x14ac:dyDescent="0.25">
      <c r="A379" s="8">
        <f>IFERROR(VLOOKUP(B379,'[1]DADOS (OCULTAR)'!$Q$3:$S$136,3,0),"")</f>
        <v>9039744002723</v>
      </c>
      <c r="B379" s="9" t="str">
        <f>'[1]TCE - ANEXO III - Preencher'!C388</f>
        <v>HOSPITAL PELÓPIDAS SILVEIRA - CG Nº 017/2022</v>
      </c>
      <c r="C379" s="10"/>
      <c r="D379" s="11" t="str">
        <f>'[1]TCE - ANEXO III - Preencher'!E388</f>
        <v>ERICK ABRAAO SANTOS DA SILVA</v>
      </c>
      <c r="E379" s="9" t="str">
        <f>IF('[1]TCE - ANEXO III - Preencher'!F388="4 - Assistência Odontológica","2 - Outros Profissionais da Saúde",'[1]TCE - ANEXO III - Preencher'!F388)</f>
        <v>3 - Administrativo</v>
      </c>
      <c r="F379" s="12" t="str">
        <f>'[1]TCE - ANEXO III - Preencher'!G388</f>
        <v>4110-10</v>
      </c>
      <c r="G379" s="13" t="str">
        <f>IF('[1]TCE - ANEXO III - Preencher'!H388="","",'[1]TCE - ANEXO III - Preencher'!H388)</f>
        <v>07/2026</v>
      </c>
      <c r="H379" s="14">
        <f>'[1]TCE - ANEXO III - Preencher'!I388</f>
        <v>0</v>
      </c>
      <c r="I379" s="14">
        <f>'[1]TCE - ANEXO III - Preencher'!J388</f>
        <v>144.81200000000001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33.049999999999997</v>
      </c>
      <c r="O379" s="15">
        <f>'[1]TCE - ANEXO III - Preencher'!P388</f>
        <v>0</v>
      </c>
      <c r="P379" s="16">
        <f t="shared" si="32"/>
        <v>33.049999999999997</v>
      </c>
      <c r="Q379" s="15">
        <f>'[1]TCE - ANEXO III - Preencher'!R388</f>
        <v>0</v>
      </c>
      <c r="R379" s="15">
        <f>'[1]TCE - ANEXO III - Preencher'!S388</f>
        <v>83.36</v>
      </c>
      <c r="S379" s="16">
        <f t="shared" si="33"/>
        <v>-83.36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>-</v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>-</v>
      </c>
      <c r="AB379" s="15">
        <f t="shared" si="30"/>
        <v>94.502000000000024</v>
      </c>
    </row>
    <row r="380" spans="1:28" x14ac:dyDescent="0.25">
      <c r="A380" s="8">
        <f>IFERROR(VLOOKUP(B380,'[1]DADOS (OCULTAR)'!$Q$3:$S$136,3,0),"")</f>
        <v>9039744002723</v>
      </c>
      <c r="B380" s="9" t="str">
        <f>'[1]TCE - ANEXO III - Preencher'!C389</f>
        <v>HOSPITAL PELÓPIDAS SILVEIRA - CG Nº 017/2022</v>
      </c>
      <c r="C380" s="10"/>
      <c r="D380" s="11" t="str">
        <f>'[1]TCE - ANEXO III - Preencher'!E389</f>
        <v>ERICK CHARLES DA SILVA ROCHA</v>
      </c>
      <c r="E380" s="9" t="str">
        <f>IF('[1]TCE - ANEXO III - Preencher'!F389="4 - Assistência Odontológica","2 - Outros Profissionais da Saúde",'[1]TCE - ANEXO III - Preencher'!F389)</f>
        <v>2 - Outros Profissionais da Saúde</v>
      </c>
      <c r="F380" s="12" t="str">
        <f>'[1]TCE - ANEXO III - Preencher'!G389</f>
        <v>3222-05</v>
      </c>
      <c r="G380" s="13" t="str">
        <f>IF('[1]TCE - ANEXO III - Preencher'!H389="","",'[1]TCE - ANEXO III - Preencher'!H389)</f>
        <v>07/2026</v>
      </c>
      <c r="H380" s="14">
        <f>'[1]TCE - ANEXO III - Preencher'!I389</f>
        <v>0</v>
      </c>
      <c r="I380" s="14">
        <f>'[1]TCE - ANEXO III - Preencher'!J389</f>
        <v>273.10320000000002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>-</v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>-</v>
      </c>
      <c r="AB380" s="15">
        <f t="shared" si="30"/>
        <v>273.10320000000002</v>
      </c>
    </row>
    <row r="381" spans="1:28" x14ac:dyDescent="0.25">
      <c r="A381" s="8">
        <f>IFERROR(VLOOKUP(B381,'[1]DADOS (OCULTAR)'!$Q$3:$S$136,3,0),"")</f>
        <v>9039744002723</v>
      </c>
      <c r="B381" s="9" t="str">
        <f>'[1]TCE - ANEXO III - Preencher'!C390</f>
        <v>HOSPITAL PELÓPIDAS SILVEIRA - CG Nº 017/2022</v>
      </c>
      <c r="C381" s="10"/>
      <c r="D381" s="11" t="str">
        <f>'[1]TCE - ANEXO III - Preencher'!E390</f>
        <v>ERICK KEVIN RODRIGUES DE BARROS</v>
      </c>
      <c r="E381" s="9" t="str">
        <f>IF('[1]TCE - ANEXO III - Preencher'!F390="4 - Assistência Odontológica","2 - Outros Profissionais da Saúde",'[1]TCE - ANEXO III - Preencher'!F390)</f>
        <v>2 - Outros Profissionais da Saúde</v>
      </c>
      <c r="F381" s="12" t="str">
        <f>'[1]TCE - ANEXO III - Preencher'!G390</f>
        <v>5151-10</v>
      </c>
      <c r="G381" s="13" t="str">
        <f>IF('[1]TCE - ANEXO III - Preencher'!H390="","",'[1]TCE - ANEXO III - Preencher'!H390)</f>
        <v>07/2026</v>
      </c>
      <c r="H381" s="14">
        <f>'[1]TCE - ANEXO III - Preencher'!I390</f>
        <v>0</v>
      </c>
      <c r="I381" s="14">
        <f>'[1]TCE - ANEXO III - Preencher'!J390</f>
        <v>8.32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33.049999999999997</v>
      </c>
      <c r="O381" s="15">
        <f>'[1]TCE - ANEXO III - Preencher'!P390</f>
        <v>0</v>
      </c>
      <c r="P381" s="16">
        <f t="shared" si="32"/>
        <v>33.049999999999997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>-</v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>-</v>
      </c>
      <c r="AB381" s="15">
        <f t="shared" si="30"/>
        <v>41.37</v>
      </c>
    </row>
    <row r="382" spans="1:28" x14ac:dyDescent="0.25">
      <c r="A382" s="8">
        <f>IFERROR(VLOOKUP(B382,'[1]DADOS (OCULTAR)'!$Q$3:$S$136,3,0),"")</f>
        <v>9039744002723</v>
      </c>
      <c r="B382" s="9" t="str">
        <f>'[1]TCE - ANEXO III - Preencher'!C391</f>
        <v>HOSPITAL PELÓPIDAS SILVEIRA - CG Nº 017/2022</v>
      </c>
      <c r="C382" s="10"/>
      <c r="D382" s="11" t="str">
        <f>'[1]TCE - ANEXO III - Preencher'!E391</f>
        <v>ERICKA PATRICIA RODRIGUES DE MOURA</v>
      </c>
      <c r="E382" s="9" t="str">
        <f>IF('[1]TCE - ANEXO III - Preencher'!F391="4 - Assistência Odontológica","2 - Outros Profissionais da Saúde",'[1]TCE - ANEXO III - Preencher'!F391)</f>
        <v>2 - Outros Profissionais da Saúde</v>
      </c>
      <c r="F382" s="12" t="str">
        <f>'[1]TCE - ANEXO III - Preencher'!G391</f>
        <v>3222-05</v>
      </c>
      <c r="G382" s="13" t="str">
        <f>IF('[1]TCE - ANEXO III - Preencher'!H391="","",'[1]TCE - ANEXO III - Preencher'!H391)</f>
        <v>07/2026</v>
      </c>
      <c r="H382" s="14">
        <f>'[1]TCE - ANEXO III - Preencher'!I391</f>
        <v>0</v>
      </c>
      <c r="I382" s="14">
        <f>'[1]TCE - ANEXO III - Preencher'!J391</f>
        <v>301.16879999999998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32.42</v>
      </c>
      <c r="M382" s="15">
        <f t="shared" si="31"/>
        <v>-32.42</v>
      </c>
      <c r="N382" s="15">
        <f>'[1]TCE - ANEXO III - Preencher'!O391</f>
        <v>5.3199999999999994</v>
      </c>
      <c r="O382" s="15">
        <f>'[1]TCE - ANEXO III - Preencher'!P391</f>
        <v>0</v>
      </c>
      <c r="P382" s="16">
        <f t="shared" si="32"/>
        <v>5.3199999999999994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>-</v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>-</v>
      </c>
      <c r="AB382" s="15">
        <f t="shared" si="30"/>
        <v>274.06879999999995</v>
      </c>
    </row>
    <row r="383" spans="1:28" x14ac:dyDescent="0.25">
      <c r="A383" s="8">
        <f>IFERROR(VLOOKUP(B383,'[1]DADOS (OCULTAR)'!$Q$3:$S$136,3,0),"")</f>
        <v>9039744002723</v>
      </c>
      <c r="B383" s="9" t="str">
        <f>'[1]TCE - ANEXO III - Preencher'!C392</f>
        <v>HOSPITAL PELÓPIDAS SILVEIRA - CG Nº 017/2022</v>
      </c>
      <c r="C383" s="10"/>
      <c r="D383" s="11" t="str">
        <f>'[1]TCE - ANEXO III - Preencher'!E392</f>
        <v>ERICKA ROBERTA DE SA ARAUJO PACIFICO BARBOSA</v>
      </c>
      <c r="E383" s="9" t="str">
        <f>IF('[1]TCE - ANEXO III - Preencher'!F392="4 - Assistência Odontológica","2 - Outros Profissionais da Saúde",'[1]TCE - ANEXO III - Preencher'!F392)</f>
        <v>2 - Outros Profissionais da Saúde</v>
      </c>
      <c r="F383" s="12" t="str">
        <f>'[1]TCE - ANEXO III - Preencher'!G392</f>
        <v>2235-05</v>
      </c>
      <c r="G383" s="13" t="str">
        <f>IF('[1]TCE - ANEXO III - Preencher'!H392="","",'[1]TCE - ANEXO III - Preencher'!H392)</f>
        <v>07/2026</v>
      </c>
      <c r="H383" s="14">
        <f>'[1]TCE - ANEXO III - Preencher'!I392</f>
        <v>0</v>
      </c>
      <c r="I383" s="14">
        <f>'[1]TCE - ANEXO III - Preencher'!J392</f>
        <v>457.428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>-</v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>-</v>
      </c>
      <c r="AB383" s="15">
        <f t="shared" si="30"/>
        <v>457.428</v>
      </c>
    </row>
    <row r="384" spans="1:28" x14ac:dyDescent="0.25">
      <c r="A384" s="8">
        <f>IFERROR(VLOOKUP(B384,'[1]DADOS (OCULTAR)'!$Q$3:$S$136,3,0),"")</f>
        <v>9039744002723</v>
      </c>
      <c r="B384" s="9" t="str">
        <f>'[1]TCE - ANEXO III - Preencher'!C393</f>
        <v>HOSPITAL PELÓPIDAS SILVEIRA - CG Nº 017/2022</v>
      </c>
      <c r="C384" s="10"/>
      <c r="D384" s="11" t="str">
        <f>'[1]TCE - ANEXO III - Preencher'!E393</f>
        <v>ERIHEVERTON SILVA MAXIMO DE MELO</v>
      </c>
      <c r="E384" s="9" t="str">
        <f>IF('[1]TCE - ANEXO III - Preencher'!F393="4 - Assistência Odontológica","2 - Outros Profissionais da Saúde",'[1]TCE - ANEXO III - Preencher'!F393)</f>
        <v>3 - Administrativo</v>
      </c>
      <c r="F384" s="12" t="str">
        <f>'[1]TCE - ANEXO III - Preencher'!G393</f>
        <v>4110-10</v>
      </c>
      <c r="G384" s="13" t="str">
        <f>IF('[1]TCE - ANEXO III - Preencher'!H393="","",'[1]TCE - ANEXO III - Preencher'!H393)</f>
        <v>07/2026</v>
      </c>
      <c r="H384" s="14">
        <f>'[1]TCE - ANEXO III - Preencher'!I393</f>
        <v>0</v>
      </c>
      <c r="I384" s="14">
        <f>'[1]TCE - ANEXO III - Preencher'!J393</f>
        <v>149.7664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33.340000000000003</v>
      </c>
      <c r="M384" s="15">
        <f t="shared" si="31"/>
        <v>-33.340000000000003</v>
      </c>
      <c r="N384" s="15">
        <f>'[1]TCE - ANEXO III - Preencher'!O393</f>
        <v>30.509999999999998</v>
      </c>
      <c r="O384" s="15">
        <f>'[1]TCE - ANEXO III - Preencher'!P393</f>
        <v>0</v>
      </c>
      <c r="P384" s="16">
        <f t="shared" si="32"/>
        <v>30.509999999999998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>-</v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>-</v>
      </c>
      <c r="AB384" s="15">
        <f t="shared" si="30"/>
        <v>146.93639999999999</v>
      </c>
    </row>
    <row r="385" spans="1:28" x14ac:dyDescent="0.25">
      <c r="A385" s="8">
        <f>IFERROR(VLOOKUP(B385,'[1]DADOS (OCULTAR)'!$Q$3:$S$136,3,0),"")</f>
        <v>9039744002723</v>
      </c>
      <c r="B385" s="9" t="str">
        <f>'[1]TCE - ANEXO III - Preencher'!C394</f>
        <v>HOSPITAL PELÓPIDAS SILVEIRA - CG Nº 017/2022</v>
      </c>
      <c r="C385" s="10"/>
      <c r="D385" s="11" t="str">
        <f>'[1]TCE - ANEXO III - Preencher'!E394</f>
        <v>ERIK HENRIQUE MARTINS DA SILVA</v>
      </c>
      <c r="E385" s="9" t="str">
        <f>IF('[1]TCE - ANEXO III - Preencher'!F394="4 - Assistência Odontológica","2 - Outros Profissionais da Saúde",'[1]TCE - ANEXO III - Preencher'!F394)</f>
        <v>3 - Administrativo</v>
      </c>
      <c r="F385" s="12" t="str">
        <f>'[1]TCE - ANEXO III - Preencher'!G394</f>
        <v>2523-05</v>
      </c>
      <c r="G385" s="13" t="str">
        <f>IF('[1]TCE - ANEXO III - Preencher'!H394="","",'[1]TCE - ANEXO III - Preencher'!H394)</f>
        <v>07/2026</v>
      </c>
      <c r="H385" s="14">
        <f>'[1]TCE - ANEXO III - Preencher'!I394</f>
        <v>0</v>
      </c>
      <c r="I385" s="14">
        <f>'[1]TCE - ANEXO III - Preencher'!J394</f>
        <v>21.253599999999999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30.509999999999998</v>
      </c>
      <c r="O385" s="15">
        <f>'[1]TCE - ANEXO III - Preencher'!P394</f>
        <v>0</v>
      </c>
      <c r="P385" s="16">
        <f t="shared" si="32"/>
        <v>30.509999999999998</v>
      </c>
      <c r="Q385" s="15">
        <f>'[1]TCE - ANEXO III - Preencher'!R394</f>
        <v>307.90985046105982</v>
      </c>
      <c r="R385" s="15">
        <f>'[1]TCE - ANEXO III - Preencher'!S394</f>
        <v>0</v>
      </c>
      <c r="S385" s="16">
        <f t="shared" si="33"/>
        <v>307.90985046105982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>-</v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>-</v>
      </c>
      <c r="AB385" s="15">
        <f t="shared" si="30"/>
        <v>359.67345046105982</v>
      </c>
    </row>
    <row r="386" spans="1:28" x14ac:dyDescent="0.25">
      <c r="A386" s="8">
        <f>IFERROR(VLOOKUP(B386,'[1]DADOS (OCULTAR)'!$Q$3:$S$136,3,0),"")</f>
        <v>9039744002723</v>
      </c>
      <c r="B386" s="9" t="str">
        <f>'[1]TCE - ANEXO III - Preencher'!C395</f>
        <v>HOSPITAL PELÓPIDAS SILVEIRA - CG Nº 017/2022</v>
      </c>
      <c r="C386" s="10"/>
      <c r="D386" s="11" t="str">
        <f>'[1]TCE - ANEXO III - Preencher'!E395</f>
        <v>ERIKA FRANCISCA DOS SANTOS SILVA</v>
      </c>
      <c r="E386" s="9" t="str">
        <f>IF('[1]TCE - ANEXO III - Preencher'!F395="4 - Assistência Odontológica","2 - Outros Profissionais da Saúde",'[1]TCE - ANEXO III - Preencher'!F395)</f>
        <v>3 - Administrativo</v>
      </c>
      <c r="F386" s="12" t="str">
        <f>'[1]TCE - ANEXO III - Preencher'!G395</f>
        <v>4110-10</v>
      </c>
      <c r="G386" s="13" t="str">
        <f>IF('[1]TCE - ANEXO III - Preencher'!H395="","",'[1]TCE - ANEXO III - Preencher'!H395)</f>
        <v>07/2026</v>
      </c>
      <c r="H386" s="14">
        <f>'[1]TCE - ANEXO III - Preencher'!I395</f>
        <v>0</v>
      </c>
      <c r="I386" s="14">
        <f>'[1]TCE - ANEXO III - Preencher'!J395</f>
        <v>144.7336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33.340000000000003</v>
      </c>
      <c r="M386" s="15">
        <f t="shared" si="31"/>
        <v>-33.340000000000003</v>
      </c>
      <c r="N386" s="15">
        <f>'[1]TCE - ANEXO III - Preencher'!O395</f>
        <v>30.509999999999998</v>
      </c>
      <c r="O386" s="15">
        <f>'[1]TCE - ANEXO III - Preencher'!P395</f>
        <v>0</v>
      </c>
      <c r="P386" s="16">
        <f t="shared" si="32"/>
        <v>30.509999999999998</v>
      </c>
      <c r="Q386" s="15">
        <f>'[1]TCE - ANEXO III - Preencher'!R395</f>
        <v>224.88352760804349</v>
      </c>
      <c r="R386" s="15">
        <f>'[1]TCE - ANEXO III - Preencher'!S395</f>
        <v>100.03</v>
      </c>
      <c r="S386" s="16">
        <f t="shared" si="33"/>
        <v>124.85352760804349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>-</v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>-</v>
      </c>
      <c r="AB386" s="15">
        <f t="shared" si="30"/>
        <v>266.75712760804345</v>
      </c>
    </row>
    <row r="387" spans="1:28" x14ac:dyDescent="0.25">
      <c r="A387" s="8">
        <f>IFERROR(VLOOKUP(B387,'[1]DADOS (OCULTAR)'!$Q$3:$S$136,3,0),"")</f>
        <v>9039744002723</v>
      </c>
      <c r="B387" s="9" t="str">
        <f>'[1]TCE - ANEXO III - Preencher'!C396</f>
        <v>HOSPITAL PELÓPIDAS SILVEIRA - CG Nº 017/2022</v>
      </c>
      <c r="C387" s="10"/>
      <c r="D387" s="11" t="str">
        <f>'[1]TCE - ANEXO III - Preencher'!E396</f>
        <v>ERIKA MARIA SOUZA DE FREITAS</v>
      </c>
      <c r="E387" s="9" t="str">
        <f>IF('[1]TCE - ANEXO III - Preencher'!F396="4 - Assistência Odontológica","2 - Outros Profissionais da Saúde",'[1]TCE - ANEXO III - Preencher'!F396)</f>
        <v>3 - Administrativo</v>
      </c>
      <c r="F387" s="12" t="str">
        <f>'[1]TCE - ANEXO III - Preencher'!G396</f>
        <v>5143-20</v>
      </c>
      <c r="G387" s="13" t="str">
        <f>IF('[1]TCE - ANEXO III - Preencher'!H396="","",'[1]TCE - ANEXO III - Preencher'!H396)</f>
        <v>07/2026</v>
      </c>
      <c r="H387" s="14">
        <f>'[1]TCE - ANEXO III - Preencher'!I396</f>
        <v>0</v>
      </c>
      <c r="I387" s="14">
        <f>'[1]TCE - ANEXO III - Preencher'!J396</f>
        <v>331.43520000000001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33.340000000000003</v>
      </c>
      <c r="M387" s="15">
        <f t="shared" si="31"/>
        <v>-33.340000000000003</v>
      </c>
      <c r="N387" s="15">
        <f>'[1]TCE - ANEXO III - Preencher'!O396</f>
        <v>33.049999999999997</v>
      </c>
      <c r="O387" s="15">
        <f>'[1]TCE - ANEXO III - Preencher'!P396</f>
        <v>0</v>
      </c>
      <c r="P387" s="16">
        <f t="shared" si="32"/>
        <v>33.049999999999997</v>
      </c>
      <c r="Q387" s="15">
        <f>'[1]TCE - ANEXO III - Preencher'!R396</f>
        <v>151.08235173869568</v>
      </c>
      <c r="R387" s="15">
        <f>'[1]TCE - ANEXO III - Preencher'!S396</f>
        <v>100.03</v>
      </c>
      <c r="S387" s="16">
        <f t="shared" si="33"/>
        <v>51.052351738695677</v>
      </c>
      <c r="T387" s="15">
        <f>'[1]TCE - ANEXO III - Preencher'!U396</f>
        <v>162.1</v>
      </c>
      <c r="U387" s="15">
        <f>'[1]TCE - ANEXO III - Preencher'!V396</f>
        <v>0</v>
      </c>
      <c r="V387" s="16">
        <f t="shared" si="34"/>
        <v>162.1</v>
      </c>
      <c r="W387" s="17" t="str">
        <f>IF('[1]TCE - ANEXO III - Preencher'!X396="","",'[1]TCE - ANEXO III - Preencher'!X396)</f>
        <v>Auxílio creche</v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>-</v>
      </c>
      <c r="AB387" s="15">
        <f t="shared" ref="AB387:AB450" si="36">H387+I387+J387+M387+P387+S387+V387+Z387</f>
        <v>544.29755173869569</v>
      </c>
    </row>
    <row r="388" spans="1:28" x14ac:dyDescent="0.25">
      <c r="A388" s="8">
        <f>IFERROR(VLOOKUP(B388,'[1]DADOS (OCULTAR)'!$Q$3:$S$136,3,0),"")</f>
        <v>9039744002723</v>
      </c>
      <c r="B388" s="9" t="str">
        <f>'[1]TCE - ANEXO III - Preencher'!C397</f>
        <v>HOSPITAL PELÓPIDAS SILVEIRA - CG Nº 017/2022</v>
      </c>
      <c r="C388" s="10"/>
      <c r="D388" s="11" t="str">
        <f>'[1]TCE - ANEXO III - Preencher'!E397</f>
        <v>ERINALDO RODRIGUES ALVES</v>
      </c>
      <c r="E388" s="9" t="str">
        <f>IF('[1]TCE - ANEXO III - Preencher'!F397="4 - Assistência Odontológica","2 - Outros Profissionais da Saúde",'[1]TCE - ANEXO III - Preencher'!F397)</f>
        <v>2 - Outros Profissionais da Saúde</v>
      </c>
      <c r="F388" s="12" t="str">
        <f>'[1]TCE - ANEXO III - Preencher'!G397</f>
        <v>3222-05</v>
      </c>
      <c r="G388" s="13" t="str">
        <f>IF('[1]TCE - ANEXO III - Preencher'!H397="","",'[1]TCE - ANEXO III - Preencher'!H397)</f>
        <v>07/2026</v>
      </c>
      <c r="H388" s="14">
        <f>'[1]TCE - ANEXO III - Preencher'!I397</f>
        <v>0</v>
      </c>
      <c r="I388" s="14">
        <f>'[1]TCE - ANEXO III - Preencher'!J397</f>
        <v>326.49200000000002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32.42</v>
      </c>
      <c r="M388" s="15">
        <f t="shared" ref="M388:M451" si="37">K388-L388</f>
        <v>-32.42</v>
      </c>
      <c r="N388" s="15">
        <f>'[1]TCE - ANEXO III - Preencher'!O397</f>
        <v>2.5399999999999996</v>
      </c>
      <c r="O388" s="15">
        <f>'[1]TCE - ANEXO III - Preencher'!P397</f>
        <v>0</v>
      </c>
      <c r="P388" s="16">
        <f t="shared" ref="P388:P451" si="38">N388-O388</f>
        <v>2.5399999999999996</v>
      </c>
      <c r="Q388" s="15">
        <f>'[1]TCE - ANEXO III - Preencher'!R397</f>
        <v>0</v>
      </c>
      <c r="R388" s="15">
        <f>'[1]TCE - ANEXO III - Preencher'!S397</f>
        <v>78.459999999999994</v>
      </c>
      <c r="S388" s="16">
        <f t="shared" ref="S388:S451" si="39">Q388-R388</f>
        <v>-78.459999999999994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>-</v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>-</v>
      </c>
      <c r="AB388" s="15">
        <f t="shared" si="36"/>
        <v>218.15200000000004</v>
      </c>
    </row>
    <row r="389" spans="1:28" x14ac:dyDescent="0.25">
      <c r="A389" s="8">
        <f>IFERROR(VLOOKUP(B389,'[1]DADOS (OCULTAR)'!$Q$3:$S$136,3,0),"")</f>
        <v>9039744002723</v>
      </c>
      <c r="B389" s="9" t="str">
        <f>'[1]TCE - ANEXO III - Preencher'!C398</f>
        <v>HOSPITAL PELÓPIDAS SILVEIRA - CG Nº 017/2022</v>
      </c>
      <c r="C389" s="10"/>
      <c r="D389" s="11" t="str">
        <f>'[1]TCE - ANEXO III - Preencher'!E398</f>
        <v>ERIVANIA DE FREITAS LIMA</v>
      </c>
      <c r="E389" s="9" t="str">
        <f>IF('[1]TCE - ANEXO III - Preencher'!F398="4 - Assistência Odontológica","2 - Outros Profissionais da Saúde",'[1]TCE - ANEXO III - Preencher'!F398)</f>
        <v>2 - Outros Profissionais da Saúde</v>
      </c>
      <c r="F389" s="12" t="str">
        <f>'[1]TCE - ANEXO III - Preencher'!G398</f>
        <v>3222-05</v>
      </c>
      <c r="G389" s="13" t="str">
        <f>IF('[1]TCE - ANEXO III - Preencher'!H398="","",'[1]TCE - ANEXO III - Preencher'!H398)</f>
        <v>07/2026</v>
      </c>
      <c r="H389" s="14">
        <f>'[1]TCE - ANEXO III - Preencher'!I398</f>
        <v>0</v>
      </c>
      <c r="I389" s="14">
        <f>'[1]TCE - ANEXO III - Preencher'!J398</f>
        <v>281.83120000000002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2.5399999999999996</v>
      </c>
      <c r="O389" s="15">
        <f>'[1]TCE - ANEXO III - Preencher'!P398</f>
        <v>0</v>
      </c>
      <c r="P389" s="16">
        <f t="shared" si="38"/>
        <v>2.5399999999999996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81.02</v>
      </c>
      <c r="U389" s="15">
        <f>'[1]TCE - ANEXO III - Preencher'!V398</f>
        <v>0</v>
      </c>
      <c r="V389" s="16">
        <f t="shared" si="40"/>
        <v>81.02</v>
      </c>
      <c r="W389" s="17" t="str">
        <f>IF('[1]TCE - ANEXO III - Preencher'!X398="","",'[1]TCE - ANEXO III - Preencher'!X398)</f>
        <v>Auxílio creche</v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>-</v>
      </c>
      <c r="AB389" s="15">
        <f t="shared" si="36"/>
        <v>365.39120000000003</v>
      </c>
    </row>
    <row r="390" spans="1:28" x14ac:dyDescent="0.25">
      <c r="A390" s="8">
        <f>IFERROR(VLOOKUP(B390,'[1]DADOS (OCULTAR)'!$Q$3:$S$136,3,0),"")</f>
        <v>9039744002723</v>
      </c>
      <c r="B390" s="9" t="str">
        <f>'[1]TCE - ANEXO III - Preencher'!C399</f>
        <v>HOSPITAL PELÓPIDAS SILVEIRA - CG Nº 017/2022</v>
      </c>
      <c r="C390" s="10"/>
      <c r="D390" s="11" t="str">
        <f>'[1]TCE - ANEXO III - Preencher'!E399</f>
        <v>ERIVANIA MARIA TIMOTEO DA CRUZ</v>
      </c>
      <c r="E390" s="9" t="str">
        <f>IF('[1]TCE - ANEXO III - Preencher'!F399="4 - Assistência Odontológica","2 - Outros Profissionais da Saúde",'[1]TCE - ANEXO III - Preencher'!F399)</f>
        <v>2 - Outros Profissionais da Saúde</v>
      </c>
      <c r="F390" s="12" t="str">
        <f>'[1]TCE - ANEXO III - Preencher'!G399</f>
        <v>2237-10</v>
      </c>
      <c r="G390" s="13" t="str">
        <f>IF('[1]TCE - ANEXO III - Preencher'!H399="","",'[1]TCE - ANEXO III - Preencher'!H399)</f>
        <v>07/2026</v>
      </c>
      <c r="H390" s="14">
        <f>'[1]TCE - ANEXO III - Preencher'!I399</f>
        <v>0</v>
      </c>
      <c r="I390" s="14">
        <f>'[1]TCE - ANEXO III - Preencher'!J399</f>
        <v>504.17039999999997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2.5399999999999996</v>
      </c>
      <c r="O390" s="15">
        <f>'[1]TCE - ANEXO III - Preencher'!P399</f>
        <v>0</v>
      </c>
      <c r="P390" s="16">
        <f t="shared" si="38"/>
        <v>2.5399999999999996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>-</v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>-</v>
      </c>
      <c r="AB390" s="15">
        <f t="shared" si="36"/>
        <v>506.71039999999999</v>
      </c>
    </row>
    <row r="391" spans="1:28" x14ac:dyDescent="0.25">
      <c r="A391" s="8">
        <f>IFERROR(VLOOKUP(B391,'[1]DADOS (OCULTAR)'!$Q$3:$S$136,3,0),"")</f>
        <v>9039744002723</v>
      </c>
      <c r="B391" s="9" t="str">
        <f>'[1]TCE - ANEXO III - Preencher'!C400</f>
        <v>HOSPITAL PELÓPIDAS SILVEIRA - CG Nº 017/2022</v>
      </c>
      <c r="C391" s="10"/>
      <c r="D391" s="11" t="str">
        <f>'[1]TCE - ANEXO III - Preencher'!E400</f>
        <v>ERNANDES ARAUJO CORREIA FILHO</v>
      </c>
      <c r="E391" s="9" t="str">
        <f>IF('[1]TCE - ANEXO III - Preencher'!F400="4 - Assistência Odontológica","2 - Outros Profissionais da Saúde",'[1]TCE - ANEXO III - Preencher'!F400)</f>
        <v>2 - Outros Profissionais da Saúde</v>
      </c>
      <c r="F391" s="12" t="str">
        <f>'[1]TCE - ANEXO III - Preencher'!G400</f>
        <v>3222-05</v>
      </c>
      <c r="G391" s="13" t="str">
        <f>IF('[1]TCE - ANEXO III - Preencher'!H400="","",'[1]TCE - ANEXO III - Preencher'!H400)</f>
        <v>07/2026</v>
      </c>
      <c r="H391" s="14">
        <f>'[1]TCE - ANEXO III - Preencher'!I400</f>
        <v>0</v>
      </c>
      <c r="I391" s="14">
        <f>'[1]TCE - ANEXO III - Preencher'!J400</f>
        <v>274.02159999999998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32.42</v>
      </c>
      <c r="M391" s="15">
        <f t="shared" si="37"/>
        <v>-32.42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298.68470347739139</v>
      </c>
      <c r="R391" s="15">
        <f>'[1]TCE - ANEXO III - Preencher'!S400</f>
        <v>0</v>
      </c>
      <c r="S391" s="16">
        <f t="shared" si="39"/>
        <v>298.68470347739139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>-</v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>-</v>
      </c>
      <c r="AB391" s="15">
        <f t="shared" si="36"/>
        <v>540.28630347739136</v>
      </c>
    </row>
    <row r="392" spans="1:28" x14ac:dyDescent="0.25">
      <c r="A392" s="8">
        <f>IFERROR(VLOOKUP(B392,'[1]DADOS (OCULTAR)'!$Q$3:$S$136,3,0),"")</f>
        <v>9039744002723</v>
      </c>
      <c r="B392" s="9" t="str">
        <f>'[1]TCE - ANEXO III - Preencher'!C401</f>
        <v>HOSPITAL PELÓPIDAS SILVEIRA - CG Nº 017/2022</v>
      </c>
      <c r="C392" s="10"/>
      <c r="D392" s="11" t="str">
        <f>'[1]TCE - ANEXO III - Preencher'!E401</f>
        <v>ERONILDA DE LIMA FERREIRA</v>
      </c>
      <c r="E392" s="9" t="str">
        <f>IF('[1]TCE - ANEXO III - Preencher'!F401="4 - Assistência Odontológica","2 - Outros Profissionais da Saúde",'[1]TCE - ANEXO III - Preencher'!F401)</f>
        <v>3 - Administrativo</v>
      </c>
      <c r="F392" s="12" t="str">
        <f>'[1]TCE - ANEXO III - Preencher'!G401</f>
        <v>5163-45</v>
      </c>
      <c r="G392" s="13" t="str">
        <f>IF('[1]TCE - ANEXO III - Preencher'!H401="","",'[1]TCE - ANEXO III - Preencher'!H401)</f>
        <v>07/2026</v>
      </c>
      <c r="H392" s="14">
        <f>'[1]TCE - ANEXO III - Preencher'!I401</f>
        <v>0</v>
      </c>
      <c r="I392" s="14">
        <f>'[1]TCE - ANEXO III - Preencher'!J401</f>
        <v>185.88640000000001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30.509999999999998</v>
      </c>
      <c r="O392" s="15">
        <f>'[1]TCE - ANEXO III - Preencher'!P401</f>
        <v>0</v>
      </c>
      <c r="P392" s="16">
        <f t="shared" si="38"/>
        <v>30.509999999999998</v>
      </c>
      <c r="Q392" s="15">
        <f>'[1]TCE - ANEXO III - Preencher'!R401</f>
        <v>409.60615384615386</v>
      </c>
      <c r="R392" s="15">
        <f>'[1]TCE - ANEXO III - Preencher'!S401</f>
        <v>100.03</v>
      </c>
      <c r="S392" s="16">
        <f t="shared" si="39"/>
        <v>309.57615384615383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>-</v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>-</v>
      </c>
      <c r="AB392" s="15">
        <f t="shared" si="36"/>
        <v>525.9725538461538</v>
      </c>
    </row>
    <row r="393" spans="1:28" x14ac:dyDescent="0.25">
      <c r="A393" s="8">
        <f>IFERROR(VLOOKUP(B393,'[1]DADOS (OCULTAR)'!$Q$3:$S$136,3,0),"")</f>
        <v>9039744002723</v>
      </c>
      <c r="B393" s="9" t="str">
        <f>'[1]TCE - ANEXO III - Preencher'!C402</f>
        <v>HOSPITAL PELÓPIDAS SILVEIRA - CG Nº 017/2022</v>
      </c>
      <c r="C393" s="10"/>
      <c r="D393" s="11" t="str">
        <f>'[1]TCE - ANEXO III - Preencher'!E402</f>
        <v>ESDRAS FERNANDO TORRES DA SILVA</v>
      </c>
      <c r="E393" s="9" t="str">
        <f>IF('[1]TCE - ANEXO III - Preencher'!F402="4 - Assistência Odontológica","2 - Outros Profissionais da Saúde",'[1]TCE - ANEXO III - Preencher'!F402)</f>
        <v>3 - Administrativo</v>
      </c>
      <c r="F393" s="12" t="str">
        <f>'[1]TCE - ANEXO III - Preencher'!G402</f>
        <v>4110-10</v>
      </c>
      <c r="G393" s="13" t="str">
        <f>IF('[1]TCE - ANEXO III - Preencher'!H402="","",'[1]TCE - ANEXO III - Preencher'!H402)</f>
        <v>07/2026</v>
      </c>
      <c r="H393" s="14">
        <f>'[1]TCE - ANEXO III - Preencher'!I402</f>
        <v>0</v>
      </c>
      <c r="I393" s="14">
        <f>'[1]TCE - ANEXO III - Preencher'!J402</f>
        <v>15.7182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35.83</v>
      </c>
      <c r="O393" s="15">
        <f>'[1]TCE - ANEXO III - Preencher'!P402</f>
        <v>0</v>
      </c>
      <c r="P393" s="16">
        <f t="shared" si="38"/>
        <v>35.83</v>
      </c>
      <c r="Q393" s="15">
        <f>'[1]TCE - ANEXO III - Preencher'!R402</f>
        <v>0</v>
      </c>
      <c r="R393" s="15">
        <f>'[1]TCE - ANEXO III - Preencher'!S402</f>
        <v>48.63</v>
      </c>
      <c r="S393" s="16">
        <f t="shared" si="39"/>
        <v>-48.63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>-</v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>-</v>
      </c>
      <c r="AB393" s="15">
        <f t="shared" si="36"/>
        <v>2.9181999999999917</v>
      </c>
    </row>
    <row r="394" spans="1:28" x14ac:dyDescent="0.25">
      <c r="A394" s="8">
        <f>IFERROR(VLOOKUP(B394,'[1]DADOS (OCULTAR)'!$Q$3:$S$136,3,0),"")</f>
        <v>9039744002723</v>
      </c>
      <c r="B394" s="9" t="str">
        <f>'[1]TCE - ANEXO III - Preencher'!C403</f>
        <v>HOSPITAL PELÓPIDAS SILVEIRA - CG Nº 017/2022</v>
      </c>
      <c r="C394" s="10"/>
      <c r="D394" s="11" t="str">
        <f>'[1]TCE - ANEXO III - Preencher'!E403</f>
        <v>ESDRAS JULIO AMORIM SILVA</v>
      </c>
      <c r="E394" s="9" t="str">
        <f>IF('[1]TCE - ANEXO III - Preencher'!F403="4 - Assistência Odontológica","2 - Outros Profissionais da Saúde",'[1]TCE - ANEXO III - Preencher'!F403)</f>
        <v>2 - Outros Profissionais da Saúde</v>
      </c>
      <c r="F394" s="12" t="str">
        <f>'[1]TCE - ANEXO III - Preencher'!G403</f>
        <v>2236-05</v>
      </c>
      <c r="G394" s="13" t="str">
        <f>IF('[1]TCE - ANEXO III - Preencher'!H403="","",'[1]TCE - ANEXO III - Preencher'!H403)</f>
        <v>07/2026</v>
      </c>
      <c r="H394" s="14">
        <f>'[1]TCE - ANEXO III - Preencher'!I403</f>
        <v>0</v>
      </c>
      <c r="I394" s="14">
        <f>'[1]TCE - ANEXO III - Preencher'!J403</f>
        <v>247.30240000000001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2.8</v>
      </c>
      <c r="M394" s="15">
        <f t="shared" si="37"/>
        <v>-2.8</v>
      </c>
      <c r="N394" s="15">
        <f>'[1]TCE - ANEXO III - Preencher'!O403</f>
        <v>2.5399999999999996</v>
      </c>
      <c r="O394" s="15">
        <f>'[1]TCE - ANEXO III - Preencher'!P403</f>
        <v>0</v>
      </c>
      <c r="P394" s="16">
        <f t="shared" si="38"/>
        <v>2.5399999999999996</v>
      </c>
      <c r="Q394" s="15">
        <f>'[1]TCE - ANEXO III - Preencher'!R403</f>
        <v>280.23440951005443</v>
      </c>
      <c r="R394" s="15">
        <f>'[1]TCE - ANEXO III - Preencher'!S403</f>
        <v>0</v>
      </c>
      <c r="S394" s="16">
        <f t="shared" si="39"/>
        <v>280.23440951005443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>-</v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>-</v>
      </c>
      <c r="AB394" s="15">
        <f t="shared" si="36"/>
        <v>527.27680951005436</v>
      </c>
    </row>
    <row r="395" spans="1:28" x14ac:dyDescent="0.25">
      <c r="A395" s="8">
        <f>IFERROR(VLOOKUP(B395,'[1]DADOS (OCULTAR)'!$Q$3:$S$136,3,0),"")</f>
        <v>9039744002723</v>
      </c>
      <c r="B395" s="9" t="str">
        <f>'[1]TCE - ANEXO III - Preencher'!C404</f>
        <v>HOSPITAL PELÓPIDAS SILVEIRA - CG Nº 017/2022</v>
      </c>
      <c r="C395" s="10"/>
      <c r="D395" s="11" t="str">
        <f>'[1]TCE - ANEXO III - Preencher'!E404</f>
        <v>ESTEFANY CONCEICAO LIMA DE ARRUDA</v>
      </c>
      <c r="E395" s="9" t="str">
        <f>IF('[1]TCE - ANEXO III - Preencher'!F404="4 - Assistência Odontológica","2 - Outros Profissionais da Saúde",'[1]TCE - ANEXO III - Preencher'!F404)</f>
        <v>2 - Outros Profissionais da Saúde</v>
      </c>
      <c r="F395" s="12" t="str">
        <f>'[1]TCE - ANEXO III - Preencher'!G404</f>
        <v>3222-05</v>
      </c>
      <c r="G395" s="13" t="str">
        <f>IF('[1]TCE - ANEXO III - Preencher'!H404="","",'[1]TCE - ANEXO III - Preencher'!H404)</f>
        <v>07/2026</v>
      </c>
      <c r="H395" s="14">
        <f>'[1]TCE - ANEXO III - Preencher'!I404</f>
        <v>0</v>
      </c>
      <c r="I395" s="14">
        <f>'[1]TCE - ANEXO III - Preencher'!J404</f>
        <v>306.28399999999999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97.26</v>
      </c>
      <c r="S395" s="16">
        <f t="shared" si="39"/>
        <v>-97.26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>-</v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>-</v>
      </c>
      <c r="AB395" s="15">
        <f t="shared" si="36"/>
        <v>209.024</v>
      </c>
    </row>
    <row r="396" spans="1:28" x14ac:dyDescent="0.25">
      <c r="A396" s="8">
        <f>IFERROR(VLOOKUP(B396,'[1]DADOS (OCULTAR)'!$Q$3:$S$136,3,0),"")</f>
        <v>9039744002723</v>
      </c>
      <c r="B396" s="9" t="str">
        <f>'[1]TCE - ANEXO III - Preencher'!C405</f>
        <v>HOSPITAL PELÓPIDAS SILVEIRA - CG Nº 017/2022</v>
      </c>
      <c r="C396" s="10"/>
      <c r="D396" s="11" t="str">
        <f>'[1]TCE - ANEXO III - Preencher'!E405</f>
        <v>ETIENE FRANCISCA DE LIMA NASCIMENTO</v>
      </c>
      <c r="E396" s="9" t="str">
        <f>IF('[1]TCE - ANEXO III - Preencher'!F405="4 - Assistência Odontológica","2 - Outros Profissionais da Saúde",'[1]TCE - ANEXO III - Preencher'!F405)</f>
        <v>3 - Administrativo</v>
      </c>
      <c r="F396" s="12" t="str">
        <f>'[1]TCE - ANEXO III - Preencher'!G405</f>
        <v>5143-20</v>
      </c>
      <c r="G396" s="13" t="str">
        <f>IF('[1]TCE - ANEXO III - Preencher'!H405="","",'[1]TCE - ANEXO III - Preencher'!H405)</f>
        <v>07/2026</v>
      </c>
      <c r="H396" s="14">
        <f>'[1]TCE - ANEXO III - Preencher'!I405</f>
        <v>0</v>
      </c>
      <c r="I396" s="14">
        <f>'[1]TCE - ANEXO III - Preencher'!J405</f>
        <v>187.3064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33.049999999999997</v>
      </c>
      <c r="O396" s="15">
        <f>'[1]TCE - ANEXO III - Preencher'!P405</f>
        <v>0</v>
      </c>
      <c r="P396" s="16">
        <f t="shared" si="38"/>
        <v>33.049999999999997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>-</v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>-</v>
      </c>
      <c r="AB396" s="15">
        <f t="shared" si="36"/>
        <v>220.35640000000001</v>
      </c>
    </row>
    <row r="397" spans="1:28" x14ac:dyDescent="0.25">
      <c r="A397" s="8">
        <f>IFERROR(VLOOKUP(B397,'[1]DADOS (OCULTAR)'!$Q$3:$S$136,3,0),"")</f>
        <v>9039744002723</v>
      </c>
      <c r="B397" s="9" t="str">
        <f>'[1]TCE - ANEXO III - Preencher'!C406</f>
        <v>HOSPITAL PELÓPIDAS SILVEIRA - CG Nº 017/2022</v>
      </c>
      <c r="C397" s="10"/>
      <c r="D397" s="11" t="str">
        <f>'[1]TCE - ANEXO III - Preencher'!E406</f>
        <v>EUDES DIAS DA SILVA</v>
      </c>
      <c r="E397" s="9" t="str">
        <f>IF('[1]TCE - ANEXO III - Preencher'!F406="4 - Assistência Odontológica","2 - Outros Profissionais da Saúde",'[1]TCE - ANEXO III - Preencher'!F406)</f>
        <v>2 - Outros Profissionais da Saúde</v>
      </c>
      <c r="F397" s="12" t="str">
        <f>'[1]TCE - ANEXO III - Preencher'!G406</f>
        <v>3222-05</v>
      </c>
      <c r="G397" s="13" t="str">
        <f>IF('[1]TCE - ANEXO III - Preencher'!H406="","",'[1]TCE - ANEXO III - Preencher'!H406)</f>
        <v>07/2026</v>
      </c>
      <c r="H397" s="14">
        <f>'[1]TCE - ANEXO III - Preencher'!I406</f>
        <v>0</v>
      </c>
      <c r="I397" s="14">
        <f>'[1]TCE - ANEXO III - Preencher'!J406</f>
        <v>304.19600000000003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2.5399999999999996</v>
      </c>
      <c r="O397" s="15">
        <f>'[1]TCE - ANEXO III - Preencher'!P406</f>
        <v>0</v>
      </c>
      <c r="P397" s="16">
        <f t="shared" si="38"/>
        <v>2.5399999999999996</v>
      </c>
      <c r="Q397" s="15">
        <f>'[1]TCE - ANEXO III - Preencher'!R406</f>
        <v>0</v>
      </c>
      <c r="R397" s="15">
        <f>'[1]TCE - ANEXO III - Preencher'!S406</f>
        <v>89.48</v>
      </c>
      <c r="S397" s="16">
        <f t="shared" si="39"/>
        <v>-89.48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>-</v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>-</v>
      </c>
      <c r="AB397" s="15">
        <f t="shared" si="36"/>
        <v>217.25600000000003</v>
      </c>
    </row>
    <row r="398" spans="1:28" x14ac:dyDescent="0.25">
      <c r="A398" s="8">
        <f>IFERROR(VLOOKUP(B398,'[1]DADOS (OCULTAR)'!$Q$3:$S$136,3,0),"")</f>
        <v>9039744002723</v>
      </c>
      <c r="B398" s="9" t="str">
        <f>'[1]TCE - ANEXO III - Preencher'!C407</f>
        <v>HOSPITAL PELÓPIDAS SILVEIRA - CG Nº 017/2022</v>
      </c>
      <c r="C398" s="10"/>
      <c r="D398" s="11" t="str">
        <f>'[1]TCE - ANEXO III - Preencher'!E407</f>
        <v>EUNICE MARIA DE OLIVEIRA SANTOS</v>
      </c>
      <c r="E398" s="9" t="str">
        <f>IF('[1]TCE - ANEXO III - Preencher'!F407="4 - Assistência Odontológica","2 - Outros Profissionais da Saúde",'[1]TCE - ANEXO III - Preencher'!F407)</f>
        <v>2 - Outros Profissionais da Saúde</v>
      </c>
      <c r="F398" s="12" t="str">
        <f>'[1]TCE - ANEXO III - Preencher'!G407</f>
        <v>5152-05</v>
      </c>
      <c r="G398" s="13" t="str">
        <f>IF('[1]TCE - ANEXO III - Preencher'!H407="","",'[1]TCE - ANEXO III - Preencher'!H407)</f>
        <v>07/2026</v>
      </c>
      <c r="H398" s="14">
        <f>'[1]TCE - ANEXO III - Preencher'!I407</f>
        <v>0</v>
      </c>
      <c r="I398" s="14">
        <f>'[1]TCE - ANEXO III - Preencher'!J407</f>
        <v>176.14400000000001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32.42</v>
      </c>
      <c r="M398" s="15">
        <f t="shared" si="37"/>
        <v>-32.42</v>
      </c>
      <c r="N398" s="15">
        <f>'[1]TCE - ANEXO III - Preencher'!O407</f>
        <v>30.509999999999998</v>
      </c>
      <c r="O398" s="15">
        <f>'[1]TCE - ANEXO III - Preencher'!P407</f>
        <v>0</v>
      </c>
      <c r="P398" s="16">
        <f t="shared" si="38"/>
        <v>30.509999999999998</v>
      </c>
      <c r="Q398" s="15">
        <f>'[1]TCE - ANEXO III - Preencher'!R407</f>
        <v>280.23440951005443</v>
      </c>
      <c r="R398" s="15">
        <f>'[1]TCE - ANEXO III - Preencher'!S407</f>
        <v>97.26</v>
      </c>
      <c r="S398" s="16">
        <f t="shared" si="39"/>
        <v>182.97440951005444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>-</v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>-</v>
      </c>
      <c r="AB398" s="15">
        <f t="shared" si="36"/>
        <v>357.20840951005442</v>
      </c>
    </row>
    <row r="399" spans="1:28" x14ac:dyDescent="0.25">
      <c r="A399" s="8">
        <f>IFERROR(VLOOKUP(B399,'[1]DADOS (OCULTAR)'!$Q$3:$S$136,3,0),"")</f>
        <v>9039744002723</v>
      </c>
      <c r="B399" s="9" t="str">
        <f>'[1]TCE - ANEXO III - Preencher'!C408</f>
        <v>HOSPITAL PELÓPIDAS SILVEIRA - CG Nº 017/2022</v>
      </c>
      <c r="C399" s="10"/>
      <c r="D399" s="11" t="str">
        <f>'[1]TCE - ANEXO III - Preencher'!E408</f>
        <v>EVANDRO GOMES CORREIA</v>
      </c>
      <c r="E399" s="9" t="str">
        <f>IF('[1]TCE - ANEXO III - Preencher'!F408="4 - Assistência Odontológica","2 - Outros Profissionais da Saúde",'[1]TCE - ANEXO III - Preencher'!F408)</f>
        <v>3 - Administrativo</v>
      </c>
      <c r="F399" s="12" t="str">
        <f>'[1]TCE - ANEXO III - Preencher'!G408</f>
        <v>5174-10</v>
      </c>
      <c r="G399" s="13" t="str">
        <f>IF('[1]TCE - ANEXO III - Preencher'!H408="","",'[1]TCE - ANEXO III - Preencher'!H408)</f>
        <v>07/2026</v>
      </c>
      <c r="H399" s="14">
        <f>'[1]TCE - ANEXO III - Preencher'!I408</f>
        <v>0</v>
      </c>
      <c r="I399" s="14">
        <f>'[1]TCE - ANEXO III - Preencher'!J408</f>
        <v>181.8672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33.049999999999997</v>
      </c>
      <c r="O399" s="15">
        <f>'[1]TCE - ANEXO III - Preencher'!P408</f>
        <v>0</v>
      </c>
      <c r="P399" s="16">
        <f t="shared" si="38"/>
        <v>33.049999999999997</v>
      </c>
      <c r="Q399" s="15">
        <f>'[1]TCE - ANEXO III - Preencher'!R408</f>
        <v>151.08235173869568</v>
      </c>
      <c r="R399" s="15">
        <f>'[1]TCE - ANEXO III - Preencher'!S408</f>
        <v>100.03</v>
      </c>
      <c r="S399" s="16">
        <f t="shared" si="39"/>
        <v>51.052351738695677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>-</v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>-</v>
      </c>
      <c r="AB399" s="15">
        <f t="shared" si="36"/>
        <v>265.96955173869566</v>
      </c>
    </row>
    <row r="400" spans="1:28" x14ac:dyDescent="0.25">
      <c r="A400" s="8">
        <f>IFERROR(VLOOKUP(B400,'[1]DADOS (OCULTAR)'!$Q$3:$S$136,3,0),"")</f>
        <v>9039744002723</v>
      </c>
      <c r="B400" s="9" t="str">
        <f>'[1]TCE - ANEXO III - Preencher'!C409</f>
        <v>HOSPITAL PELÓPIDAS SILVEIRA - CG Nº 017/2022</v>
      </c>
      <c r="C400" s="10"/>
      <c r="D400" s="11" t="str">
        <f>'[1]TCE - ANEXO III - Preencher'!E409</f>
        <v>EVELIN APARECIDA DOS SANTOS SILVA</v>
      </c>
      <c r="E400" s="9" t="str">
        <f>IF('[1]TCE - ANEXO III - Preencher'!F409="4 - Assistência Odontológica","2 - Outros Profissionais da Saúde",'[1]TCE - ANEXO III - Preencher'!F409)</f>
        <v>2 - Outros Profissionais da Saúde</v>
      </c>
      <c r="F400" s="12" t="str">
        <f>'[1]TCE - ANEXO III - Preencher'!G409</f>
        <v>3222-05</v>
      </c>
      <c r="G400" s="13" t="str">
        <f>IF('[1]TCE - ANEXO III - Preencher'!H409="","",'[1]TCE - ANEXO III - Preencher'!H409)</f>
        <v>07/2026</v>
      </c>
      <c r="H400" s="14">
        <f>'[1]TCE - ANEXO III - Preencher'!I409</f>
        <v>0</v>
      </c>
      <c r="I400" s="14">
        <f>'[1]TCE - ANEXO III - Preencher'!J409</f>
        <v>302.36959999999999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32.42</v>
      </c>
      <c r="M400" s="15">
        <f t="shared" si="37"/>
        <v>-32.42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206.54307692307691</v>
      </c>
      <c r="R400" s="15">
        <f>'[1]TCE - ANEXO III - Preencher'!S409</f>
        <v>92.07</v>
      </c>
      <c r="S400" s="16">
        <f t="shared" si="39"/>
        <v>114.47307692307692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>-</v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>-</v>
      </c>
      <c r="AB400" s="15">
        <f t="shared" si="36"/>
        <v>384.42267692307689</v>
      </c>
    </row>
    <row r="401" spans="1:28" x14ac:dyDescent="0.25">
      <c r="A401" s="8">
        <f>IFERROR(VLOOKUP(B401,'[1]DADOS (OCULTAR)'!$Q$3:$S$136,3,0),"")</f>
        <v>9039744002723</v>
      </c>
      <c r="B401" s="9" t="str">
        <f>'[1]TCE - ANEXO III - Preencher'!C410</f>
        <v>HOSPITAL PELÓPIDAS SILVEIRA - CG Nº 017/2022</v>
      </c>
      <c r="C401" s="10"/>
      <c r="D401" s="11" t="str">
        <f>'[1]TCE - ANEXO III - Preencher'!E410</f>
        <v>EVELINE BEZERRA DE LIMA</v>
      </c>
      <c r="E401" s="9" t="str">
        <f>IF('[1]TCE - ANEXO III - Preencher'!F410="4 - Assistência Odontológica","2 - Outros Profissionais da Saúde",'[1]TCE - ANEXO III - Preencher'!F410)</f>
        <v>3 - Administrativo</v>
      </c>
      <c r="F401" s="12" t="str">
        <f>'[1]TCE - ANEXO III - Preencher'!G410</f>
        <v>4110-10</v>
      </c>
      <c r="G401" s="13" t="str">
        <f>IF('[1]TCE - ANEXO III - Preencher'!H410="","",'[1]TCE - ANEXO III - Preencher'!H410)</f>
        <v>07/2026</v>
      </c>
      <c r="H401" s="14">
        <f>'[1]TCE - ANEXO III - Preencher'!I410</f>
        <v>0</v>
      </c>
      <c r="I401" s="14">
        <f>'[1]TCE - ANEXO III - Preencher'!J410</f>
        <v>16.21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33.049999999999997</v>
      </c>
      <c r="O401" s="15">
        <f>'[1]TCE - ANEXO III - Preencher'!P410</f>
        <v>0</v>
      </c>
      <c r="P401" s="16">
        <f t="shared" si="38"/>
        <v>33.049999999999997</v>
      </c>
      <c r="Q401" s="15">
        <f>'[1]TCE - ANEXO III - Preencher'!R410</f>
        <v>0</v>
      </c>
      <c r="R401" s="15">
        <f>'[1]TCE - ANEXO III - Preencher'!S410</f>
        <v>48.63</v>
      </c>
      <c r="S401" s="16">
        <f t="shared" si="39"/>
        <v>-48.63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>-</v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>-</v>
      </c>
      <c r="AB401" s="15">
        <f t="shared" si="36"/>
        <v>0.62999999999999545</v>
      </c>
    </row>
    <row r="402" spans="1:28" x14ac:dyDescent="0.25">
      <c r="A402" s="8">
        <f>IFERROR(VLOOKUP(B402,'[1]DADOS (OCULTAR)'!$Q$3:$S$136,3,0),"")</f>
        <v>9039744002723</v>
      </c>
      <c r="B402" s="9" t="str">
        <f>'[1]TCE - ANEXO III - Preencher'!C411</f>
        <v>HOSPITAL PELÓPIDAS SILVEIRA - CG Nº 017/2022</v>
      </c>
      <c r="C402" s="10"/>
      <c r="D402" s="11" t="str">
        <f>'[1]TCE - ANEXO III - Preencher'!E411</f>
        <v>EVELINE CORREIA DA SILVA</v>
      </c>
      <c r="E402" s="9" t="str">
        <f>IF('[1]TCE - ANEXO III - Preencher'!F411="4 - Assistência Odontológica","2 - Outros Profissionais da Saúde",'[1]TCE - ANEXO III - Preencher'!F411)</f>
        <v>2 - Outros Profissionais da Saúde</v>
      </c>
      <c r="F402" s="12" t="str">
        <f>'[1]TCE - ANEXO III - Preencher'!G411</f>
        <v>2237-10</v>
      </c>
      <c r="G402" s="13" t="str">
        <f>IF('[1]TCE - ANEXO III - Preencher'!H411="","",'[1]TCE - ANEXO III - Preencher'!H411)</f>
        <v>07/2026</v>
      </c>
      <c r="H402" s="14">
        <f>'[1]TCE - ANEXO III - Preencher'!I411</f>
        <v>0</v>
      </c>
      <c r="I402" s="14">
        <f>'[1]TCE - ANEXO III - Preencher'!J411</f>
        <v>442.68720000000002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2.5399999999999996</v>
      </c>
      <c r="O402" s="15">
        <f>'[1]TCE - ANEXO III - Preencher'!P411</f>
        <v>0</v>
      </c>
      <c r="P402" s="16">
        <f t="shared" si="38"/>
        <v>2.5399999999999996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>-</v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>-</v>
      </c>
      <c r="AB402" s="15">
        <f t="shared" si="36"/>
        <v>445.22720000000004</v>
      </c>
    </row>
    <row r="403" spans="1:28" x14ac:dyDescent="0.25">
      <c r="A403" s="8">
        <f>IFERROR(VLOOKUP(B403,'[1]DADOS (OCULTAR)'!$Q$3:$S$136,3,0),"")</f>
        <v>9039744002723</v>
      </c>
      <c r="B403" s="9" t="str">
        <f>'[1]TCE - ANEXO III - Preencher'!C412</f>
        <v>HOSPITAL PELÓPIDAS SILVEIRA - CG Nº 017/2022</v>
      </c>
      <c r="C403" s="10"/>
      <c r="D403" s="11" t="str">
        <f>'[1]TCE - ANEXO III - Preencher'!E412</f>
        <v>EVELLYNE SOUZA NUNES DA SILVA</v>
      </c>
      <c r="E403" s="9" t="str">
        <f>IF('[1]TCE - ANEXO III - Preencher'!F412="4 - Assistência Odontológica","2 - Outros Profissionais da Saúde",'[1]TCE - ANEXO III - Preencher'!F412)</f>
        <v>2 - Outros Profissionais da Saúde</v>
      </c>
      <c r="F403" s="12" t="str">
        <f>'[1]TCE - ANEXO III - Preencher'!G412</f>
        <v>3222-05</v>
      </c>
      <c r="G403" s="13" t="str">
        <f>IF('[1]TCE - ANEXO III - Preencher'!H412="","",'[1]TCE - ANEXO III - Preencher'!H412)</f>
        <v>07/2026</v>
      </c>
      <c r="H403" s="14">
        <f>'[1]TCE - ANEXO III - Preencher'!I412</f>
        <v>0</v>
      </c>
      <c r="I403" s="14">
        <f>'[1]TCE - ANEXO III - Preencher'!J412</f>
        <v>367.83359999999999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32.42</v>
      </c>
      <c r="M403" s="15">
        <f t="shared" si="37"/>
        <v>-32.42</v>
      </c>
      <c r="N403" s="15">
        <f>'[1]TCE - ANEXO III - Preencher'!O412</f>
        <v>2.5399999999999996</v>
      </c>
      <c r="O403" s="15">
        <f>'[1]TCE - ANEXO III - Preencher'!P412</f>
        <v>0</v>
      </c>
      <c r="P403" s="16">
        <f t="shared" si="38"/>
        <v>2.5399999999999996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>-</v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>-</v>
      </c>
      <c r="AB403" s="15">
        <f t="shared" si="36"/>
        <v>337.95359999999999</v>
      </c>
    </row>
    <row r="404" spans="1:28" x14ac:dyDescent="0.25">
      <c r="A404" s="8">
        <f>IFERROR(VLOOKUP(B404,'[1]DADOS (OCULTAR)'!$Q$3:$S$136,3,0),"")</f>
        <v>9039744002723</v>
      </c>
      <c r="B404" s="9" t="str">
        <f>'[1]TCE - ANEXO III - Preencher'!C413</f>
        <v>HOSPITAL PELÓPIDAS SILVEIRA - CG Nº 017/2022</v>
      </c>
      <c r="C404" s="10"/>
      <c r="D404" s="11" t="str">
        <f>'[1]TCE - ANEXO III - Preencher'!E413</f>
        <v>EVELYN MARTINS DE SOUZA</v>
      </c>
      <c r="E404" s="9" t="str">
        <f>IF('[1]TCE - ANEXO III - Preencher'!F413="4 - Assistência Odontológica","2 - Outros Profissionais da Saúde",'[1]TCE - ANEXO III - Preencher'!F413)</f>
        <v>2 - Outros Profissionais da Saúde</v>
      </c>
      <c r="F404" s="12" t="str">
        <f>'[1]TCE - ANEXO III - Preencher'!G413</f>
        <v>3222-05</v>
      </c>
      <c r="G404" s="13" t="str">
        <f>IF('[1]TCE - ANEXO III - Preencher'!H413="","",'[1]TCE - ANEXO III - Preencher'!H413)</f>
        <v>07/2026</v>
      </c>
      <c r="H404" s="14">
        <f>'[1]TCE - ANEXO III - Preencher'!I413</f>
        <v>0</v>
      </c>
      <c r="I404" s="14">
        <f>'[1]TCE - ANEXO III - Preencher'!J413</f>
        <v>387.59199999999998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2.5399999999999996</v>
      </c>
      <c r="O404" s="15">
        <f>'[1]TCE - ANEXO III - Preencher'!P413</f>
        <v>0</v>
      </c>
      <c r="P404" s="16">
        <f t="shared" si="38"/>
        <v>2.5399999999999996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>-</v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>-</v>
      </c>
      <c r="AB404" s="15">
        <f t="shared" si="36"/>
        <v>390.13200000000001</v>
      </c>
    </row>
    <row r="405" spans="1:28" x14ac:dyDescent="0.25">
      <c r="A405" s="8">
        <f>IFERROR(VLOOKUP(B405,'[1]DADOS (OCULTAR)'!$Q$3:$S$136,3,0),"")</f>
        <v>9039744002723</v>
      </c>
      <c r="B405" s="9" t="str">
        <f>'[1]TCE - ANEXO III - Preencher'!C414</f>
        <v>HOSPITAL PELÓPIDAS SILVEIRA - CG Nº 017/2022</v>
      </c>
      <c r="C405" s="10"/>
      <c r="D405" s="11" t="str">
        <f>'[1]TCE - ANEXO III - Preencher'!E414</f>
        <v>EVERSON LUIZ DE ANDRADE</v>
      </c>
      <c r="E405" s="9" t="str">
        <f>IF('[1]TCE - ANEXO III - Preencher'!F414="4 - Assistência Odontológica","2 - Outros Profissionais da Saúde",'[1]TCE - ANEXO III - Preencher'!F414)</f>
        <v>3 - Administrativo</v>
      </c>
      <c r="F405" s="12" t="str">
        <f>'[1]TCE - ANEXO III - Preencher'!G414</f>
        <v>1421-05</v>
      </c>
      <c r="G405" s="13" t="str">
        <f>IF('[1]TCE - ANEXO III - Preencher'!H414="","",'[1]TCE - ANEXO III - Preencher'!H414)</f>
        <v>07/2026</v>
      </c>
      <c r="H405" s="14">
        <f>'[1]TCE - ANEXO III - Preencher'!I414</f>
        <v>0</v>
      </c>
      <c r="I405" s="14">
        <f>'[1]TCE - ANEXO III - Preencher'!J414</f>
        <v>313.07679999999999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>-</v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>-</v>
      </c>
      <c r="AB405" s="15">
        <f t="shared" si="36"/>
        <v>313.07679999999999</v>
      </c>
    </row>
    <row r="406" spans="1:28" x14ac:dyDescent="0.25">
      <c r="A406" s="8">
        <f>IFERROR(VLOOKUP(B406,'[1]DADOS (OCULTAR)'!$Q$3:$S$136,3,0),"")</f>
        <v>9039744002723</v>
      </c>
      <c r="B406" s="9" t="str">
        <f>'[1]TCE - ANEXO III - Preencher'!C415</f>
        <v>HOSPITAL PELÓPIDAS SILVEIRA - CG Nº 017/2022</v>
      </c>
      <c r="C406" s="10"/>
      <c r="D406" s="11" t="str">
        <f>'[1]TCE - ANEXO III - Preencher'!E415</f>
        <v>EVERTON EDUARDO MARQUES FEITOZA</v>
      </c>
      <c r="E406" s="9" t="str">
        <f>IF('[1]TCE - ANEXO III - Preencher'!F415="4 - Assistência Odontológica","2 - Outros Profissionais da Saúde",'[1]TCE - ANEXO III - Preencher'!F415)</f>
        <v>3 - Administrativo</v>
      </c>
      <c r="F406" s="12" t="str">
        <f>'[1]TCE - ANEXO III - Preencher'!G415</f>
        <v>3172-10</v>
      </c>
      <c r="G406" s="13" t="str">
        <f>IF('[1]TCE - ANEXO III - Preencher'!H415="","",'[1]TCE - ANEXO III - Preencher'!H415)</f>
        <v>07/2026</v>
      </c>
      <c r="H406" s="14">
        <f>'[1]TCE - ANEXO III - Preencher'!I415</f>
        <v>0</v>
      </c>
      <c r="I406" s="14">
        <f>'[1]TCE - ANEXO III - Preencher'!J415</f>
        <v>233.39599999999999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44</v>
      </c>
      <c r="M406" s="15">
        <f t="shared" si="37"/>
        <v>-44</v>
      </c>
      <c r="N406" s="15">
        <f>'[1]TCE - ANEXO III - Preencher'!O415</f>
        <v>30.509999999999998</v>
      </c>
      <c r="O406" s="15">
        <f>'[1]TCE - ANEXO III - Preencher'!P415</f>
        <v>0</v>
      </c>
      <c r="P406" s="16">
        <f t="shared" si="38"/>
        <v>30.509999999999998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>-</v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>-</v>
      </c>
      <c r="AB406" s="15">
        <f t="shared" si="36"/>
        <v>219.90599999999998</v>
      </c>
    </row>
    <row r="407" spans="1:28" x14ac:dyDescent="0.25">
      <c r="A407" s="8">
        <f>IFERROR(VLOOKUP(B407,'[1]DADOS (OCULTAR)'!$Q$3:$S$136,3,0),"")</f>
        <v>9039744002723</v>
      </c>
      <c r="B407" s="9" t="str">
        <f>'[1]TCE - ANEXO III - Preencher'!C416</f>
        <v>HOSPITAL PELÓPIDAS SILVEIRA - CG Nº 017/2022</v>
      </c>
      <c r="C407" s="10"/>
      <c r="D407" s="11" t="str">
        <f>'[1]TCE - ANEXO III - Preencher'!E416</f>
        <v>FABIA GONCALVES DA SILVA</v>
      </c>
      <c r="E407" s="9" t="str">
        <f>IF('[1]TCE - ANEXO III - Preencher'!F416="4 - Assistência Odontológica","2 - Outros Profissionais da Saúde",'[1]TCE - ANEXO III - Preencher'!F416)</f>
        <v>3 - Administrativo</v>
      </c>
      <c r="F407" s="12" t="str">
        <f>'[1]TCE - ANEXO III - Preencher'!G416</f>
        <v>5174-10</v>
      </c>
      <c r="G407" s="13" t="str">
        <f>IF('[1]TCE - ANEXO III - Preencher'!H416="","",'[1]TCE - ANEXO III - Preencher'!H416)</f>
        <v>07/2026</v>
      </c>
      <c r="H407" s="14">
        <f>'[1]TCE - ANEXO III - Preencher'!I416</f>
        <v>0</v>
      </c>
      <c r="I407" s="14">
        <f>'[1]TCE - ANEXO III - Preencher'!J416</f>
        <v>163.78960000000001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33.340000000000003</v>
      </c>
      <c r="M407" s="15">
        <f t="shared" si="37"/>
        <v>-33.340000000000003</v>
      </c>
      <c r="N407" s="15">
        <f>'[1]TCE - ANEXO III - Preencher'!O416</f>
        <v>33.049999999999997</v>
      </c>
      <c r="O407" s="15">
        <f>'[1]TCE - ANEXO III - Preencher'!P416</f>
        <v>0</v>
      </c>
      <c r="P407" s="16">
        <f t="shared" si="38"/>
        <v>33.049999999999997</v>
      </c>
      <c r="Q407" s="15">
        <f>'[1]TCE - ANEXO III - Preencher'!R416</f>
        <v>151.08235173869568</v>
      </c>
      <c r="R407" s="15">
        <f>'[1]TCE - ANEXO III - Preencher'!S416</f>
        <v>0</v>
      </c>
      <c r="S407" s="16">
        <f t="shared" si="39"/>
        <v>151.08235173869568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>-</v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>-</v>
      </c>
      <c r="AB407" s="15">
        <f t="shared" si="36"/>
        <v>314.58195173869569</v>
      </c>
    </row>
    <row r="408" spans="1:28" x14ac:dyDescent="0.25">
      <c r="A408" s="8">
        <f>IFERROR(VLOOKUP(B408,'[1]DADOS (OCULTAR)'!$Q$3:$S$136,3,0),"")</f>
        <v>9039744002723</v>
      </c>
      <c r="B408" s="9" t="str">
        <f>'[1]TCE - ANEXO III - Preencher'!C417</f>
        <v>HOSPITAL PELÓPIDAS SILVEIRA - CG Nº 017/2022</v>
      </c>
      <c r="C408" s="10"/>
      <c r="D408" s="11" t="str">
        <f>'[1]TCE - ANEXO III - Preencher'!E417</f>
        <v>FABIANA FERREIRA DE LIMA</v>
      </c>
      <c r="E408" s="9" t="str">
        <f>IF('[1]TCE - ANEXO III - Preencher'!F417="4 - Assistência Odontológica","2 - Outros Profissionais da Saúde",'[1]TCE - ANEXO III - Preencher'!F417)</f>
        <v>2 - Outros Profissionais da Saúde</v>
      </c>
      <c r="F408" s="12" t="str">
        <f>'[1]TCE - ANEXO III - Preencher'!G417</f>
        <v>3222-05</v>
      </c>
      <c r="G408" s="13" t="str">
        <f>IF('[1]TCE - ANEXO III - Preencher'!H417="","",'[1]TCE - ANEXO III - Preencher'!H417)</f>
        <v>07/2026</v>
      </c>
      <c r="H408" s="14">
        <f>'[1]TCE - ANEXO III - Preencher'!I417</f>
        <v>0</v>
      </c>
      <c r="I408" s="14">
        <f>'[1]TCE - ANEXO III - Preencher'!J417</f>
        <v>391.09039999999999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5.3199999999999994</v>
      </c>
      <c r="O408" s="15">
        <f>'[1]TCE - ANEXO III - Preencher'!P417</f>
        <v>0</v>
      </c>
      <c r="P408" s="16">
        <f t="shared" si="38"/>
        <v>5.3199999999999994</v>
      </c>
      <c r="Q408" s="15">
        <f>'[1]TCE - ANEXO III - Preencher'!R417</f>
        <v>0</v>
      </c>
      <c r="R408" s="15">
        <f>'[1]TCE - ANEXO III - Preencher'!S417</f>
        <v>90.94</v>
      </c>
      <c r="S408" s="16">
        <f t="shared" si="39"/>
        <v>-90.94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>-</v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>-</v>
      </c>
      <c r="AB408" s="15">
        <f t="shared" si="36"/>
        <v>305.47039999999998</v>
      </c>
    </row>
    <row r="409" spans="1:28" x14ac:dyDescent="0.25">
      <c r="A409" s="8">
        <f>IFERROR(VLOOKUP(B409,'[1]DADOS (OCULTAR)'!$Q$3:$S$136,3,0),"")</f>
        <v>9039744002723</v>
      </c>
      <c r="B409" s="9" t="str">
        <f>'[1]TCE - ANEXO III - Preencher'!C418</f>
        <v>HOSPITAL PELÓPIDAS SILVEIRA - CG Nº 017/2022</v>
      </c>
      <c r="C409" s="10"/>
      <c r="D409" s="11" t="str">
        <f>'[1]TCE - ANEXO III - Preencher'!E418</f>
        <v>FABIANA LUCAS BARBOSA DOS SANTOS</v>
      </c>
      <c r="E409" s="9" t="str">
        <f>IF('[1]TCE - ANEXO III - Preencher'!F418="4 - Assistência Odontológica","2 - Outros Profissionais da Saúde",'[1]TCE - ANEXO III - Preencher'!F418)</f>
        <v>2 - Outros Profissionais da Saúde</v>
      </c>
      <c r="F409" s="12" t="str">
        <f>'[1]TCE - ANEXO III - Preencher'!G418</f>
        <v>2235-05</v>
      </c>
      <c r="G409" s="13" t="str">
        <f>IF('[1]TCE - ANEXO III - Preencher'!H418="","",'[1]TCE - ANEXO III - Preencher'!H418)</f>
        <v>07/2026</v>
      </c>
      <c r="H409" s="14">
        <f>'[1]TCE - ANEXO III - Preencher'!I418</f>
        <v>0</v>
      </c>
      <c r="I409" s="14">
        <f>'[1]TCE - ANEXO III - Preencher'!J418</f>
        <v>584.46159999999998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>-</v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>-</v>
      </c>
      <c r="AB409" s="15">
        <f t="shared" si="36"/>
        <v>584.46159999999998</v>
      </c>
    </row>
    <row r="410" spans="1:28" x14ac:dyDescent="0.25">
      <c r="A410" s="8">
        <f>IFERROR(VLOOKUP(B410,'[1]DADOS (OCULTAR)'!$Q$3:$S$136,3,0),"")</f>
        <v>9039744002723</v>
      </c>
      <c r="B410" s="9" t="str">
        <f>'[1]TCE - ANEXO III - Preencher'!C419</f>
        <v>HOSPITAL PELÓPIDAS SILVEIRA - CG Nº 017/2022</v>
      </c>
      <c r="C410" s="10"/>
      <c r="D410" s="11" t="str">
        <f>'[1]TCE - ANEXO III - Preencher'!E419</f>
        <v>FABIANA MARIA GONCALVES DE CARVALHO</v>
      </c>
      <c r="E410" s="9" t="str">
        <f>IF('[1]TCE - ANEXO III - Preencher'!F419="4 - Assistência Odontológica","2 - Outros Profissionais da Saúde",'[1]TCE - ANEXO III - Preencher'!F419)</f>
        <v>3 - Administrativo</v>
      </c>
      <c r="F410" s="12" t="str">
        <f>'[1]TCE - ANEXO III - Preencher'!G419</f>
        <v>3516-05</v>
      </c>
      <c r="G410" s="13" t="str">
        <f>IF('[1]TCE - ANEXO III - Preencher'!H419="","",'[1]TCE - ANEXO III - Preencher'!H419)</f>
        <v>07/2026</v>
      </c>
      <c r="H410" s="14">
        <f>'[1]TCE - ANEXO III - Preencher'!I419</f>
        <v>0</v>
      </c>
      <c r="I410" s="14">
        <f>'[1]TCE - ANEXO III - Preencher'!J419</f>
        <v>216.5496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44</v>
      </c>
      <c r="M410" s="15">
        <f t="shared" si="37"/>
        <v>-44</v>
      </c>
      <c r="N410" s="15">
        <f>'[1]TCE - ANEXO III - Preencher'!O419</f>
        <v>33.049999999999997</v>
      </c>
      <c r="O410" s="15">
        <f>'[1]TCE - ANEXO III - Preencher'!P419</f>
        <v>0</v>
      </c>
      <c r="P410" s="16">
        <f t="shared" si="38"/>
        <v>33.049999999999997</v>
      </c>
      <c r="Q410" s="15">
        <f>'[1]TCE - ANEXO III - Preencher'!R419</f>
        <v>280.23440951005443</v>
      </c>
      <c r="R410" s="15">
        <f>'[1]TCE - ANEXO III - Preencher'!S419</f>
        <v>0</v>
      </c>
      <c r="S410" s="16">
        <f t="shared" si="39"/>
        <v>280.23440951005443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>-</v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>-</v>
      </c>
      <c r="AB410" s="15">
        <f t="shared" si="36"/>
        <v>485.83400951005444</v>
      </c>
    </row>
    <row r="411" spans="1:28" x14ac:dyDescent="0.25">
      <c r="A411" s="8">
        <f>IFERROR(VLOOKUP(B411,'[1]DADOS (OCULTAR)'!$Q$3:$S$136,3,0),"")</f>
        <v>9039744002723</v>
      </c>
      <c r="B411" s="9" t="str">
        <f>'[1]TCE - ANEXO III - Preencher'!C420</f>
        <v>HOSPITAL PELÓPIDAS SILVEIRA - CG Nº 017/2022</v>
      </c>
      <c r="C411" s="10"/>
      <c r="D411" s="11" t="str">
        <f>'[1]TCE - ANEXO III - Preencher'!E420</f>
        <v>FABIANA SENA DA SILVA</v>
      </c>
      <c r="E411" s="9" t="str">
        <f>IF('[1]TCE - ANEXO III - Preencher'!F420="4 - Assistência Odontológica","2 - Outros Profissionais da Saúde",'[1]TCE - ANEXO III - Preencher'!F420)</f>
        <v>2 - Outros Profissionais da Saúde</v>
      </c>
      <c r="F411" s="12" t="str">
        <f>'[1]TCE - ANEXO III - Preencher'!G420</f>
        <v>3222-05</v>
      </c>
      <c r="G411" s="13" t="str">
        <f>IF('[1]TCE - ANEXO III - Preencher'!H420="","",'[1]TCE - ANEXO III - Preencher'!H420)</f>
        <v>07/2026</v>
      </c>
      <c r="H411" s="14">
        <f>'[1]TCE - ANEXO III - Preencher'!I420</f>
        <v>0</v>
      </c>
      <c r="I411" s="14">
        <f>'[1]TCE - ANEXO III - Preencher'!J420</f>
        <v>301.29199999999997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32.42</v>
      </c>
      <c r="M411" s="15">
        <f t="shared" si="37"/>
        <v>-32.42</v>
      </c>
      <c r="N411" s="15">
        <f>'[1]TCE - ANEXO III - Preencher'!O420</f>
        <v>5.3199999999999994</v>
      </c>
      <c r="O411" s="15">
        <f>'[1]TCE - ANEXO III - Preencher'!P420</f>
        <v>0</v>
      </c>
      <c r="P411" s="16">
        <f t="shared" si="38"/>
        <v>5.3199999999999994</v>
      </c>
      <c r="Q411" s="15">
        <f>'[1]TCE - ANEXO III - Preencher'!R420</f>
        <v>224.88352760804349</v>
      </c>
      <c r="R411" s="15">
        <f>'[1]TCE - ANEXO III - Preencher'!S420</f>
        <v>97.26</v>
      </c>
      <c r="S411" s="16">
        <f t="shared" si="39"/>
        <v>127.62352760804349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>-</v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>-</v>
      </c>
      <c r="AB411" s="15">
        <f t="shared" si="36"/>
        <v>401.81552760804345</v>
      </c>
    </row>
    <row r="412" spans="1:28" x14ac:dyDescent="0.25">
      <c r="A412" s="8">
        <f>IFERROR(VLOOKUP(B412,'[1]DADOS (OCULTAR)'!$Q$3:$S$136,3,0),"")</f>
        <v>9039744002723</v>
      </c>
      <c r="B412" s="9" t="str">
        <f>'[1]TCE - ANEXO III - Preencher'!C421</f>
        <v>HOSPITAL PELÓPIDAS SILVEIRA - CG Nº 017/2022</v>
      </c>
      <c r="C412" s="10"/>
      <c r="D412" s="11" t="str">
        <f>'[1]TCE - ANEXO III - Preencher'!E421</f>
        <v>FABIANA VIEIRA GADELHA FERREIRA</v>
      </c>
      <c r="E412" s="9" t="str">
        <f>IF('[1]TCE - ANEXO III - Preencher'!F421="4 - Assistência Odontológica","2 - Outros Profissionais da Saúde",'[1]TCE - ANEXO III - Preencher'!F421)</f>
        <v>2 - Outros Profissionais da Saúde</v>
      </c>
      <c r="F412" s="12" t="str">
        <f>'[1]TCE - ANEXO III - Preencher'!G421</f>
        <v>2235-05</v>
      </c>
      <c r="G412" s="13" t="str">
        <f>IF('[1]TCE - ANEXO III - Preencher'!H421="","",'[1]TCE - ANEXO III - Preencher'!H421)</f>
        <v>07/2026</v>
      </c>
      <c r="H412" s="14">
        <f>'[1]TCE - ANEXO III - Preencher'!I421</f>
        <v>0</v>
      </c>
      <c r="I412" s="14">
        <f>'[1]TCE - ANEXO III - Preencher'!J421</f>
        <v>395.14319999999998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3.33</v>
      </c>
      <c r="M412" s="15">
        <f t="shared" si="37"/>
        <v>-3.33</v>
      </c>
      <c r="N412" s="15">
        <f>'[1]TCE - ANEXO III - Preencher'!O421</f>
        <v>2.5399999999999996</v>
      </c>
      <c r="O412" s="15">
        <f>'[1]TCE - ANEXO III - Preencher'!P421</f>
        <v>0</v>
      </c>
      <c r="P412" s="16">
        <f t="shared" si="38"/>
        <v>2.5399999999999996</v>
      </c>
      <c r="Q412" s="15">
        <f>'[1]TCE - ANEXO III - Preencher'!R421</f>
        <v>151.08235173869568</v>
      </c>
      <c r="R412" s="15">
        <f>'[1]TCE - ANEXO III - Preencher'!S421</f>
        <v>133.31</v>
      </c>
      <c r="S412" s="16">
        <f t="shared" si="39"/>
        <v>17.772351738695676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>-</v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>-</v>
      </c>
      <c r="AB412" s="15">
        <f t="shared" si="36"/>
        <v>412.12555173869566</v>
      </c>
    </row>
    <row r="413" spans="1:28" x14ac:dyDescent="0.25">
      <c r="A413" s="8">
        <f>IFERROR(VLOOKUP(B413,'[1]DADOS (OCULTAR)'!$Q$3:$S$136,3,0),"")</f>
        <v>9039744002723</v>
      </c>
      <c r="B413" s="9" t="str">
        <f>'[1]TCE - ANEXO III - Preencher'!C422</f>
        <v>HOSPITAL PELÓPIDAS SILVEIRA - CG Nº 017/2022</v>
      </c>
      <c r="C413" s="10"/>
      <c r="D413" s="11" t="str">
        <f>'[1]TCE - ANEXO III - Preencher'!E422</f>
        <v>FABIANE DA CRUZ MOURA</v>
      </c>
      <c r="E413" s="9" t="str">
        <f>IF('[1]TCE - ANEXO III - Preencher'!F422="4 - Assistência Odontológica","2 - Outros Profissionais da Saúde",'[1]TCE - ANEXO III - Preencher'!F422)</f>
        <v>2 - Outros Profissionais da Saúde</v>
      </c>
      <c r="F413" s="12" t="str">
        <f>'[1]TCE - ANEXO III - Preencher'!G422</f>
        <v>3222-05</v>
      </c>
      <c r="G413" s="13" t="str">
        <f>IF('[1]TCE - ANEXO III - Preencher'!H422="","",'[1]TCE - ANEXO III - Preencher'!H422)</f>
        <v>07/2026</v>
      </c>
      <c r="H413" s="14">
        <f>'[1]TCE - ANEXO III - Preencher'!I422</f>
        <v>0</v>
      </c>
      <c r="I413" s="14">
        <f>'[1]TCE - ANEXO III - Preencher'!J422</f>
        <v>293.4248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298.68470347739139</v>
      </c>
      <c r="R413" s="15">
        <f>'[1]TCE - ANEXO III - Preencher'!S422</f>
        <v>91.42</v>
      </c>
      <c r="S413" s="16">
        <f t="shared" si="39"/>
        <v>207.26470347739138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>-</v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>-</v>
      </c>
      <c r="AB413" s="15">
        <f t="shared" si="36"/>
        <v>500.68950347739138</v>
      </c>
    </row>
    <row r="414" spans="1:28" x14ac:dyDescent="0.25">
      <c r="A414" s="8">
        <f>IFERROR(VLOOKUP(B414,'[1]DADOS (OCULTAR)'!$Q$3:$S$136,3,0),"")</f>
        <v>9039744002723</v>
      </c>
      <c r="B414" s="9" t="str">
        <f>'[1]TCE - ANEXO III - Preencher'!C423</f>
        <v>HOSPITAL PELÓPIDAS SILVEIRA - CG Nº 017/2022</v>
      </c>
      <c r="C414" s="10"/>
      <c r="D414" s="11" t="str">
        <f>'[1]TCE - ANEXO III - Preencher'!E423</f>
        <v>FABIO ALEXANDRINO DA SILVA</v>
      </c>
      <c r="E414" s="9" t="str">
        <f>IF('[1]TCE - ANEXO III - Preencher'!F423="4 - Assistência Odontológica","2 - Outros Profissionais da Saúde",'[1]TCE - ANEXO III - Preencher'!F423)</f>
        <v>3 - Administrativo</v>
      </c>
      <c r="F414" s="12" t="str">
        <f>'[1]TCE - ANEXO III - Preencher'!G423</f>
        <v>5174-10</v>
      </c>
      <c r="G414" s="13" t="str">
        <f>IF('[1]TCE - ANEXO III - Preencher'!H423="","",'[1]TCE - ANEXO III - Preencher'!H423)</f>
        <v>07/2026</v>
      </c>
      <c r="H414" s="14">
        <f>'[1]TCE - ANEXO III - Preencher'!I423</f>
        <v>0</v>
      </c>
      <c r="I414" s="14">
        <f>'[1]TCE - ANEXO III - Preencher'!J423</f>
        <v>146.01759999999999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33.340000000000003</v>
      </c>
      <c r="M414" s="15">
        <f t="shared" si="37"/>
        <v>-33.340000000000003</v>
      </c>
      <c r="N414" s="15">
        <f>'[1]TCE - ANEXO III - Preencher'!O423</f>
        <v>50.769999999999996</v>
      </c>
      <c r="O414" s="15">
        <f>'[1]TCE - ANEXO III - Preencher'!P423</f>
        <v>0</v>
      </c>
      <c r="P414" s="16">
        <f t="shared" si="38"/>
        <v>50.769999999999996</v>
      </c>
      <c r="Q414" s="15">
        <f>'[1]TCE - ANEXO III - Preencher'!R423</f>
        <v>0</v>
      </c>
      <c r="R414" s="15">
        <f>'[1]TCE - ANEXO III - Preencher'!S423</f>
        <v>96.7</v>
      </c>
      <c r="S414" s="16">
        <f t="shared" si="39"/>
        <v>-96.7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>-</v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>-</v>
      </c>
      <c r="AB414" s="15">
        <f t="shared" si="36"/>
        <v>66.747599999999963</v>
      </c>
    </row>
    <row r="415" spans="1:28" x14ac:dyDescent="0.25">
      <c r="A415" s="8">
        <f>IFERROR(VLOOKUP(B415,'[1]DADOS (OCULTAR)'!$Q$3:$S$136,3,0),"")</f>
        <v>9039744002723</v>
      </c>
      <c r="B415" s="9" t="str">
        <f>'[1]TCE - ANEXO III - Preencher'!C424</f>
        <v>HOSPITAL PELÓPIDAS SILVEIRA - CG Nº 017/2022</v>
      </c>
      <c r="C415" s="10"/>
      <c r="D415" s="11" t="str">
        <f>'[1]TCE - ANEXO III - Preencher'!E424</f>
        <v>FABIO ANDRE FERREIRA DA SILVA</v>
      </c>
      <c r="E415" s="9" t="str">
        <f>IF('[1]TCE - ANEXO III - Preencher'!F424="4 - Assistência Odontológica","2 - Outros Profissionais da Saúde",'[1]TCE - ANEXO III - Preencher'!F424)</f>
        <v>1 - Médico</v>
      </c>
      <c r="F415" s="12" t="str">
        <f>'[1]TCE - ANEXO III - Preencher'!G424</f>
        <v>2252-60</v>
      </c>
      <c r="G415" s="13" t="str">
        <f>IF('[1]TCE - ANEXO III - Preencher'!H424="","",'[1]TCE - ANEXO III - Preencher'!H424)</f>
        <v>07/2026</v>
      </c>
      <c r="H415" s="14">
        <f>'[1]TCE - ANEXO III - Preencher'!I424</f>
        <v>0</v>
      </c>
      <c r="I415" s="14">
        <f>'[1]TCE - ANEXO III - Preencher'!J424</f>
        <v>404.82960000000003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2.5399999999999996</v>
      </c>
      <c r="O415" s="15">
        <f>'[1]TCE - ANEXO III - Preencher'!P424</f>
        <v>0</v>
      </c>
      <c r="P415" s="16">
        <f t="shared" si="38"/>
        <v>2.5399999999999996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>-</v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>-</v>
      </c>
      <c r="AB415" s="15">
        <f t="shared" si="36"/>
        <v>407.36960000000005</v>
      </c>
    </row>
    <row r="416" spans="1:28" x14ac:dyDescent="0.25">
      <c r="A416" s="8">
        <f>IFERROR(VLOOKUP(B416,'[1]DADOS (OCULTAR)'!$Q$3:$S$136,3,0),"")</f>
        <v>9039744002723</v>
      </c>
      <c r="B416" s="9" t="str">
        <f>'[1]TCE - ANEXO III - Preencher'!C425</f>
        <v>HOSPITAL PELÓPIDAS SILVEIRA - CG Nº 017/2022</v>
      </c>
      <c r="C416" s="10"/>
      <c r="D416" s="11" t="str">
        <f>'[1]TCE - ANEXO III - Preencher'!E425</f>
        <v>FABIO CAVALCANTI BEZERRA</v>
      </c>
      <c r="E416" s="9" t="str">
        <f>IF('[1]TCE - ANEXO III - Preencher'!F425="4 - Assistência Odontológica","2 - Outros Profissionais da Saúde",'[1]TCE - ANEXO III - Preencher'!F425)</f>
        <v>2 - Outros Profissionais da Saúde</v>
      </c>
      <c r="F416" s="12" t="str">
        <f>'[1]TCE - ANEXO III - Preencher'!G425</f>
        <v>3222-05</v>
      </c>
      <c r="G416" s="13" t="str">
        <f>IF('[1]TCE - ANEXO III - Preencher'!H425="","",'[1]TCE - ANEXO III - Preencher'!H425)</f>
        <v>07/2026</v>
      </c>
      <c r="H416" s="14">
        <f>'[1]TCE - ANEXO III - Preencher'!I425</f>
        <v>0</v>
      </c>
      <c r="I416" s="14">
        <f>'[1]TCE - ANEXO III - Preencher'!J425</f>
        <v>380.9504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32.42</v>
      </c>
      <c r="M416" s="15">
        <f t="shared" si="37"/>
        <v>-32.42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>-</v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>-</v>
      </c>
      <c r="AB416" s="15">
        <f t="shared" si="36"/>
        <v>348.53039999999999</v>
      </c>
    </row>
    <row r="417" spans="1:28" x14ac:dyDescent="0.25">
      <c r="A417" s="8">
        <f>IFERROR(VLOOKUP(B417,'[1]DADOS (OCULTAR)'!$Q$3:$S$136,3,0),"")</f>
        <v>9039744002723</v>
      </c>
      <c r="B417" s="9" t="str">
        <f>'[1]TCE - ANEXO III - Preencher'!C426</f>
        <v>HOSPITAL PELÓPIDAS SILVEIRA - CG Nº 017/2022</v>
      </c>
      <c r="C417" s="10"/>
      <c r="D417" s="11" t="str">
        <f>'[1]TCE - ANEXO III - Preencher'!E426</f>
        <v>FABIO CORREIA DA SILVA</v>
      </c>
      <c r="E417" s="9" t="str">
        <f>IF('[1]TCE - ANEXO III - Preencher'!F426="4 - Assistência Odontológica","2 - Outros Profissionais da Saúde",'[1]TCE - ANEXO III - Preencher'!F426)</f>
        <v>3 - Administrativo</v>
      </c>
      <c r="F417" s="12" t="str">
        <f>'[1]TCE - ANEXO III - Preencher'!G426</f>
        <v>5174-10</v>
      </c>
      <c r="G417" s="13" t="str">
        <f>IF('[1]TCE - ANEXO III - Preencher'!H426="","",'[1]TCE - ANEXO III - Preencher'!H426)</f>
        <v>07/2026</v>
      </c>
      <c r="H417" s="14">
        <f>'[1]TCE - ANEXO III - Preencher'!I426</f>
        <v>0</v>
      </c>
      <c r="I417" s="14">
        <f>'[1]TCE - ANEXO III - Preencher'!J426</f>
        <v>148.06639999999999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33.340000000000003</v>
      </c>
      <c r="M417" s="15">
        <f t="shared" si="37"/>
        <v>-33.340000000000003</v>
      </c>
      <c r="N417" s="15">
        <f>'[1]TCE - ANEXO III - Preencher'!O426</f>
        <v>30.509999999999998</v>
      </c>
      <c r="O417" s="15">
        <f>'[1]TCE - ANEXO III - Preencher'!P426</f>
        <v>0</v>
      </c>
      <c r="P417" s="16">
        <f t="shared" si="38"/>
        <v>30.509999999999998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>-</v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>-</v>
      </c>
      <c r="AB417" s="15">
        <f t="shared" si="36"/>
        <v>145.23639999999997</v>
      </c>
    </row>
    <row r="418" spans="1:28" x14ac:dyDescent="0.25">
      <c r="A418" s="8">
        <f>IFERROR(VLOOKUP(B418,'[1]DADOS (OCULTAR)'!$Q$3:$S$136,3,0),"")</f>
        <v>9039744002723</v>
      </c>
      <c r="B418" s="9" t="str">
        <f>'[1]TCE - ANEXO III - Preencher'!C427</f>
        <v>HOSPITAL PELÓPIDAS SILVEIRA - CG Nº 017/2022</v>
      </c>
      <c r="C418" s="10"/>
      <c r="D418" s="11" t="str">
        <f>'[1]TCE - ANEXO III - Preencher'!E427</f>
        <v>FABIO CORREIA DOS SANTOS</v>
      </c>
      <c r="E418" s="9" t="str">
        <f>IF('[1]TCE - ANEXO III - Preencher'!F427="4 - Assistência Odontológica","2 - Outros Profissionais da Saúde",'[1]TCE - ANEXO III - Preencher'!F427)</f>
        <v>3 - Administrativo</v>
      </c>
      <c r="F418" s="12" t="str">
        <f>'[1]TCE - ANEXO III - Preencher'!G427</f>
        <v>5142-25</v>
      </c>
      <c r="G418" s="13" t="str">
        <f>IF('[1]TCE - ANEXO III - Preencher'!H427="","",'[1]TCE - ANEXO III - Preencher'!H427)</f>
        <v>07/2026</v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50.769999999999996</v>
      </c>
      <c r="O418" s="15">
        <f>'[1]TCE - ANEXO III - Preencher'!P427</f>
        <v>0</v>
      </c>
      <c r="P418" s="16">
        <f t="shared" si="38"/>
        <v>50.769999999999996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>-</v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>-</v>
      </c>
      <c r="AB418" s="15">
        <f t="shared" si="36"/>
        <v>50.769999999999996</v>
      </c>
    </row>
    <row r="419" spans="1:28" x14ac:dyDescent="0.25">
      <c r="A419" s="8">
        <f>IFERROR(VLOOKUP(B419,'[1]DADOS (OCULTAR)'!$Q$3:$S$136,3,0),"")</f>
        <v>9039744002723</v>
      </c>
      <c r="B419" s="9" t="str">
        <f>'[1]TCE - ANEXO III - Preencher'!C428</f>
        <v>HOSPITAL PELÓPIDAS SILVEIRA - CG Nº 017/2022</v>
      </c>
      <c r="C419" s="10"/>
      <c r="D419" s="11" t="str">
        <f>'[1]TCE - ANEXO III - Preencher'!E428</f>
        <v>FABIO HENRIQUE DE AMORIM AROXA</v>
      </c>
      <c r="E419" s="9" t="str">
        <f>IF('[1]TCE - ANEXO III - Preencher'!F428="4 - Assistência Odontológica","2 - Outros Profissionais da Saúde",'[1]TCE - ANEXO III - Preencher'!F428)</f>
        <v>1 - Médico</v>
      </c>
      <c r="F419" s="12" t="str">
        <f>'[1]TCE - ANEXO III - Preencher'!G428</f>
        <v>2251-25</v>
      </c>
      <c r="G419" s="13" t="str">
        <f>IF('[1]TCE - ANEXO III - Preencher'!H428="","",'[1]TCE - ANEXO III - Preencher'!H428)</f>
        <v>07/2026</v>
      </c>
      <c r="H419" s="14">
        <f>'[1]TCE - ANEXO III - Preencher'!I428</f>
        <v>0</v>
      </c>
      <c r="I419" s="14">
        <f>'[1]TCE - ANEXO III - Preencher'!J428</f>
        <v>811.64880000000005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2.5399999999999996</v>
      </c>
      <c r="O419" s="15">
        <f>'[1]TCE - ANEXO III - Preencher'!P428</f>
        <v>0</v>
      </c>
      <c r="P419" s="16">
        <f t="shared" si="38"/>
        <v>2.5399999999999996</v>
      </c>
      <c r="Q419" s="15">
        <f>'[1]TCE - ANEXO III - Preencher'!R428</f>
        <v>151.08235173869568</v>
      </c>
      <c r="R419" s="15">
        <f>'[1]TCE - ANEXO III - Preencher'!S428</f>
        <v>0</v>
      </c>
      <c r="S419" s="16">
        <f t="shared" si="39"/>
        <v>151.08235173869568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>-</v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>-</v>
      </c>
      <c r="AB419" s="15">
        <f t="shared" si="36"/>
        <v>965.27115173869572</v>
      </c>
    </row>
    <row r="420" spans="1:28" x14ac:dyDescent="0.25">
      <c r="A420" s="8">
        <f>IFERROR(VLOOKUP(B420,'[1]DADOS (OCULTAR)'!$Q$3:$S$136,3,0),"")</f>
        <v>9039744002723</v>
      </c>
      <c r="B420" s="9" t="str">
        <f>'[1]TCE - ANEXO III - Preencher'!C429</f>
        <v>HOSPITAL PELÓPIDAS SILVEIRA - CG Nº 017/2022</v>
      </c>
      <c r="C420" s="10"/>
      <c r="D420" s="11" t="str">
        <f>'[1]TCE - ANEXO III - Preencher'!E429</f>
        <v>FABIO JORGE DE FREITAS</v>
      </c>
      <c r="E420" s="9" t="str">
        <f>IF('[1]TCE - ANEXO III - Preencher'!F429="4 - Assistência Odontológica","2 - Outros Profissionais da Saúde",'[1]TCE - ANEXO III - Preencher'!F429)</f>
        <v>2 - Outros Profissionais da Saúde</v>
      </c>
      <c r="F420" s="12" t="str">
        <f>'[1]TCE - ANEXO III - Preencher'!G429</f>
        <v>3222-05</v>
      </c>
      <c r="G420" s="13" t="str">
        <f>IF('[1]TCE - ANEXO III - Preencher'!H429="","",'[1]TCE - ANEXO III - Preencher'!H429)</f>
        <v>07/2026</v>
      </c>
      <c r="H420" s="14">
        <f>'[1]TCE - ANEXO III - Preencher'!I429</f>
        <v>0</v>
      </c>
      <c r="I420" s="14">
        <f>'[1]TCE - ANEXO III - Preencher'!J429</f>
        <v>312.04000000000002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32.42</v>
      </c>
      <c r="M420" s="15">
        <f t="shared" si="37"/>
        <v>-32.42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88.83</v>
      </c>
      <c r="S420" s="16">
        <f t="shared" si="39"/>
        <v>-88.83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>-</v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>-</v>
      </c>
      <c r="AB420" s="15">
        <f t="shared" si="36"/>
        <v>190.79000000000002</v>
      </c>
    </row>
    <row r="421" spans="1:28" x14ac:dyDescent="0.25">
      <c r="A421" s="8">
        <f>IFERROR(VLOOKUP(B421,'[1]DADOS (OCULTAR)'!$Q$3:$S$136,3,0),"")</f>
        <v>9039744002723</v>
      </c>
      <c r="B421" s="9" t="str">
        <f>'[1]TCE - ANEXO III - Preencher'!C430</f>
        <v>HOSPITAL PELÓPIDAS SILVEIRA - CG Nº 017/2022</v>
      </c>
      <c r="C421" s="10"/>
      <c r="D421" s="11" t="str">
        <f>'[1]TCE - ANEXO III - Preencher'!E430</f>
        <v>FABIO JOSE LINHARES</v>
      </c>
      <c r="E421" s="9" t="str">
        <f>IF('[1]TCE - ANEXO III - Preencher'!F430="4 - Assistência Odontológica","2 - Outros Profissionais da Saúde",'[1]TCE - ANEXO III - Preencher'!F430)</f>
        <v>3 - Administrativo</v>
      </c>
      <c r="F421" s="12" t="str">
        <f>'[1]TCE - ANEXO III - Preencher'!G430</f>
        <v>5174-10</v>
      </c>
      <c r="G421" s="13" t="str">
        <f>IF('[1]TCE - ANEXO III - Preencher'!H430="","",'[1]TCE - ANEXO III - Preencher'!H430)</f>
        <v>07/2026</v>
      </c>
      <c r="H421" s="14">
        <f>'[1]TCE - ANEXO III - Preencher'!I430</f>
        <v>0</v>
      </c>
      <c r="I421" s="14">
        <f>'[1]TCE - ANEXO III - Preencher'!J430</f>
        <v>150.5712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50.769999999999996</v>
      </c>
      <c r="O421" s="15">
        <f>'[1]TCE - ANEXO III - Preencher'!P430</f>
        <v>0</v>
      </c>
      <c r="P421" s="16">
        <f t="shared" si="38"/>
        <v>50.769999999999996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>-</v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>-</v>
      </c>
      <c r="AB421" s="15">
        <f t="shared" si="36"/>
        <v>201.34120000000001</v>
      </c>
    </row>
    <row r="422" spans="1:28" x14ac:dyDescent="0.25">
      <c r="A422" s="8">
        <f>IFERROR(VLOOKUP(B422,'[1]DADOS (OCULTAR)'!$Q$3:$S$136,3,0),"")</f>
        <v>9039744002723</v>
      </c>
      <c r="B422" s="9" t="str">
        <f>'[1]TCE - ANEXO III - Preencher'!C431</f>
        <v>HOSPITAL PELÓPIDAS SILVEIRA - CG Nº 017/2022</v>
      </c>
      <c r="C422" s="10"/>
      <c r="D422" s="11" t="str">
        <f>'[1]TCE - ANEXO III - Preencher'!E431</f>
        <v>FABIO MACHADO DE ANDRADE</v>
      </c>
      <c r="E422" s="9" t="str">
        <f>IF('[1]TCE - ANEXO III - Preencher'!F431="4 - Assistência Odontológica","2 - Outros Profissionais da Saúde",'[1]TCE - ANEXO III - Preencher'!F431)</f>
        <v>1 - Médico</v>
      </c>
      <c r="F422" s="12" t="str">
        <f>'[1]TCE - ANEXO III - Preencher'!G431</f>
        <v>2251-25</v>
      </c>
      <c r="G422" s="13" t="str">
        <f>IF('[1]TCE - ANEXO III - Preencher'!H431="","",'[1]TCE - ANEXO III - Preencher'!H431)</f>
        <v>07/2026</v>
      </c>
      <c r="H422" s="14">
        <f>'[1]TCE - ANEXO III - Preencher'!I431</f>
        <v>0</v>
      </c>
      <c r="I422" s="14">
        <f>'[1]TCE - ANEXO III - Preencher'!J431</f>
        <v>409.11759999999998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>-</v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>-</v>
      </c>
      <c r="AB422" s="15">
        <f t="shared" si="36"/>
        <v>409.11759999999998</v>
      </c>
    </row>
    <row r="423" spans="1:28" x14ac:dyDescent="0.25">
      <c r="A423" s="8">
        <f>IFERROR(VLOOKUP(B423,'[1]DADOS (OCULTAR)'!$Q$3:$S$136,3,0),"")</f>
        <v>9039744002723</v>
      </c>
      <c r="B423" s="9" t="str">
        <f>'[1]TCE - ANEXO III - Preencher'!C432</f>
        <v>HOSPITAL PELÓPIDAS SILVEIRA - CG Nº 017/2022</v>
      </c>
      <c r="C423" s="10"/>
      <c r="D423" s="11" t="str">
        <f>'[1]TCE - ANEXO III - Preencher'!E432</f>
        <v>FABIO PEDROSA DA SILVA JUNIOR</v>
      </c>
      <c r="E423" s="9" t="str">
        <f>IF('[1]TCE - ANEXO III - Preencher'!F432="4 - Assistência Odontológica","2 - Outros Profissionais da Saúde",'[1]TCE - ANEXO III - Preencher'!F432)</f>
        <v>2 - Outros Profissionais da Saúde</v>
      </c>
      <c r="F423" s="12" t="str">
        <f>'[1]TCE - ANEXO III - Preencher'!G432</f>
        <v>5211-30</v>
      </c>
      <c r="G423" s="13" t="str">
        <f>IF('[1]TCE - ANEXO III - Preencher'!H432="","",'[1]TCE - ANEXO III - Preencher'!H432)</f>
        <v>07/2026</v>
      </c>
      <c r="H423" s="14">
        <f>'[1]TCE - ANEXO III - Preencher'!I432</f>
        <v>0</v>
      </c>
      <c r="I423" s="14">
        <f>'[1]TCE - ANEXO III - Preencher'!J432</f>
        <v>205.99039999999999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36.82</v>
      </c>
      <c r="M423" s="15">
        <f t="shared" si="37"/>
        <v>-36.82</v>
      </c>
      <c r="N423" s="15">
        <f>'[1]TCE - ANEXO III - Preencher'!O432</f>
        <v>30.509999999999998</v>
      </c>
      <c r="O423" s="15">
        <f>'[1]TCE - ANEXO III - Preencher'!P432</f>
        <v>0</v>
      </c>
      <c r="P423" s="16">
        <f t="shared" si="38"/>
        <v>30.509999999999998</v>
      </c>
      <c r="Q423" s="15">
        <f>'[1]TCE - ANEXO III - Preencher'!R432</f>
        <v>206.57582999956523</v>
      </c>
      <c r="R423" s="15">
        <f>'[1]TCE - ANEXO III - Preencher'!S432</f>
        <v>0</v>
      </c>
      <c r="S423" s="16">
        <f t="shared" si="39"/>
        <v>206.57582999956523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>-</v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>-</v>
      </c>
      <c r="AB423" s="15">
        <f t="shared" si="36"/>
        <v>406.25622999956522</v>
      </c>
    </row>
    <row r="424" spans="1:28" x14ac:dyDescent="0.25">
      <c r="A424" s="8">
        <f>IFERROR(VLOOKUP(B424,'[1]DADOS (OCULTAR)'!$Q$3:$S$136,3,0),"")</f>
        <v>9039744002723</v>
      </c>
      <c r="B424" s="9" t="str">
        <f>'[1]TCE - ANEXO III - Preencher'!C433</f>
        <v>HOSPITAL PELÓPIDAS SILVEIRA - CG Nº 017/2022</v>
      </c>
      <c r="C424" s="10"/>
      <c r="D424" s="11" t="str">
        <f>'[1]TCE - ANEXO III - Preencher'!E433</f>
        <v>FABIO SANTANA DA SILVA</v>
      </c>
      <c r="E424" s="9" t="str">
        <f>IF('[1]TCE - ANEXO III - Preencher'!F433="4 - Assistência Odontológica","2 - Outros Profissionais da Saúde",'[1]TCE - ANEXO III - Preencher'!F433)</f>
        <v>3 - Administrativo</v>
      </c>
      <c r="F424" s="12" t="str">
        <f>'[1]TCE - ANEXO III - Preencher'!G433</f>
        <v>5142-25</v>
      </c>
      <c r="G424" s="13" t="str">
        <f>IF('[1]TCE - ANEXO III - Preencher'!H433="","",'[1]TCE - ANEXO III - Preencher'!H433)</f>
        <v>07/2026</v>
      </c>
      <c r="H424" s="14">
        <f>'[1]TCE - ANEXO III - Preencher'!I433</f>
        <v>0</v>
      </c>
      <c r="I424" s="14">
        <f>'[1]TCE - ANEXO III - Preencher'!J433</f>
        <v>217.61359999999999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30.509999999999998</v>
      </c>
      <c r="O424" s="15">
        <f>'[1]TCE - ANEXO III - Preencher'!P433</f>
        <v>0</v>
      </c>
      <c r="P424" s="16">
        <f t="shared" si="38"/>
        <v>30.509999999999998</v>
      </c>
      <c r="Q424" s="15">
        <f>'[1]TCE - ANEXO III - Preencher'!R433</f>
        <v>141.8572047550272</v>
      </c>
      <c r="R424" s="15">
        <f>'[1]TCE - ANEXO III - Preencher'!S433</f>
        <v>100.03</v>
      </c>
      <c r="S424" s="16">
        <f t="shared" si="39"/>
        <v>41.827204755027196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>-</v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>-</v>
      </c>
      <c r="AB424" s="15">
        <f t="shared" si="36"/>
        <v>289.95080475502721</v>
      </c>
    </row>
    <row r="425" spans="1:28" x14ac:dyDescent="0.25">
      <c r="A425" s="8">
        <f>IFERROR(VLOOKUP(B425,'[1]DADOS (OCULTAR)'!$Q$3:$S$136,3,0),"")</f>
        <v>9039744002723</v>
      </c>
      <c r="B425" s="9" t="str">
        <f>'[1]TCE - ANEXO III - Preencher'!C434</f>
        <v>HOSPITAL PELÓPIDAS SILVEIRA - CG Nº 017/2022</v>
      </c>
      <c r="C425" s="10"/>
      <c r="D425" s="11" t="str">
        <f>'[1]TCE - ANEXO III - Preencher'!E434</f>
        <v>FABIOLA AMANDA DA SILVA LIMA</v>
      </c>
      <c r="E425" s="9" t="str">
        <f>IF('[1]TCE - ANEXO III - Preencher'!F434="4 - Assistência Odontológica","2 - Outros Profissionais da Saúde",'[1]TCE - ANEXO III - Preencher'!F434)</f>
        <v>3 - Administrativo</v>
      </c>
      <c r="F425" s="12" t="str">
        <f>'[1]TCE - ANEXO III - Preencher'!G434</f>
        <v>4110-10</v>
      </c>
      <c r="G425" s="13" t="str">
        <f>IF('[1]TCE - ANEXO III - Preencher'!H434="","",'[1]TCE - ANEXO III - Preencher'!H434)</f>
        <v>07/2026</v>
      </c>
      <c r="H425" s="14">
        <f>'[1]TCE - ANEXO III - Preencher'!I434</f>
        <v>0</v>
      </c>
      <c r="I425" s="14">
        <f>'[1]TCE - ANEXO III - Preencher'!J434</f>
        <v>141.3168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33.340000000000003</v>
      </c>
      <c r="M425" s="15">
        <f t="shared" si="37"/>
        <v>-33.340000000000003</v>
      </c>
      <c r="N425" s="15">
        <f>'[1]TCE - ANEXO III - Preencher'!O434</f>
        <v>33.049999999999997</v>
      </c>
      <c r="O425" s="15">
        <f>'[1]TCE - ANEXO III - Preencher'!P434</f>
        <v>0</v>
      </c>
      <c r="P425" s="16">
        <f t="shared" si="38"/>
        <v>33.049999999999997</v>
      </c>
      <c r="Q425" s="15">
        <f>'[1]TCE - ANEXO III - Preencher'!R434</f>
        <v>280.23440951005443</v>
      </c>
      <c r="R425" s="15">
        <f>'[1]TCE - ANEXO III - Preencher'!S434</f>
        <v>95.03</v>
      </c>
      <c r="S425" s="16">
        <f t="shared" si="39"/>
        <v>185.20440951005443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>-</v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>-</v>
      </c>
      <c r="AB425" s="15">
        <f t="shared" si="36"/>
        <v>326.23120951005444</v>
      </c>
    </row>
    <row r="426" spans="1:28" x14ac:dyDescent="0.25">
      <c r="A426" s="8">
        <f>IFERROR(VLOOKUP(B426,'[1]DADOS (OCULTAR)'!$Q$3:$S$136,3,0),"")</f>
        <v>9039744002723</v>
      </c>
      <c r="B426" s="9" t="str">
        <f>'[1]TCE - ANEXO III - Preencher'!C435</f>
        <v>HOSPITAL PELÓPIDAS SILVEIRA - CG Nº 017/2022</v>
      </c>
      <c r="C426" s="10"/>
      <c r="D426" s="11" t="str">
        <f>'[1]TCE - ANEXO III - Preencher'!E435</f>
        <v>FABIOLA DOS PRAZERES DA SILVA</v>
      </c>
      <c r="E426" s="9" t="str">
        <f>IF('[1]TCE - ANEXO III - Preencher'!F435="4 - Assistência Odontológica","2 - Outros Profissionais da Saúde",'[1]TCE - ANEXO III - Preencher'!F435)</f>
        <v>2 - Outros Profissionais da Saúde</v>
      </c>
      <c r="F426" s="12" t="str">
        <f>'[1]TCE - ANEXO III - Preencher'!G435</f>
        <v>3222-05</v>
      </c>
      <c r="G426" s="13" t="str">
        <f>IF('[1]TCE - ANEXO III - Preencher'!H435="","",'[1]TCE - ANEXO III - Preencher'!H435)</f>
        <v>07/2026</v>
      </c>
      <c r="H426" s="14">
        <f>'[1]TCE - ANEXO III - Preencher'!I435</f>
        <v>0</v>
      </c>
      <c r="I426" s="14">
        <f>'[1]TCE - ANEXO III - Preencher'!J435</f>
        <v>385.69040000000001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32.42</v>
      </c>
      <c r="M426" s="15">
        <f t="shared" si="37"/>
        <v>-32.42</v>
      </c>
      <c r="N426" s="15">
        <f>'[1]TCE - ANEXO III - Preencher'!O435</f>
        <v>2.5399999999999996</v>
      </c>
      <c r="O426" s="15">
        <f>'[1]TCE - ANEXO III - Preencher'!P435</f>
        <v>0</v>
      </c>
      <c r="P426" s="16">
        <f t="shared" si="38"/>
        <v>2.5399999999999996</v>
      </c>
      <c r="Q426" s="15">
        <f>'[1]TCE - ANEXO III - Preencher'!R435</f>
        <v>280.23440951005443</v>
      </c>
      <c r="R426" s="15">
        <f>'[1]TCE - ANEXO III - Preencher'!S435</f>
        <v>97.26</v>
      </c>
      <c r="S426" s="16">
        <f t="shared" si="39"/>
        <v>182.97440951005444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>-</v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>-</v>
      </c>
      <c r="AB426" s="15">
        <f t="shared" si="36"/>
        <v>538.7848095100544</v>
      </c>
    </row>
    <row r="427" spans="1:28" x14ac:dyDescent="0.25">
      <c r="A427" s="8">
        <f>IFERROR(VLOOKUP(B427,'[1]DADOS (OCULTAR)'!$Q$3:$S$136,3,0),"")</f>
        <v>9039744002723</v>
      </c>
      <c r="B427" s="9" t="str">
        <f>'[1]TCE - ANEXO III - Preencher'!C436</f>
        <v>HOSPITAL PELÓPIDAS SILVEIRA - CG Nº 017/2022</v>
      </c>
      <c r="C427" s="10"/>
      <c r="D427" s="11" t="str">
        <f>'[1]TCE - ANEXO III - Preencher'!E436</f>
        <v>FABIOLA MARIA DA SILVA SOARES</v>
      </c>
      <c r="E427" s="9" t="str">
        <f>IF('[1]TCE - ANEXO III - Preencher'!F436="4 - Assistência Odontológica","2 - Outros Profissionais da Saúde",'[1]TCE - ANEXO III - Preencher'!F436)</f>
        <v>2 - Outros Profissionais da Saúde</v>
      </c>
      <c r="F427" s="12" t="str">
        <f>'[1]TCE - ANEXO III - Preencher'!G436</f>
        <v>3222-05</v>
      </c>
      <c r="G427" s="13" t="str">
        <f>IF('[1]TCE - ANEXO III - Preencher'!H436="","",'[1]TCE - ANEXO III - Preencher'!H436)</f>
        <v>07/2026</v>
      </c>
      <c r="H427" s="14">
        <f>'[1]TCE - ANEXO III - Preencher'!I436</f>
        <v>0</v>
      </c>
      <c r="I427" s="14">
        <f>'[1]TCE - ANEXO III - Preencher'!J436</f>
        <v>300.95920000000001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97.26</v>
      </c>
      <c r="S427" s="16">
        <f t="shared" si="39"/>
        <v>-97.26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>-</v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>-</v>
      </c>
      <c r="AB427" s="15">
        <f t="shared" si="36"/>
        <v>203.69920000000002</v>
      </c>
    </row>
    <row r="428" spans="1:28" x14ac:dyDescent="0.25">
      <c r="A428" s="8">
        <f>IFERROR(VLOOKUP(B428,'[1]DADOS (OCULTAR)'!$Q$3:$S$136,3,0),"")</f>
        <v>9039744002723</v>
      </c>
      <c r="B428" s="9" t="str">
        <f>'[1]TCE - ANEXO III - Preencher'!C437</f>
        <v>HOSPITAL PELÓPIDAS SILVEIRA - CG Nº 017/2022</v>
      </c>
      <c r="C428" s="10"/>
      <c r="D428" s="11" t="str">
        <f>'[1]TCE - ANEXO III - Preencher'!E437</f>
        <v>FABIOLA MARIANO SANTIAGO</v>
      </c>
      <c r="E428" s="9" t="str">
        <f>IF('[1]TCE - ANEXO III - Preencher'!F437="4 - Assistência Odontológica","2 - Outros Profissionais da Saúde",'[1]TCE - ANEXO III - Preencher'!F437)</f>
        <v>3 - Administrativo</v>
      </c>
      <c r="F428" s="12" t="str">
        <f>'[1]TCE - ANEXO III - Preencher'!G437</f>
        <v>5143-20</v>
      </c>
      <c r="G428" s="13" t="str">
        <f>IF('[1]TCE - ANEXO III - Preencher'!H437="","",'[1]TCE - ANEXO III - Preencher'!H437)</f>
        <v>07/2026</v>
      </c>
      <c r="H428" s="14">
        <f>'[1]TCE - ANEXO III - Preencher'!I437</f>
        <v>0</v>
      </c>
      <c r="I428" s="14">
        <f>'[1]TCE - ANEXO III - Preencher'!J437</f>
        <v>281.90960000000001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33.049999999999997</v>
      </c>
      <c r="O428" s="15">
        <f>'[1]TCE - ANEXO III - Preencher'!P437</f>
        <v>0</v>
      </c>
      <c r="P428" s="16">
        <f t="shared" si="38"/>
        <v>33.049999999999997</v>
      </c>
      <c r="Q428" s="15">
        <f>'[1]TCE - ANEXO III - Preencher'!R437</f>
        <v>211.04580713254077</v>
      </c>
      <c r="R428" s="15">
        <f>'[1]TCE - ANEXO III - Preencher'!S437</f>
        <v>0</v>
      </c>
      <c r="S428" s="16">
        <f t="shared" si="39"/>
        <v>211.04580713254077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>-</v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>-</v>
      </c>
      <c r="AB428" s="15">
        <f t="shared" si="36"/>
        <v>526.00540713254077</v>
      </c>
    </row>
    <row r="429" spans="1:28" x14ac:dyDescent="0.25">
      <c r="A429" s="8">
        <f>IFERROR(VLOOKUP(B429,'[1]DADOS (OCULTAR)'!$Q$3:$S$136,3,0),"")</f>
        <v>9039744002723</v>
      </c>
      <c r="B429" s="9" t="str">
        <f>'[1]TCE - ANEXO III - Preencher'!C438</f>
        <v>HOSPITAL PELÓPIDAS SILVEIRA - CG Nº 017/2022</v>
      </c>
      <c r="C429" s="10"/>
      <c r="D429" s="11" t="str">
        <f>'[1]TCE - ANEXO III - Preencher'!E438</f>
        <v>FABIULA LAURENTINA DA CRUZ</v>
      </c>
      <c r="E429" s="9" t="str">
        <f>IF('[1]TCE - ANEXO III - Preencher'!F438="4 - Assistência Odontológica","2 - Outros Profissionais da Saúde",'[1]TCE - ANEXO III - Preencher'!F438)</f>
        <v>2 - Outros Profissionais da Saúde</v>
      </c>
      <c r="F429" s="12" t="str">
        <f>'[1]TCE - ANEXO III - Preencher'!G438</f>
        <v>3222-05</v>
      </c>
      <c r="G429" s="13" t="str">
        <f>IF('[1]TCE - ANEXO III - Preencher'!H438="","",'[1]TCE - ANEXO III - Preencher'!H438)</f>
        <v>07/2026</v>
      </c>
      <c r="H429" s="14">
        <f>'[1]TCE - ANEXO III - Preencher'!I438</f>
        <v>0</v>
      </c>
      <c r="I429" s="14">
        <f>'[1]TCE - ANEXO III - Preencher'!J438</f>
        <v>427.60079999999999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32.42</v>
      </c>
      <c r="M429" s="15">
        <f t="shared" si="37"/>
        <v>-32.42</v>
      </c>
      <c r="N429" s="15">
        <f>'[1]TCE - ANEXO III - Preencher'!O438</f>
        <v>2.5399999999999996</v>
      </c>
      <c r="O429" s="15">
        <f>'[1]TCE - ANEXO III - Preencher'!P438</f>
        <v>0</v>
      </c>
      <c r="P429" s="16">
        <f t="shared" si="38"/>
        <v>2.5399999999999996</v>
      </c>
      <c r="Q429" s="15">
        <f>'[1]TCE - ANEXO III - Preencher'!R438</f>
        <v>151.08235173869568</v>
      </c>
      <c r="R429" s="15">
        <f>'[1]TCE - ANEXO III - Preencher'!S438</f>
        <v>97.91</v>
      </c>
      <c r="S429" s="16">
        <f t="shared" si="39"/>
        <v>53.172351738695681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>-</v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>-</v>
      </c>
      <c r="AB429" s="15">
        <f t="shared" si="36"/>
        <v>450.89315173869568</v>
      </c>
    </row>
    <row r="430" spans="1:28" x14ac:dyDescent="0.25">
      <c r="A430" s="8">
        <f>IFERROR(VLOOKUP(B430,'[1]DADOS (OCULTAR)'!$Q$3:$S$136,3,0),"")</f>
        <v>9039744002723</v>
      </c>
      <c r="B430" s="9" t="str">
        <f>'[1]TCE - ANEXO III - Preencher'!C439</f>
        <v>HOSPITAL PELÓPIDAS SILVEIRA - CG Nº 017/2022</v>
      </c>
      <c r="C430" s="10"/>
      <c r="D430" s="11" t="str">
        <f>'[1]TCE - ANEXO III - Preencher'!E439</f>
        <v>FELIPE COELHO DE AGUIAR</v>
      </c>
      <c r="E430" s="9" t="str">
        <f>IF('[1]TCE - ANEXO III - Preencher'!F439="4 - Assistência Odontológica","2 - Outros Profissionais da Saúde",'[1]TCE - ANEXO III - Preencher'!F439)</f>
        <v>2 - Outros Profissionais da Saúde</v>
      </c>
      <c r="F430" s="12" t="str">
        <f>'[1]TCE - ANEXO III - Preencher'!G439</f>
        <v>3222-05</v>
      </c>
      <c r="G430" s="13" t="str">
        <f>IF('[1]TCE - ANEXO III - Preencher'!H439="","",'[1]TCE - ANEXO III - Preencher'!H439)</f>
        <v>07/2026</v>
      </c>
      <c r="H430" s="14">
        <f>'[1]TCE - ANEXO III - Preencher'!I439</f>
        <v>0</v>
      </c>
      <c r="I430" s="14">
        <f>'[1]TCE - ANEXO III - Preencher'!J439</f>
        <v>367.72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97.26</v>
      </c>
      <c r="S430" s="16">
        <f t="shared" si="39"/>
        <v>-97.26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>-</v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>-</v>
      </c>
      <c r="AB430" s="15">
        <f t="shared" si="36"/>
        <v>270.46000000000004</v>
      </c>
    </row>
    <row r="431" spans="1:28" x14ac:dyDescent="0.25">
      <c r="A431" s="8">
        <f>IFERROR(VLOOKUP(B431,'[1]DADOS (OCULTAR)'!$Q$3:$S$136,3,0),"")</f>
        <v>9039744002723</v>
      </c>
      <c r="B431" s="9" t="str">
        <f>'[1]TCE - ANEXO III - Preencher'!C440</f>
        <v>HOSPITAL PELÓPIDAS SILVEIRA - CG Nº 017/2022</v>
      </c>
      <c r="C431" s="10"/>
      <c r="D431" s="11" t="str">
        <f>'[1]TCE - ANEXO III - Preencher'!E440</f>
        <v>FELIPE FERREIRA DA SILVA</v>
      </c>
      <c r="E431" s="9" t="str">
        <f>IF('[1]TCE - ANEXO III - Preencher'!F440="4 - Assistência Odontológica","2 - Outros Profissionais da Saúde",'[1]TCE - ANEXO III - Preencher'!F440)</f>
        <v>2 - Outros Profissionais da Saúde</v>
      </c>
      <c r="F431" s="12" t="str">
        <f>'[1]TCE - ANEXO III - Preencher'!G440</f>
        <v>5151-10</v>
      </c>
      <c r="G431" s="13" t="str">
        <f>IF('[1]TCE - ANEXO III - Preencher'!H440="","",'[1]TCE - ANEXO III - Preencher'!H440)</f>
        <v>07/2026</v>
      </c>
      <c r="H431" s="14">
        <f>'[1]TCE - ANEXO III - Preencher'!I440</f>
        <v>0</v>
      </c>
      <c r="I431" s="14">
        <f>'[1]TCE - ANEXO III - Preencher'!J440</f>
        <v>147.38640000000001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33.049999999999997</v>
      </c>
      <c r="O431" s="15">
        <f>'[1]TCE - ANEXO III - Preencher'!P440</f>
        <v>0</v>
      </c>
      <c r="P431" s="16">
        <f t="shared" si="38"/>
        <v>33.049999999999997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>-</v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>-</v>
      </c>
      <c r="AB431" s="15">
        <f t="shared" si="36"/>
        <v>180.43639999999999</v>
      </c>
    </row>
    <row r="432" spans="1:28" x14ac:dyDescent="0.25">
      <c r="A432" s="8">
        <f>IFERROR(VLOOKUP(B432,'[1]DADOS (OCULTAR)'!$Q$3:$S$136,3,0),"")</f>
        <v>9039744002723</v>
      </c>
      <c r="B432" s="9" t="str">
        <f>'[1]TCE - ANEXO III - Preencher'!C441</f>
        <v>HOSPITAL PELÓPIDAS SILVEIRA - CG Nº 017/2022</v>
      </c>
      <c r="C432" s="10"/>
      <c r="D432" s="11" t="str">
        <f>'[1]TCE - ANEXO III - Preencher'!E441</f>
        <v>FELIPE JULIO DA SILVA</v>
      </c>
      <c r="E432" s="9" t="str">
        <f>IF('[1]TCE - ANEXO III - Preencher'!F441="4 - Assistência Odontológica","2 - Outros Profissionais da Saúde",'[1]TCE - ANEXO III - Preencher'!F441)</f>
        <v>2 - Outros Profissionais da Saúde</v>
      </c>
      <c r="F432" s="12" t="str">
        <f>'[1]TCE - ANEXO III - Preencher'!G441</f>
        <v>3241-15</v>
      </c>
      <c r="G432" s="13" t="str">
        <f>IF('[1]TCE - ANEXO III - Preencher'!H441="","",'[1]TCE - ANEXO III - Preencher'!H441)</f>
        <v>07/2026</v>
      </c>
      <c r="H432" s="14">
        <f>'[1]TCE - ANEXO III - Preencher'!I441</f>
        <v>0</v>
      </c>
      <c r="I432" s="14">
        <f>'[1]TCE - ANEXO III - Preencher'!J441</f>
        <v>348.0376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298.68470347739139</v>
      </c>
      <c r="R432" s="15">
        <f>'[1]TCE - ANEXO III - Preencher'!S441</f>
        <v>0</v>
      </c>
      <c r="S432" s="16">
        <f t="shared" si="39"/>
        <v>298.68470347739139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>-</v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>-</v>
      </c>
      <c r="AB432" s="15">
        <f t="shared" si="36"/>
        <v>646.72230347739139</v>
      </c>
    </row>
    <row r="433" spans="1:28" x14ac:dyDescent="0.25">
      <c r="A433" s="8">
        <f>IFERROR(VLOOKUP(B433,'[1]DADOS (OCULTAR)'!$Q$3:$S$136,3,0),"")</f>
        <v>9039744002723</v>
      </c>
      <c r="B433" s="9" t="str">
        <f>'[1]TCE - ANEXO III - Preencher'!C442</f>
        <v>HOSPITAL PELÓPIDAS SILVEIRA - CG Nº 017/2022</v>
      </c>
      <c r="C433" s="10"/>
      <c r="D433" s="11" t="str">
        <f>'[1]TCE - ANEXO III - Preencher'!E442</f>
        <v>FELIPE VIEIRA BARBOSA</v>
      </c>
      <c r="E433" s="9" t="str">
        <f>IF('[1]TCE - ANEXO III - Preencher'!F442="4 - Assistência Odontológica","2 - Outros Profissionais da Saúde",'[1]TCE - ANEXO III - Preencher'!F442)</f>
        <v>3 - Administrativo</v>
      </c>
      <c r="F433" s="12" t="str">
        <f>'[1]TCE - ANEXO III - Preencher'!G442</f>
        <v>4110-10</v>
      </c>
      <c r="G433" s="13" t="str">
        <f>IF('[1]TCE - ANEXO III - Preencher'!H442="","",'[1]TCE - ANEXO III - Preencher'!H442)</f>
        <v>07/2026</v>
      </c>
      <c r="H433" s="14">
        <f>'[1]TCE - ANEXO III - Preencher'!I442</f>
        <v>0</v>
      </c>
      <c r="I433" s="14">
        <f>'[1]TCE - ANEXO III - Preencher'!J442</f>
        <v>151.28559999999999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33.340000000000003</v>
      </c>
      <c r="M433" s="15">
        <f t="shared" si="37"/>
        <v>-33.340000000000003</v>
      </c>
      <c r="N433" s="15">
        <f>'[1]TCE - ANEXO III - Preencher'!O442</f>
        <v>33.049999999999997</v>
      </c>
      <c r="O433" s="15">
        <f>'[1]TCE - ANEXO III - Preencher'!P442</f>
        <v>0</v>
      </c>
      <c r="P433" s="16">
        <f t="shared" si="38"/>
        <v>33.049999999999997</v>
      </c>
      <c r="Q433" s="15">
        <f>'[1]TCE - ANEXO III - Preencher'!R442</f>
        <v>151.08235173869568</v>
      </c>
      <c r="R433" s="15">
        <f>'[1]TCE - ANEXO III - Preencher'!S442</f>
        <v>100.03</v>
      </c>
      <c r="S433" s="16">
        <f t="shared" si="39"/>
        <v>51.052351738695677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>-</v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>-</v>
      </c>
      <c r="AB433" s="15">
        <f t="shared" si="36"/>
        <v>202.04795173869564</v>
      </c>
    </row>
    <row r="434" spans="1:28" x14ac:dyDescent="0.25">
      <c r="A434" s="8">
        <f>IFERROR(VLOOKUP(B434,'[1]DADOS (OCULTAR)'!$Q$3:$S$136,3,0),"")</f>
        <v>9039744002723</v>
      </c>
      <c r="B434" s="9" t="str">
        <f>'[1]TCE - ANEXO III - Preencher'!C443</f>
        <v>HOSPITAL PELÓPIDAS SILVEIRA - CG Nº 017/2022</v>
      </c>
      <c r="C434" s="10"/>
      <c r="D434" s="11" t="str">
        <f>'[1]TCE - ANEXO III - Preencher'!E443</f>
        <v>FERNANDA DE MOURA VERGA</v>
      </c>
      <c r="E434" s="9" t="str">
        <f>IF('[1]TCE - ANEXO III - Preencher'!F443="4 - Assistência Odontológica","2 - Outros Profissionais da Saúde",'[1]TCE - ANEXO III - Preencher'!F443)</f>
        <v>2 - Outros Profissionais da Saúde</v>
      </c>
      <c r="F434" s="12" t="str">
        <f>'[1]TCE - ANEXO III - Preencher'!G443</f>
        <v>3222-05</v>
      </c>
      <c r="G434" s="13" t="str">
        <f>IF('[1]TCE - ANEXO III - Preencher'!H443="","",'[1]TCE - ANEXO III - Preencher'!H443)</f>
        <v>07/2026</v>
      </c>
      <c r="H434" s="14">
        <f>'[1]TCE - ANEXO III - Preencher'!I443</f>
        <v>0</v>
      </c>
      <c r="I434" s="14">
        <f>'[1]TCE - ANEXO III - Preencher'!J443</f>
        <v>306.86399999999998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32.42</v>
      </c>
      <c r="M434" s="15">
        <f t="shared" si="37"/>
        <v>-32.42</v>
      </c>
      <c r="N434" s="15">
        <f>'[1]TCE - ANEXO III - Preencher'!O443</f>
        <v>2.5399999999999996</v>
      </c>
      <c r="O434" s="15">
        <f>'[1]TCE - ANEXO III - Preencher'!P443</f>
        <v>0</v>
      </c>
      <c r="P434" s="16">
        <f t="shared" si="38"/>
        <v>2.5399999999999996</v>
      </c>
      <c r="Q434" s="15">
        <f>'[1]TCE - ANEXO III - Preencher'!R443</f>
        <v>141.8572047550272</v>
      </c>
      <c r="R434" s="15">
        <f>'[1]TCE - ANEXO III - Preencher'!S443</f>
        <v>97.26</v>
      </c>
      <c r="S434" s="16">
        <f t="shared" si="39"/>
        <v>44.597204755027192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>-</v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>-</v>
      </c>
      <c r="AB434" s="15">
        <f t="shared" si="36"/>
        <v>321.58120475502716</v>
      </c>
    </row>
    <row r="435" spans="1:28" x14ac:dyDescent="0.25">
      <c r="A435" s="8">
        <f>IFERROR(VLOOKUP(B435,'[1]DADOS (OCULTAR)'!$Q$3:$S$136,3,0),"")</f>
        <v>9039744002723</v>
      </c>
      <c r="B435" s="9" t="str">
        <f>'[1]TCE - ANEXO III - Preencher'!C444</f>
        <v>HOSPITAL PELÓPIDAS SILVEIRA - CG Nº 017/2022</v>
      </c>
      <c r="C435" s="10"/>
      <c r="D435" s="11" t="str">
        <f>'[1]TCE - ANEXO III - Preencher'!E444</f>
        <v>FERNANDA ELISA DE FRANCA</v>
      </c>
      <c r="E435" s="9" t="str">
        <f>IF('[1]TCE - ANEXO III - Preencher'!F444="4 - Assistência Odontológica","2 - Outros Profissionais da Saúde",'[1]TCE - ANEXO III - Preencher'!F444)</f>
        <v>2 - Outros Profissionais da Saúde</v>
      </c>
      <c r="F435" s="12" t="str">
        <f>'[1]TCE - ANEXO III - Preencher'!G444</f>
        <v>3222-05</v>
      </c>
      <c r="G435" s="13" t="str">
        <f>IF('[1]TCE - ANEXO III - Preencher'!H444="","",'[1]TCE - ANEXO III - Preencher'!H444)</f>
        <v>07/2026</v>
      </c>
      <c r="H435" s="14">
        <f>'[1]TCE - ANEXO III - Preencher'!I444</f>
        <v>0</v>
      </c>
      <c r="I435" s="14">
        <f>'[1]TCE - ANEXO III - Preencher'!J444</f>
        <v>303.14640000000003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2.5399999999999996</v>
      </c>
      <c r="O435" s="15">
        <f>'[1]TCE - ANEXO III - Preencher'!P444</f>
        <v>0</v>
      </c>
      <c r="P435" s="16">
        <f t="shared" si="38"/>
        <v>2.5399999999999996</v>
      </c>
      <c r="Q435" s="15">
        <f>'[1]TCE - ANEXO III - Preencher'!R444</f>
        <v>0</v>
      </c>
      <c r="R435" s="15">
        <f>'[1]TCE - ANEXO III - Preencher'!S444</f>
        <v>90.94</v>
      </c>
      <c r="S435" s="16">
        <f t="shared" si="39"/>
        <v>-90.94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>-</v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>-</v>
      </c>
      <c r="AB435" s="15">
        <f t="shared" si="36"/>
        <v>214.74640000000005</v>
      </c>
    </row>
    <row r="436" spans="1:28" x14ac:dyDescent="0.25">
      <c r="A436" s="8">
        <f>IFERROR(VLOOKUP(B436,'[1]DADOS (OCULTAR)'!$Q$3:$S$136,3,0),"")</f>
        <v>9039744002723</v>
      </c>
      <c r="B436" s="9" t="str">
        <f>'[1]TCE - ANEXO III - Preencher'!C445</f>
        <v>HOSPITAL PELÓPIDAS SILVEIRA - CG Nº 017/2022</v>
      </c>
      <c r="C436" s="10"/>
      <c r="D436" s="11" t="str">
        <f>'[1]TCE - ANEXO III - Preencher'!E445</f>
        <v>FERNANDA GOMES DOS PASSOS</v>
      </c>
      <c r="E436" s="9" t="str">
        <f>IF('[1]TCE - ANEXO III - Preencher'!F445="4 - Assistência Odontológica","2 - Outros Profissionais da Saúde",'[1]TCE - ANEXO III - Preencher'!F445)</f>
        <v>2 - Outros Profissionais da Saúde</v>
      </c>
      <c r="F436" s="12" t="str">
        <f>'[1]TCE - ANEXO III - Preencher'!G445</f>
        <v>5152-05</v>
      </c>
      <c r="G436" s="13" t="str">
        <f>IF('[1]TCE - ANEXO III - Preencher'!H445="","",'[1]TCE - ANEXO III - Preencher'!H445)</f>
        <v>07/2026</v>
      </c>
      <c r="H436" s="14">
        <f>'[1]TCE - ANEXO III - Preencher'!I445</f>
        <v>0</v>
      </c>
      <c r="I436" s="14">
        <f>'[1]TCE - ANEXO III - Preencher'!J445</f>
        <v>212.256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32.42</v>
      </c>
      <c r="M436" s="15">
        <f t="shared" si="37"/>
        <v>-32.42</v>
      </c>
      <c r="N436" s="15">
        <f>'[1]TCE - ANEXO III - Preencher'!O445</f>
        <v>33.049999999999997</v>
      </c>
      <c r="O436" s="15">
        <f>'[1]TCE - ANEXO III - Preencher'!P445</f>
        <v>0</v>
      </c>
      <c r="P436" s="16">
        <f t="shared" si="38"/>
        <v>33.049999999999997</v>
      </c>
      <c r="Q436" s="15">
        <f>'[1]TCE - ANEXO III - Preencher'!R445</f>
        <v>280.23440951005443</v>
      </c>
      <c r="R436" s="15">
        <f>'[1]TCE - ANEXO III - Preencher'!S445</f>
        <v>0</v>
      </c>
      <c r="S436" s="16">
        <f t="shared" si="39"/>
        <v>280.23440951005443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>-</v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>-</v>
      </c>
      <c r="AB436" s="15">
        <f t="shared" si="36"/>
        <v>493.12040951005446</v>
      </c>
    </row>
    <row r="437" spans="1:28" x14ac:dyDescent="0.25">
      <c r="A437" s="8">
        <f>IFERROR(VLOOKUP(B437,'[1]DADOS (OCULTAR)'!$Q$3:$S$136,3,0),"")</f>
        <v>9039744002723</v>
      </c>
      <c r="B437" s="9" t="str">
        <f>'[1]TCE - ANEXO III - Preencher'!C446</f>
        <v>HOSPITAL PELÓPIDAS SILVEIRA - CG Nº 017/2022</v>
      </c>
      <c r="C437" s="10"/>
      <c r="D437" s="11" t="str">
        <f>'[1]TCE - ANEXO III - Preencher'!E446</f>
        <v>FERNANDA LAURIANO DA SILVA CRUZ</v>
      </c>
      <c r="E437" s="9" t="str">
        <f>IF('[1]TCE - ANEXO III - Preencher'!F446="4 - Assistência Odontológica","2 - Outros Profissionais da Saúde",'[1]TCE - ANEXO III - Preencher'!F446)</f>
        <v>2 - Outros Profissionais da Saúde</v>
      </c>
      <c r="F437" s="12" t="str">
        <f>'[1]TCE - ANEXO III - Preencher'!G446</f>
        <v>3222-05</v>
      </c>
      <c r="G437" s="13" t="str">
        <f>IF('[1]TCE - ANEXO III - Preencher'!H446="","",'[1]TCE - ANEXO III - Preencher'!H446)</f>
        <v>07/2026</v>
      </c>
      <c r="H437" s="14">
        <f>'[1]TCE - ANEXO III - Preencher'!I446</f>
        <v>0</v>
      </c>
      <c r="I437" s="14">
        <f>'[1]TCE - ANEXO III - Preencher'!J446</f>
        <v>279.40960000000001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2.5399999999999996</v>
      </c>
      <c r="O437" s="15">
        <f>'[1]TCE - ANEXO III - Preencher'!P446</f>
        <v>0</v>
      </c>
      <c r="P437" s="16">
        <f t="shared" si="38"/>
        <v>2.5399999999999996</v>
      </c>
      <c r="Q437" s="15">
        <f>'[1]TCE - ANEXO III - Preencher'!R446</f>
        <v>0</v>
      </c>
      <c r="R437" s="15">
        <f>'[1]TCE - ANEXO III - Preencher'!S446</f>
        <v>97.26</v>
      </c>
      <c r="S437" s="16">
        <f t="shared" si="39"/>
        <v>-97.26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>-</v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>-</v>
      </c>
      <c r="AB437" s="15">
        <f t="shared" si="36"/>
        <v>184.68960000000004</v>
      </c>
    </row>
    <row r="438" spans="1:28" x14ac:dyDescent="0.25">
      <c r="A438" s="8">
        <f>IFERROR(VLOOKUP(B438,'[1]DADOS (OCULTAR)'!$Q$3:$S$136,3,0),"")</f>
        <v>9039744002723</v>
      </c>
      <c r="B438" s="9" t="str">
        <f>'[1]TCE - ANEXO III - Preencher'!C447</f>
        <v>HOSPITAL PELÓPIDAS SILVEIRA - CG Nº 017/2022</v>
      </c>
      <c r="C438" s="10"/>
      <c r="D438" s="11" t="str">
        <f>'[1]TCE - ANEXO III - Preencher'!E447</f>
        <v>FERNANDA MARIMAR FREIRE PONTES</v>
      </c>
      <c r="E438" s="9" t="str">
        <f>IF('[1]TCE - ANEXO III - Preencher'!F447="4 - Assistência Odontológica","2 - Outros Profissionais da Saúde",'[1]TCE - ANEXO III - Preencher'!F447)</f>
        <v>2 - Outros Profissionais da Saúde</v>
      </c>
      <c r="F438" s="12" t="str">
        <f>'[1]TCE - ANEXO III - Preencher'!G447</f>
        <v>3222-05</v>
      </c>
      <c r="G438" s="13" t="str">
        <f>IF('[1]TCE - ANEXO III - Preencher'!H447="","",'[1]TCE - ANEXO III - Preencher'!H447)</f>
        <v>07/2026</v>
      </c>
      <c r="H438" s="14">
        <f>'[1]TCE - ANEXO III - Preencher'!I447</f>
        <v>0</v>
      </c>
      <c r="I438" s="14">
        <f>'[1]TCE - ANEXO III - Preencher'!J447</f>
        <v>281.83839999999998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32.42</v>
      </c>
      <c r="M438" s="15">
        <f t="shared" si="37"/>
        <v>-32.42</v>
      </c>
      <c r="N438" s="15">
        <f>'[1]TCE - ANEXO III - Preencher'!O447</f>
        <v>5.3199999999999994</v>
      </c>
      <c r="O438" s="15">
        <f>'[1]TCE - ANEXO III - Preencher'!P447</f>
        <v>0</v>
      </c>
      <c r="P438" s="16">
        <f t="shared" si="38"/>
        <v>5.3199999999999994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>-</v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>-</v>
      </c>
      <c r="AB438" s="15">
        <f t="shared" si="36"/>
        <v>254.73839999999996</v>
      </c>
    </row>
    <row r="439" spans="1:28" x14ac:dyDescent="0.25">
      <c r="A439" s="8">
        <f>IFERROR(VLOOKUP(B439,'[1]DADOS (OCULTAR)'!$Q$3:$S$136,3,0),"")</f>
        <v>9039744002723</v>
      </c>
      <c r="B439" s="9" t="str">
        <f>'[1]TCE - ANEXO III - Preencher'!C448</f>
        <v>HOSPITAL PELÓPIDAS SILVEIRA - CG Nº 017/2022</v>
      </c>
      <c r="C439" s="10"/>
      <c r="D439" s="11" t="str">
        <f>'[1]TCE - ANEXO III - Preencher'!E448</f>
        <v>FERNANDA RAFAELLY DO CARMO</v>
      </c>
      <c r="E439" s="9" t="str">
        <f>IF('[1]TCE - ANEXO III - Preencher'!F448="4 - Assistência Odontológica","2 - Outros Profissionais da Saúde",'[1]TCE - ANEXO III - Preencher'!F448)</f>
        <v>2 - Outros Profissionais da Saúde</v>
      </c>
      <c r="F439" s="12" t="str">
        <f>'[1]TCE - ANEXO III - Preencher'!G448</f>
        <v>2235-05</v>
      </c>
      <c r="G439" s="13" t="str">
        <f>IF('[1]TCE - ANEXO III - Preencher'!H448="","",'[1]TCE - ANEXO III - Preencher'!H448)</f>
        <v>07/2026</v>
      </c>
      <c r="H439" s="14">
        <f>'[1]TCE - ANEXO III - Preencher'!I448</f>
        <v>0</v>
      </c>
      <c r="I439" s="14">
        <f>'[1]TCE - ANEXO III - Preencher'!J448</f>
        <v>417.95760000000001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2.5399999999999996</v>
      </c>
      <c r="O439" s="15">
        <f>'[1]TCE - ANEXO III - Preencher'!P448</f>
        <v>0</v>
      </c>
      <c r="P439" s="16">
        <f t="shared" si="38"/>
        <v>2.5399999999999996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>-</v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>-</v>
      </c>
      <c r="AB439" s="15">
        <f t="shared" si="36"/>
        <v>420.49760000000003</v>
      </c>
    </row>
    <row r="440" spans="1:28" x14ac:dyDescent="0.25">
      <c r="A440" s="8">
        <f>IFERROR(VLOOKUP(B440,'[1]DADOS (OCULTAR)'!$Q$3:$S$136,3,0),"")</f>
        <v>9039744002723</v>
      </c>
      <c r="B440" s="9" t="str">
        <f>'[1]TCE - ANEXO III - Preencher'!C449</f>
        <v>HOSPITAL PELÓPIDAS SILVEIRA - CG Nº 017/2022</v>
      </c>
      <c r="C440" s="10"/>
      <c r="D440" s="11" t="str">
        <f>'[1]TCE - ANEXO III - Preencher'!E449</f>
        <v>FERNANDA SILVA DE OLIVEIRA</v>
      </c>
      <c r="E440" s="9" t="str">
        <f>IF('[1]TCE - ANEXO III - Preencher'!F449="4 - Assistência Odontológica","2 - Outros Profissionais da Saúde",'[1]TCE - ANEXO III - Preencher'!F449)</f>
        <v>2 - Outros Profissionais da Saúde</v>
      </c>
      <c r="F440" s="12" t="str">
        <f>'[1]TCE - ANEXO III - Preencher'!G449</f>
        <v>2234-05</v>
      </c>
      <c r="G440" s="13" t="str">
        <f>IF('[1]TCE - ANEXO III - Preencher'!H449="","",'[1]TCE - ANEXO III - Preencher'!H449)</f>
        <v>07/2026</v>
      </c>
      <c r="H440" s="14">
        <f>'[1]TCE - ANEXO III - Preencher'!I449</f>
        <v>0</v>
      </c>
      <c r="I440" s="14">
        <f>'[1]TCE - ANEXO III - Preencher'!J449</f>
        <v>469.70800000000003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>-</v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>-</v>
      </c>
      <c r="AB440" s="15">
        <f t="shared" si="36"/>
        <v>469.70800000000003</v>
      </c>
    </row>
    <row r="441" spans="1:28" x14ac:dyDescent="0.25">
      <c r="A441" s="8">
        <f>IFERROR(VLOOKUP(B441,'[1]DADOS (OCULTAR)'!$Q$3:$S$136,3,0),"")</f>
        <v>9039744002723</v>
      </c>
      <c r="B441" s="9" t="str">
        <f>'[1]TCE - ANEXO III - Preencher'!C450</f>
        <v>HOSPITAL PELÓPIDAS SILVEIRA - CG Nº 017/2022</v>
      </c>
      <c r="C441" s="10"/>
      <c r="D441" s="11" t="str">
        <f>'[1]TCE - ANEXO III - Preencher'!E450</f>
        <v>FERNANDO FRANCISCO MOURA DOS SANTOS</v>
      </c>
      <c r="E441" s="9" t="str">
        <f>IF('[1]TCE - ANEXO III - Preencher'!F450="4 - Assistência Odontológica","2 - Outros Profissionais da Saúde",'[1]TCE - ANEXO III - Preencher'!F450)</f>
        <v>3 - Administrativo</v>
      </c>
      <c r="F441" s="12" t="str">
        <f>'[1]TCE - ANEXO III - Preencher'!G450</f>
        <v>7233-10</v>
      </c>
      <c r="G441" s="13" t="str">
        <f>IF('[1]TCE - ANEXO III - Preencher'!H450="","",'[1]TCE - ANEXO III - Preencher'!H450)</f>
        <v>07/2026</v>
      </c>
      <c r="H441" s="14">
        <f>'[1]TCE - ANEXO III - Preencher'!I450</f>
        <v>0</v>
      </c>
      <c r="I441" s="14">
        <f>'[1]TCE - ANEXO III - Preencher'!J450</f>
        <v>213.62719999999999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44</v>
      </c>
      <c r="M441" s="15">
        <f t="shared" si="37"/>
        <v>-44</v>
      </c>
      <c r="N441" s="15">
        <f>'[1]TCE - ANEXO III - Preencher'!O450</f>
        <v>35.83</v>
      </c>
      <c r="O441" s="15">
        <f>'[1]TCE - ANEXO III - Preencher'!P450</f>
        <v>0</v>
      </c>
      <c r="P441" s="16">
        <f t="shared" si="38"/>
        <v>35.83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>-</v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>-</v>
      </c>
      <c r="AB441" s="15">
        <f t="shared" si="36"/>
        <v>205.4572</v>
      </c>
    </row>
    <row r="442" spans="1:28" x14ac:dyDescent="0.25">
      <c r="A442" s="8">
        <f>IFERROR(VLOOKUP(B442,'[1]DADOS (OCULTAR)'!$Q$3:$S$136,3,0),"")</f>
        <v>9039744002723</v>
      </c>
      <c r="B442" s="9" t="str">
        <f>'[1]TCE - ANEXO III - Preencher'!C451</f>
        <v>HOSPITAL PELÓPIDAS SILVEIRA - CG Nº 017/2022</v>
      </c>
      <c r="C442" s="10"/>
      <c r="D442" s="11" t="str">
        <f>'[1]TCE - ANEXO III - Preencher'!E451</f>
        <v>FERNANDO NUNES FERREIRA DE OLIVEIRA</v>
      </c>
      <c r="E442" s="9" t="str">
        <f>IF('[1]TCE - ANEXO III - Preencher'!F451="4 - Assistência Odontológica","2 - Outros Profissionais da Saúde",'[1]TCE - ANEXO III - Preencher'!F451)</f>
        <v>2 - Outros Profissionais da Saúde</v>
      </c>
      <c r="F442" s="12" t="str">
        <f>'[1]TCE - ANEXO III - Preencher'!G451</f>
        <v>2235-05</v>
      </c>
      <c r="G442" s="13" t="str">
        <f>IF('[1]TCE - ANEXO III - Preencher'!H451="","",'[1]TCE - ANEXO III - Preencher'!H451)</f>
        <v>07/2026</v>
      </c>
      <c r="H442" s="14">
        <f>'[1]TCE - ANEXO III - Preencher'!I451</f>
        <v>0</v>
      </c>
      <c r="I442" s="14">
        <f>'[1]TCE - ANEXO III - Preencher'!J451</f>
        <v>495.24239999999998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20.260000000000002</v>
      </c>
      <c r="O442" s="15">
        <f>'[1]TCE - ANEXO III - Preencher'!P451</f>
        <v>0</v>
      </c>
      <c r="P442" s="16">
        <f t="shared" si="38"/>
        <v>20.260000000000002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>-</v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>-</v>
      </c>
      <c r="AB442" s="15">
        <f t="shared" si="36"/>
        <v>515.50239999999997</v>
      </c>
    </row>
    <row r="443" spans="1:28" x14ac:dyDescent="0.25">
      <c r="A443" s="8">
        <f>IFERROR(VLOOKUP(B443,'[1]DADOS (OCULTAR)'!$Q$3:$S$136,3,0),"")</f>
        <v>9039744002723</v>
      </c>
      <c r="B443" s="9" t="str">
        <f>'[1]TCE - ANEXO III - Preencher'!C452</f>
        <v>HOSPITAL PELÓPIDAS SILVEIRA - CG Nº 017/2022</v>
      </c>
      <c r="C443" s="10"/>
      <c r="D443" s="11" t="str">
        <f>'[1]TCE - ANEXO III - Preencher'!E452</f>
        <v>FILIPE DE SIQUEIRA ARAUJO LAFAYETTE</v>
      </c>
      <c r="E443" s="9" t="str">
        <f>IF('[1]TCE - ANEXO III - Preencher'!F452="4 - Assistência Odontológica","2 - Outros Profissionais da Saúde",'[1]TCE - ANEXO III - Preencher'!F452)</f>
        <v>1 - Médico</v>
      </c>
      <c r="F443" s="12" t="str">
        <f>'[1]TCE - ANEXO III - Preencher'!G452</f>
        <v>2252-35</v>
      </c>
      <c r="G443" s="13" t="str">
        <f>IF('[1]TCE - ANEXO III - Preencher'!H452="","",'[1]TCE - ANEXO III - Preencher'!H452)</f>
        <v>07/2026</v>
      </c>
      <c r="H443" s="14">
        <f>'[1]TCE - ANEXO III - Preencher'!I452</f>
        <v>0</v>
      </c>
      <c r="I443" s="14">
        <f>'[1]TCE - ANEXO III - Preencher'!J452</f>
        <v>435.05360000000002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>-</v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>-</v>
      </c>
      <c r="AB443" s="15">
        <f t="shared" si="36"/>
        <v>435.05360000000002</v>
      </c>
    </row>
    <row r="444" spans="1:28" x14ac:dyDescent="0.25">
      <c r="A444" s="8">
        <f>IFERROR(VLOOKUP(B444,'[1]DADOS (OCULTAR)'!$Q$3:$S$136,3,0),"")</f>
        <v>9039744002723</v>
      </c>
      <c r="B444" s="9" t="str">
        <f>'[1]TCE - ANEXO III - Preencher'!C453</f>
        <v>HOSPITAL PELÓPIDAS SILVEIRA - CG Nº 017/2022</v>
      </c>
      <c r="C444" s="10"/>
      <c r="D444" s="11" t="str">
        <f>'[1]TCE - ANEXO III - Preencher'!E453</f>
        <v>FILIPE MASCARENHAS SALES DE CARVALHO</v>
      </c>
      <c r="E444" s="9" t="str">
        <f>IF('[1]TCE - ANEXO III - Preencher'!F453="4 - Assistência Odontológica","2 - Outros Profissionais da Saúde",'[1]TCE - ANEXO III - Preencher'!F453)</f>
        <v>3 - Administrativo</v>
      </c>
      <c r="F444" s="12" t="str">
        <f>'[1]TCE - ANEXO III - Preencher'!G453</f>
        <v>3172-10</v>
      </c>
      <c r="G444" s="13" t="str">
        <f>IF('[1]TCE - ANEXO III - Preencher'!H453="","",'[1]TCE - ANEXO III - Preencher'!H453)</f>
        <v>07/2026</v>
      </c>
      <c r="H444" s="14">
        <f>'[1]TCE - ANEXO III - Preencher'!I453</f>
        <v>0</v>
      </c>
      <c r="I444" s="14">
        <f>'[1]TCE - ANEXO III - Preencher'!J453</f>
        <v>439.67360000000002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44</v>
      </c>
      <c r="M444" s="15">
        <f t="shared" si="37"/>
        <v>-44</v>
      </c>
      <c r="N444" s="15">
        <f>'[1]TCE - ANEXO III - Preencher'!O453</f>
        <v>30.509999999999998</v>
      </c>
      <c r="O444" s="15">
        <f>'[1]TCE - ANEXO III - Preencher'!P453</f>
        <v>0</v>
      </c>
      <c r="P444" s="16">
        <f t="shared" si="38"/>
        <v>30.509999999999998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>-</v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>-</v>
      </c>
      <c r="AB444" s="15">
        <f t="shared" si="36"/>
        <v>426.18360000000001</v>
      </c>
    </row>
    <row r="445" spans="1:28" x14ac:dyDescent="0.25">
      <c r="A445" s="8">
        <f>IFERROR(VLOOKUP(B445,'[1]DADOS (OCULTAR)'!$Q$3:$S$136,3,0),"")</f>
        <v>9039744002723</v>
      </c>
      <c r="B445" s="9" t="str">
        <f>'[1]TCE - ANEXO III - Preencher'!C454</f>
        <v>HOSPITAL PELÓPIDAS SILVEIRA - CG Nº 017/2022</v>
      </c>
      <c r="C445" s="10"/>
      <c r="D445" s="11" t="str">
        <f>'[1]TCE - ANEXO III - Preencher'!E454</f>
        <v>FILIPE PEDRO DA SILVA</v>
      </c>
      <c r="E445" s="9" t="str">
        <f>IF('[1]TCE - ANEXO III - Preencher'!F454="4 - Assistência Odontológica","2 - Outros Profissionais da Saúde",'[1]TCE - ANEXO III - Preencher'!F454)</f>
        <v>3 - Administrativo</v>
      </c>
      <c r="F445" s="12" t="str">
        <f>'[1]TCE - ANEXO III - Preencher'!G454</f>
        <v>4110-10</v>
      </c>
      <c r="G445" s="13" t="str">
        <f>IF('[1]TCE - ANEXO III - Preencher'!H454="","",'[1]TCE - ANEXO III - Preencher'!H454)</f>
        <v>07/2026</v>
      </c>
      <c r="H445" s="14">
        <f>'[1]TCE - ANEXO III - Preencher'!I454</f>
        <v>0</v>
      </c>
      <c r="I445" s="14">
        <f>'[1]TCE - ANEXO III - Preencher'!J454</f>
        <v>99.071200000000005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33.340000000000003</v>
      </c>
      <c r="M445" s="15">
        <f t="shared" si="37"/>
        <v>-33.340000000000003</v>
      </c>
      <c r="N445" s="15">
        <f>'[1]TCE - ANEXO III - Preencher'!O454</f>
        <v>35.83</v>
      </c>
      <c r="O445" s="15">
        <f>'[1]TCE - ANEXO III - Preencher'!P454</f>
        <v>0</v>
      </c>
      <c r="P445" s="16">
        <f t="shared" si="38"/>
        <v>35.83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>-</v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>-</v>
      </c>
      <c r="AB445" s="15">
        <f t="shared" si="36"/>
        <v>101.5612</v>
      </c>
    </row>
    <row r="446" spans="1:28" x14ac:dyDescent="0.25">
      <c r="A446" s="8">
        <f>IFERROR(VLOOKUP(B446,'[1]DADOS (OCULTAR)'!$Q$3:$S$136,3,0),"")</f>
        <v>9039744002723</v>
      </c>
      <c r="B446" s="9" t="str">
        <f>'[1]TCE - ANEXO III - Preencher'!C455</f>
        <v>HOSPITAL PELÓPIDAS SILVEIRA - CG Nº 017/2022</v>
      </c>
      <c r="C446" s="10"/>
      <c r="D446" s="11" t="str">
        <f>'[1]TCE - ANEXO III - Preencher'!E455</f>
        <v>FLAVIA KARINA RAMOS E SILVA</v>
      </c>
      <c r="E446" s="9" t="str">
        <f>IF('[1]TCE - ANEXO III - Preencher'!F455="4 - Assistência Odontológica","2 - Outros Profissionais da Saúde",'[1]TCE - ANEXO III - Preencher'!F455)</f>
        <v>2 - Outros Profissionais da Saúde</v>
      </c>
      <c r="F446" s="12" t="str">
        <f>'[1]TCE - ANEXO III - Preencher'!G455</f>
        <v>2235-05</v>
      </c>
      <c r="G446" s="13" t="str">
        <f>IF('[1]TCE - ANEXO III - Preencher'!H455="","",'[1]TCE - ANEXO III - Preencher'!H455)</f>
        <v>07/2026</v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5.3199999999999994</v>
      </c>
      <c r="O446" s="15">
        <f>'[1]TCE - ANEXO III - Preencher'!P455</f>
        <v>0</v>
      </c>
      <c r="P446" s="16">
        <f t="shared" si="38"/>
        <v>5.3199999999999994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>-</v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>-</v>
      </c>
      <c r="AB446" s="15">
        <f t="shared" si="36"/>
        <v>5.3199999999999994</v>
      </c>
    </row>
    <row r="447" spans="1:28" x14ac:dyDescent="0.25">
      <c r="A447" s="8">
        <f>IFERROR(VLOOKUP(B447,'[1]DADOS (OCULTAR)'!$Q$3:$S$136,3,0),"")</f>
        <v>9039744002723</v>
      </c>
      <c r="B447" s="9" t="str">
        <f>'[1]TCE - ANEXO III - Preencher'!C456</f>
        <v>HOSPITAL PELÓPIDAS SILVEIRA - CG Nº 017/2022</v>
      </c>
      <c r="C447" s="10"/>
      <c r="D447" s="11" t="str">
        <f>'[1]TCE - ANEXO III - Preencher'!E456</f>
        <v>FLAVIANA CRISTINA SANTIAGO MACIEL FERNANDES</v>
      </c>
      <c r="E447" s="9" t="str">
        <f>IF('[1]TCE - ANEXO III - Preencher'!F456="4 - Assistência Odontológica","2 - Outros Profissionais da Saúde",'[1]TCE - ANEXO III - Preencher'!F456)</f>
        <v>2 - Outros Profissionais da Saúde</v>
      </c>
      <c r="F447" s="12" t="str">
        <f>'[1]TCE - ANEXO III - Preencher'!G456</f>
        <v>2235-05</v>
      </c>
      <c r="G447" s="13" t="str">
        <f>IF('[1]TCE - ANEXO III - Preencher'!H456="","",'[1]TCE - ANEXO III - Preencher'!H456)</f>
        <v>07/2026</v>
      </c>
      <c r="H447" s="14">
        <f>'[1]TCE - ANEXO III - Preencher'!I456</f>
        <v>0</v>
      </c>
      <c r="I447" s="14">
        <f>'[1]TCE - ANEXO III - Preencher'!J456</f>
        <v>472.1592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298.68470347739139</v>
      </c>
      <c r="R447" s="15">
        <f>'[1]TCE - ANEXO III - Preencher'!S456</f>
        <v>0</v>
      </c>
      <c r="S447" s="16">
        <f t="shared" si="39"/>
        <v>298.68470347739139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>-</v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>-</v>
      </c>
      <c r="AB447" s="15">
        <f t="shared" si="36"/>
        <v>770.84390347739145</v>
      </c>
    </row>
    <row r="448" spans="1:28" x14ac:dyDescent="0.25">
      <c r="A448" s="8">
        <f>IFERROR(VLOOKUP(B448,'[1]DADOS (OCULTAR)'!$Q$3:$S$136,3,0),"")</f>
        <v>9039744002723</v>
      </c>
      <c r="B448" s="9" t="str">
        <f>'[1]TCE - ANEXO III - Preencher'!C457</f>
        <v>HOSPITAL PELÓPIDAS SILVEIRA - CG Nº 017/2022</v>
      </c>
      <c r="C448" s="10"/>
      <c r="D448" s="11" t="str">
        <f>'[1]TCE - ANEXO III - Preencher'!E457</f>
        <v>FLAVIO AMARO ROCHA</v>
      </c>
      <c r="E448" s="9" t="str">
        <f>IF('[1]TCE - ANEXO III - Preencher'!F457="4 - Assistência Odontológica","2 - Outros Profissionais da Saúde",'[1]TCE - ANEXO III - Preencher'!F457)</f>
        <v>3 - Administrativo</v>
      </c>
      <c r="F448" s="12" t="str">
        <f>'[1]TCE - ANEXO III - Preencher'!G457</f>
        <v>5174-10</v>
      </c>
      <c r="G448" s="13" t="str">
        <f>IF('[1]TCE - ANEXO III - Preencher'!H457="","",'[1]TCE - ANEXO III - Preencher'!H457)</f>
        <v>07/2026</v>
      </c>
      <c r="H448" s="14">
        <f>'[1]TCE - ANEXO III - Preencher'!I457</f>
        <v>0</v>
      </c>
      <c r="I448" s="14">
        <f>'[1]TCE - ANEXO III - Preencher'!J457</f>
        <v>130.80879999999999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33.340000000000003</v>
      </c>
      <c r="M448" s="15">
        <f t="shared" si="37"/>
        <v>-33.340000000000003</v>
      </c>
      <c r="N448" s="15">
        <f>'[1]TCE - ANEXO III - Preencher'!O457</f>
        <v>30.509999999999998</v>
      </c>
      <c r="O448" s="15">
        <f>'[1]TCE - ANEXO III - Preencher'!P457</f>
        <v>0</v>
      </c>
      <c r="P448" s="16">
        <f t="shared" si="38"/>
        <v>30.509999999999998</v>
      </c>
      <c r="Q448" s="15">
        <f>'[1]TCE - ANEXO III - Preencher'!R457</f>
        <v>409.3864672814131</v>
      </c>
      <c r="R448" s="15">
        <f>'[1]TCE - ANEXO III - Preencher'!S457</f>
        <v>93.36</v>
      </c>
      <c r="S448" s="16">
        <f t="shared" si="39"/>
        <v>316.02646728141309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>-</v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>-</v>
      </c>
      <c r="AB448" s="15">
        <f t="shared" si="36"/>
        <v>444.00526728141307</v>
      </c>
    </row>
    <row r="449" spans="1:28" x14ac:dyDescent="0.25">
      <c r="A449" s="8">
        <f>IFERROR(VLOOKUP(B449,'[1]DADOS (OCULTAR)'!$Q$3:$S$136,3,0),"")</f>
        <v>9039744002723</v>
      </c>
      <c r="B449" s="9" t="str">
        <f>'[1]TCE - ANEXO III - Preencher'!C458</f>
        <v>HOSPITAL PELÓPIDAS SILVEIRA - CG Nº 017/2022</v>
      </c>
      <c r="C449" s="10"/>
      <c r="D449" s="11" t="str">
        <f>'[1]TCE - ANEXO III - Preencher'!E458</f>
        <v>FRANCIANE DA SILVA ROCHA BORNER</v>
      </c>
      <c r="E449" s="9" t="str">
        <f>IF('[1]TCE - ANEXO III - Preencher'!F458="4 - Assistência Odontológica","2 - Outros Profissionais da Saúde",'[1]TCE - ANEXO III - Preencher'!F458)</f>
        <v>3 - Administrativo</v>
      </c>
      <c r="F449" s="12" t="str">
        <f>'[1]TCE - ANEXO III - Preencher'!G458</f>
        <v>4141-05</v>
      </c>
      <c r="G449" s="13" t="str">
        <f>IF('[1]TCE - ANEXO III - Preencher'!H458="","",'[1]TCE - ANEXO III - Preencher'!H458)</f>
        <v>07/2026</v>
      </c>
      <c r="H449" s="14">
        <f>'[1]TCE - ANEXO III - Preencher'!I458</f>
        <v>0</v>
      </c>
      <c r="I449" s="14">
        <f>'[1]TCE - ANEXO III - Preencher'!J458</f>
        <v>292.96480000000003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44</v>
      </c>
      <c r="M449" s="15">
        <f t="shared" si="37"/>
        <v>-44</v>
      </c>
      <c r="N449" s="15">
        <f>'[1]TCE - ANEXO III - Preencher'!O458</f>
        <v>30.509999999999998</v>
      </c>
      <c r="O449" s="15">
        <f>'[1]TCE - ANEXO III - Preencher'!P458</f>
        <v>0</v>
      </c>
      <c r="P449" s="16">
        <f t="shared" si="38"/>
        <v>30.509999999999998</v>
      </c>
      <c r="Q449" s="15">
        <f>'[1]TCE - ANEXO III - Preencher'!R458</f>
        <v>0</v>
      </c>
      <c r="R449" s="15">
        <f>'[1]TCE - ANEXO III - Preencher'!S458</f>
        <v>145.35</v>
      </c>
      <c r="S449" s="16">
        <f t="shared" si="39"/>
        <v>-145.35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>-</v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>-</v>
      </c>
      <c r="AB449" s="15">
        <f t="shared" si="36"/>
        <v>134.12480000000002</v>
      </c>
    </row>
    <row r="450" spans="1:28" x14ac:dyDescent="0.25">
      <c r="A450" s="8">
        <f>IFERROR(VLOOKUP(B450,'[1]DADOS (OCULTAR)'!$Q$3:$S$136,3,0),"")</f>
        <v>9039744002723</v>
      </c>
      <c r="B450" s="9" t="str">
        <f>'[1]TCE - ANEXO III - Preencher'!C459</f>
        <v>HOSPITAL PELÓPIDAS SILVEIRA - CG Nº 017/2022</v>
      </c>
      <c r="C450" s="10"/>
      <c r="D450" s="11" t="str">
        <f>'[1]TCE - ANEXO III - Preencher'!E459</f>
        <v>FRANCINEIDE TERESA DA LUZ PIMENTEL</v>
      </c>
      <c r="E450" s="9" t="str">
        <f>IF('[1]TCE - ANEXO III - Preencher'!F459="4 - Assistência Odontológica","2 - Outros Profissionais da Saúde",'[1]TCE - ANEXO III - Preencher'!F459)</f>
        <v>3 - Administrativo</v>
      </c>
      <c r="F450" s="12" t="str">
        <f>'[1]TCE - ANEXO III - Preencher'!G459</f>
        <v>5174-10</v>
      </c>
      <c r="G450" s="13" t="str">
        <f>IF('[1]TCE - ANEXO III - Preencher'!H459="","",'[1]TCE - ANEXO III - Preencher'!H459)</f>
        <v>07/2026</v>
      </c>
      <c r="H450" s="14">
        <f>'[1]TCE - ANEXO III - Preencher'!I459</f>
        <v>0</v>
      </c>
      <c r="I450" s="14">
        <f>'[1]TCE - ANEXO III - Preencher'!J459</f>
        <v>133.48159999999999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33.340000000000003</v>
      </c>
      <c r="M450" s="15">
        <f t="shared" si="37"/>
        <v>-33.340000000000003</v>
      </c>
      <c r="N450" s="15">
        <f>'[1]TCE - ANEXO III - Preencher'!O459</f>
        <v>30.509999999999998</v>
      </c>
      <c r="O450" s="15">
        <f>'[1]TCE - ANEXO III - Preencher'!P459</f>
        <v>0</v>
      </c>
      <c r="P450" s="16">
        <f t="shared" si="38"/>
        <v>30.509999999999998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>-</v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>-</v>
      </c>
      <c r="AB450" s="15">
        <f t="shared" si="36"/>
        <v>130.65159999999997</v>
      </c>
    </row>
    <row r="451" spans="1:28" x14ac:dyDescent="0.25">
      <c r="A451" s="8">
        <f>IFERROR(VLOOKUP(B451,'[1]DADOS (OCULTAR)'!$Q$3:$S$136,3,0),"")</f>
        <v>9039744002723</v>
      </c>
      <c r="B451" s="9" t="str">
        <f>'[1]TCE - ANEXO III - Preencher'!C460</f>
        <v>HOSPITAL PELÓPIDAS SILVEIRA - CG Nº 017/2022</v>
      </c>
      <c r="C451" s="10"/>
      <c r="D451" s="11" t="str">
        <f>'[1]TCE - ANEXO III - Preencher'!E460</f>
        <v>FRANCISCA DA SILVA MACEDO BATISTA</v>
      </c>
      <c r="E451" s="9" t="str">
        <f>IF('[1]TCE - ANEXO III - Preencher'!F460="4 - Assistência Odontológica","2 - Outros Profissionais da Saúde",'[1]TCE - ANEXO III - Preencher'!F460)</f>
        <v>2 - Outros Profissionais da Saúde</v>
      </c>
      <c r="F451" s="12" t="str">
        <f>'[1]TCE - ANEXO III - Preencher'!G460</f>
        <v>5211-30</v>
      </c>
      <c r="G451" s="13" t="str">
        <f>IF('[1]TCE - ANEXO III - Preencher'!H460="","",'[1]TCE - ANEXO III - Preencher'!H460)</f>
        <v>07/2026</v>
      </c>
      <c r="H451" s="14">
        <f>'[1]TCE - ANEXO III - Preencher'!I460</f>
        <v>0</v>
      </c>
      <c r="I451" s="14">
        <f>'[1]TCE - ANEXO III - Preencher'!J460</f>
        <v>236.97200000000001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30.509999999999998</v>
      </c>
      <c r="O451" s="15">
        <f>'[1]TCE - ANEXO III - Preencher'!P460</f>
        <v>0</v>
      </c>
      <c r="P451" s="16">
        <f t="shared" si="38"/>
        <v>30.509999999999998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>-</v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>-</v>
      </c>
      <c r="AB451" s="15">
        <f t="shared" ref="AB451:AB514" si="42">H451+I451+J451+M451+P451+S451+V451+Z451</f>
        <v>267.48200000000003</v>
      </c>
    </row>
    <row r="452" spans="1:28" x14ac:dyDescent="0.25">
      <c r="A452" s="8">
        <f>IFERROR(VLOOKUP(B452,'[1]DADOS (OCULTAR)'!$Q$3:$S$136,3,0),"")</f>
        <v>9039744002723</v>
      </c>
      <c r="B452" s="9" t="str">
        <f>'[1]TCE - ANEXO III - Preencher'!C461</f>
        <v>HOSPITAL PELÓPIDAS SILVEIRA - CG Nº 017/2022</v>
      </c>
      <c r="C452" s="10"/>
      <c r="D452" s="11" t="str">
        <f>'[1]TCE - ANEXO III - Preencher'!E461</f>
        <v>GABRIEL BRITO DA SILVA</v>
      </c>
      <c r="E452" s="9" t="str">
        <f>IF('[1]TCE - ANEXO III - Preencher'!F461="4 - Assistência Odontológica","2 - Outros Profissionais da Saúde",'[1]TCE - ANEXO III - Preencher'!F461)</f>
        <v>3 - Administrativo</v>
      </c>
      <c r="F452" s="12" t="str">
        <f>'[1]TCE - ANEXO III - Preencher'!G461</f>
        <v>4101-05</v>
      </c>
      <c r="G452" s="13" t="str">
        <f>IF('[1]TCE - ANEXO III - Preencher'!H461="","",'[1]TCE - ANEXO III - Preencher'!H461)</f>
        <v>07/2026</v>
      </c>
      <c r="H452" s="14">
        <f>'[1]TCE - ANEXO III - Preencher'!I461</f>
        <v>0</v>
      </c>
      <c r="I452" s="14">
        <f>'[1]TCE - ANEXO III - Preencher'!J461</f>
        <v>407.78879999999998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44</v>
      </c>
      <c r="M452" s="15">
        <f t="shared" ref="M452:M515" si="43">K452-L452</f>
        <v>-44</v>
      </c>
      <c r="N452" s="15">
        <f>'[1]TCE - ANEXO III - Preencher'!O461</f>
        <v>30.509999999999998</v>
      </c>
      <c r="O452" s="15">
        <f>'[1]TCE - ANEXO III - Preencher'!P461</f>
        <v>0</v>
      </c>
      <c r="P452" s="16">
        <f t="shared" ref="P452:P515" si="44">N452-O452</f>
        <v>30.509999999999998</v>
      </c>
      <c r="Q452" s="15">
        <f>'[1]TCE - ANEXO III - Preencher'!R461</f>
        <v>298.68470347739139</v>
      </c>
      <c r="R452" s="15">
        <f>'[1]TCE - ANEXO III - Preencher'!S461</f>
        <v>0</v>
      </c>
      <c r="S452" s="16">
        <f t="shared" ref="S452:S515" si="45">Q452-R452</f>
        <v>298.68470347739139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>-</v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>-</v>
      </c>
      <c r="AB452" s="15">
        <f t="shared" si="42"/>
        <v>692.98350347739142</v>
      </c>
    </row>
    <row r="453" spans="1:28" x14ac:dyDescent="0.25">
      <c r="A453" s="8">
        <f>IFERROR(VLOOKUP(B453,'[1]DADOS (OCULTAR)'!$Q$3:$S$136,3,0),"")</f>
        <v>9039744002723</v>
      </c>
      <c r="B453" s="9" t="str">
        <f>'[1]TCE - ANEXO III - Preencher'!C462</f>
        <v>HOSPITAL PELÓPIDAS SILVEIRA - CG Nº 017/2022</v>
      </c>
      <c r="C453" s="10"/>
      <c r="D453" s="11" t="str">
        <f>'[1]TCE - ANEXO III - Preencher'!E462</f>
        <v>GABRIEL CARNEIRO DA SILVA</v>
      </c>
      <c r="E453" s="9" t="str">
        <f>IF('[1]TCE - ANEXO III - Preencher'!F462="4 - Assistência Odontológica","2 - Outros Profissionais da Saúde",'[1]TCE - ANEXO III - Preencher'!F462)</f>
        <v>2 - Outros Profissionais da Saúde</v>
      </c>
      <c r="F453" s="12" t="str">
        <f>'[1]TCE - ANEXO III - Preencher'!G462</f>
        <v>5211-30</v>
      </c>
      <c r="G453" s="13" t="str">
        <f>IF('[1]TCE - ANEXO III - Preencher'!H462="","",'[1]TCE - ANEXO III - Preencher'!H462)</f>
        <v>07/2026</v>
      </c>
      <c r="H453" s="14">
        <f>'[1]TCE - ANEXO III - Preencher'!I462</f>
        <v>0</v>
      </c>
      <c r="I453" s="14">
        <f>'[1]TCE - ANEXO III - Preencher'!J462</f>
        <v>281.68079999999998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36.82</v>
      </c>
      <c r="M453" s="15">
        <f t="shared" si="43"/>
        <v>-36.82</v>
      </c>
      <c r="N453" s="15">
        <f>'[1]TCE - ANEXO III - Preencher'!O462</f>
        <v>30.509999999999998</v>
      </c>
      <c r="O453" s="15">
        <f>'[1]TCE - ANEXO III - Preencher'!P462</f>
        <v>0</v>
      </c>
      <c r="P453" s="16">
        <f t="shared" si="44"/>
        <v>30.509999999999998</v>
      </c>
      <c r="Q453" s="15">
        <f>'[1]TCE - ANEXO III - Preencher'!R462</f>
        <v>141.8572047550272</v>
      </c>
      <c r="R453" s="15">
        <f>'[1]TCE - ANEXO III - Preencher'!S462</f>
        <v>110.45</v>
      </c>
      <c r="S453" s="16">
        <f t="shared" si="45"/>
        <v>31.407204755027195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>-</v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>-</v>
      </c>
      <c r="AB453" s="15">
        <f t="shared" si="42"/>
        <v>306.77800475502715</v>
      </c>
    </row>
    <row r="454" spans="1:28" x14ac:dyDescent="0.25">
      <c r="A454" s="8">
        <f>IFERROR(VLOOKUP(B454,'[1]DADOS (OCULTAR)'!$Q$3:$S$136,3,0),"")</f>
        <v>9039744002723</v>
      </c>
      <c r="B454" s="9" t="str">
        <f>'[1]TCE - ANEXO III - Preencher'!C463</f>
        <v>HOSPITAL PELÓPIDAS SILVEIRA - CG Nº 017/2022</v>
      </c>
      <c r="C454" s="10"/>
      <c r="D454" s="11" t="str">
        <f>'[1]TCE - ANEXO III - Preencher'!E463</f>
        <v>GABRIEL MEDEIROS DE MORAES</v>
      </c>
      <c r="E454" s="9" t="str">
        <f>IF('[1]TCE - ANEXO III - Preencher'!F463="4 - Assistência Odontológica","2 - Outros Profissionais da Saúde",'[1]TCE - ANEXO III - Preencher'!F463)</f>
        <v>2 - Outros Profissionais da Saúde</v>
      </c>
      <c r="F454" s="12" t="str">
        <f>'[1]TCE - ANEXO III - Preencher'!G463</f>
        <v>5211-30</v>
      </c>
      <c r="G454" s="13" t="str">
        <f>IF('[1]TCE - ANEXO III - Preencher'!H463="","",'[1]TCE - ANEXO III - Preencher'!H463)</f>
        <v>07/2026</v>
      </c>
      <c r="H454" s="14">
        <f>'[1]TCE - ANEXO III - Preencher'!I463</f>
        <v>0</v>
      </c>
      <c r="I454" s="14">
        <f>'[1]TCE - ANEXO III - Preencher'!J463</f>
        <v>214.988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36.82</v>
      </c>
      <c r="M454" s="15">
        <f t="shared" si="43"/>
        <v>-36.82</v>
      </c>
      <c r="N454" s="15">
        <f>'[1]TCE - ANEXO III - Preencher'!O463</f>
        <v>30.509999999999998</v>
      </c>
      <c r="O454" s="15">
        <f>'[1]TCE - ANEXO III - Preencher'!P463</f>
        <v>0</v>
      </c>
      <c r="P454" s="16">
        <f t="shared" si="44"/>
        <v>30.509999999999998</v>
      </c>
      <c r="Q454" s="15">
        <f>'[1]TCE - ANEXO III - Preencher'!R463</f>
        <v>0</v>
      </c>
      <c r="R454" s="15">
        <f>'[1]TCE - ANEXO III - Preencher'!S463</f>
        <v>110.45</v>
      </c>
      <c r="S454" s="16">
        <f t="shared" si="45"/>
        <v>-110.45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>-</v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>-</v>
      </c>
      <c r="AB454" s="15">
        <f t="shared" si="42"/>
        <v>98.227999999999994</v>
      </c>
    </row>
    <row r="455" spans="1:28" x14ac:dyDescent="0.25">
      <c r="A455" s="8">
        <f>IFERROR(VLOOKUP(B455,'[1]DADOS (OCULTAR)'!$Q$3:$S$136,3,0),"")</f>
        <v>9039744002723</v>
      </c>
      <c r="B455" s="9" t="str">
        <f>'[1]TCE - ANEXO III - Preencher'!C464</f>
        <v>HOSPITAL PELÓPIDAS SILVEIRA - CG Nº 017/2022</v>
      </c>
      <c r="C455" s="10"/>
      <c r="D455" s="11" t="str">
        <f>'[1]TCE - ANEXO III - Preencher'!E464</f>
        <v>GABRIEL MENEZES SILVA</v>
      </c>
      <c r="E455" s="9" t="str">
        <f>IF('[1]TCE - ANEXO III - Preencher'!F464="4 - Assistência Odontológica","2 - Outros Profissionais da Saúde",'[1]TCE - ANEXO III - Preencher'!F464)</f>
        <v>2 - Outros Profissionais da Saúde</v>
      </c>
      <c r="F455" s="12" t="str">
        <f>'[1]TCE - ANEXO III - Preencher'!G464</f>
        <v>5211-30</v>
      </c>
      <c r="G455" s="13" t="str">
        <f>IF('[1]TCE - ANEXO III - Preencher'!H464="","",'[1]TCE - ANEXO III - Preencher'!H464)</f>
        <v>07/2026</v>
      </c>
      <c r="H455" s="14">
        <f>'[1]TCE - ANEXO III - Preencher'!I464</f>
        <v>0</v>
      </c>
      <c r="I455" s="14">
        <f>'[1]TCE - ANEXO III - Preencher'!J464</f>
        <v>186.11760000000001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36.82</v>
      </c>
      <c r="M455" s="15">
        <f t="shared" si="43"/>
        <v>-36.82</v>
      </c>
      <c r="N455" s="15">
        <f>'[1]TCE - ANEXO III - Preencher'!O464</f>
        <v>35.83</v>
      </c>
      <c r="O455" s="15">
        <f>'[1]TCE - ANEXO III - Preencher'!P464</f>
        <v>0</v>
      </c>
      <c r="P455" s="16">
        <f t="shared" si="44"/>
        <v>35.83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>-</v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>-</v>
      </c>
      <c r="AB455" s="15">
        <f t="shared" si="42"/>
        <v>185.12760000000003</v>
      </c>
    </row>
    <row r="456" spans="1:28" x14ac:dyDescent="0.25">
      <c r="A456" s="8">
        <f>IFERROR(VLOOKUP(B456,'[1]DADOS (OCULTAR)'!$Q$3:$S$136,3,0),"")</f>
        <v>9039744002723</v>
      </c>
      <c r="B456" s="9" t="str">
        <f>'[1]TCE - ANEXO III - Preencher'!C465</f>
        <v>HOSPITAL PELÓPIDAS SILVEIRA - CG Nº 017/2022</v>
      </c>
      <c r="C456" s="10"/>
      <c r="D456" s="11" t="str">
        <f>'[1]TCE - ANEXO III - Preencher'!E465</f>
        <v>GABRIEL WYTALLO NEVES BORBA</v>
      </c>
      <c r="E456" s="9" t="str">
        <f>IF('[1]TCE - ANEXO III - Preencher'!F465="4 - Assistência Odontológica","2 - Outros Profissionais da Saúde",'[1]TCE - ANEXO III - Preencher'!F465)</f>
        <v>2 - Outros Profissionais da Saúde</v>
      </c>
      <c r="F456" s="12" t="str">
        <f>'[1]TCE - ANEXO III - Preencher'!G465</f>
        <v>2235-05</v>
      </c>
      <c r="G456" s="13" t="str">
        <f>IF('[1]TCE - ANEXO III - Preencher'!H465="","",'[1]TCE - ANEXO III - Preencher'!H465)</f>
        <v>07/2026</v>
      </c>
      <c r="H456" s="14">
        <f>'[1]TCE - ANEXO III - Preencher'!I465</f>
        <v>0</v>
      </c>
      <c r="I456" s="14">
        <f>'[1]TCE - ANEXO III - Preencher'!J465</f>
        <v>426.26319999999998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2.5399999999999996</v>
      </c>
      <c r="O456" s="15">
        <f>'[1]TCE - ANEXO III - Preencher'!P465</f>
        <v>0</v>
      </c>
      <c r="P456" s="16">
        <f t="shared" si="44"/>
        <v>2.5399999999999996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>-</v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>-</v>
      </c>
      <c r="AB456" s="15">
        <f t="shared" si="42"/>
        <v>428.8032</v>
      </c>
    </row>
    <row r="457" spans="1:28" x14ac:dyDescent="0.25">
      <c r="A457" s="8">
        <f>IFERROR(VLOOKUP(B457,'[1]DADOS (OCULTAR)'!$Q$3:$S$136,3,0),"")</f>
        <v>9039744002723</v>
      </c>
      <c r="B457" s="9" t="str">
        <f>'[1]TCE - ANEXO III - Preencher'!C466</f>
        <v>HOSPITAL PELÓPIDAS SILVEIRA - CG Nº 017/2022</v>
      </c>
      <c r="C457" s="10"/>
      <c r="D457" s="11" t="str">
        <f>'[1]TCE - ANEXO III - Preencher'!E466</f>
        <v>GABRIELA DOS ANJOS CEZAR</v>
      </c>
      <c r="E457" s="9" t="str">
        <f>IF('[1]TCE - ANEXO III - Preencher'!F466="4 - Assistência Odontológica","2 - Outros Profissionais da Saúde",'[1]TCE - ANEXO III - Preencher'!F466)</f>
        <v>2 - Outros Profissionais da Saúde</v>
      </c>
      <c r="F457" s="12" t="str">
        <f>'[1]TCE - ANEXO III - Preencher'!G466</f>
        <v>3222-05</v>
      </c>
      <c r="G457" s="13" t="str">
        <f>IF('[1]TCE - ANEXO III - Preencher'!H466="","",'[1]TCE - ANEXO III - Preencher'!H466)</f>
        <v>07/2026</v>
      </c>
      <c r="H457" s="14">
        <f>'[1]TCE - ANEXO III - Preencher'!I466</f>
        <v>0</v>
      </c>
      <c r="I457" s="14">
        <f>'[1]TCE - ANEXO III - Preencher'!J466</f>
        <v>282.50240000000002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2.5399999999999996</v>
      </c>
      <c r="O457" s="15">
        <f>'[1]TCE - ANEXO III - Preencher'!P466</f>
        <v>0</v>
      </c>
      <c r="P457" s="16">
        <f t="shared" si="44"/>
        <v>2.5399999999999996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>-</v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>-</v>
      </c>
      <c r="AB457" s="15">
        <f t="shared" si="42"/>
        <v>285.04240000000004</v>
      </c>
    </row>
    <row r="458" spans="1:28" x14ac:dyDescent="0.25">
      <c r="A458" s="8">
        <f>IFERROR(VLOOKUP(B458,'[1]DADOS (OCULTAR)'!$Q$3:$S$136,3,0),"")</f>
        <v>9039744002723</v>
      </c>
      <c r="B458" s="9" t="str">
        <f>'[1]TCE - ANEXO III - Preencher'!C467</f>
        <v>HOSPITAL PELÓPIDAS SILVEIRA - CG Nº 017/2022</v>
      </c>
      <c r="C458" s="10"/>
      <c r="D458" s="11" t="str">
        <f>'[1]TCE - ANEXO III - Preencher'!E467</f>
        <v>GABRIELA DOS SANTOS ARCANJO</v>
      </c>
      <c r="E458" s="9" t="str">
        <f>IF('[1]TCE - ANEXO III - Preencher'!F467="4 - Assistência Odontológica","2 - Outros Profissionais da Saúde",'[1]TCE - ANEXO III - Preencher'!F467)</f>
        <v>2 - Outros Profissionais da Saúde</v>
      </c>
      <c r="F458" s="12" t="str">
        <f>'[1]TCE - ANEXO III - Preencher'!G467</f>
        <v>3222-05</v>
      </c>
      <c r="G458" s="13" t="str">
        <f>IF('[1]TCE - ANEXO III - Preencher'!H467="","",'[1]TCE - ANEXO III - Preencher'!H467)</f>
        <v>07/2026</v>
      </c>
      <c r="H458" s="14">
        <f>'[1]TCE - ANEXO III - Preencher'!I467</f>
        <v>0</v>
      </c>
      <c r="I458" s="14">
        <f>'[1]TCE - ANEXO III - Preencher'!J467</f>
        <v>282.83999999999997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5.3199999999999994</v>
      </c>
      <c r="O458" s="15">
        <f>'[1]TCE - ANEXO III - Preencher'!P467</f>
        <v>0</v>
      </c>
      <c r="P458" s="16">
        <f t="shared" si="44"/>
        <v>5.3199999999999994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>-</v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>-</v>
      </c>
      <c r="AB458" s="15">
        <f t="shared" si="42"/>
        <v>288.15999999999997</v>
      </c>
    </row>
    <row r="459" spans="1:28" x14ac:dyDescent="0.25">
      <c r="A459" s="8">
        <f>IFERROR(VLOOKUP(B459,'[1]DADOS (OCULTAR)'!$Q$3:$S$136,3,0),"")</f>
        <v>9039744002723</v>
      </c>
      <c r="B459" s="9" t="str">
        <f>'[1]TCE - ANEXO III - Preencher'!C468</f>
        <v>HOSPITAL PELÓPIDAS SILVEIRA - CG Nº 017/2022</v>
      </c>
      <c r="C459" s="10"/>
      <c r="D459" s="11" t="str">
        <f>'[1]TCE - ANEXO III - Preencher'!E468</f>
        <v>GABRIELA FARIAS DE BARROS</v>
      </c>
      <c r="E459" s="9" t="str">
        <f>IF('[1]TCE - ANEXO III - Preencher'!F468="4 - Assistência Odontológica","2 - Outros Profissionais da Saúde",'[1]TCE - ANEXO III - Preencher'!F468)</f>
        <v>2 - Outros Profissionais da Saúde</v>
      </c>
      <c r="F459" s="12" t="str">
        <f>'[1]TCE - ANEXO III - Preencher'!G468</f>
        <v>2235-05</v>
      </c>
      <c r="G459" s="13" t="str">
        <f>IF('[1]TCE - ANEXO III - Preencher'!H468="","",'[1]TCE - ANEXO III - Preencher'!H468)</f>
        <v>07/2026</v>
      </c>
      <c r="H459" s="14">
        <f>'[1]TCE - ANEXO III - Preencher'!I468</f>
        <v>0</v>
      </c>
      <c r="I459" s="14">
        <f>'[1]TCE - ANEXO III - Preencher'!J468</f>
        <v>492.03840000000002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3.59</v>
      </c>
      <c r="M459" s="15">
        <f t="shared" si="43"/>
        <v>-3.59</v>
      </c>
      <c r="N459" s="15">
        <f>'[1]TCE - ANEXO III - Preencher'!O468</f>
        <v>5.3199999999999994</v>
      </c>
      <c r="O459" s="15">
        <f>'[1]TCE - ANEXO III - Preencher'!P468</f>
        <v>0</v>
      </c>
      <c r="P459" s="16">
        <f t="shared" si="44"/>
        <v>5.3199999999999994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>-</v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>-</v>
      </c>
      <c r="AB459" s="15">
        <f t="shared" si="42"/>
        <v>493.76840000000004</v>
      </c>
    </row>
    <row r="460" spans="1:28" x14ac:dyDescent="0.25">
      <c r="A460" s="8">
        <f>IFERROR(VLOOKUP(B460,'[1]DADOS (OCULTAR)'!$Q$3:$S$136,3,0),"")</f>
        <v>9039744002723</v>
      </c>
      <c r="B460" s="9" t="str">
        <f>'[1]TCE - ANEXO III - Preencher'!C469</f>
        <v>HOSPITAL PELÓPIDAS SILVEIRA - CG Nº 017/2022</v>
      </c>
      <c r="C460" s="10"/>
      <c r="D460" s="11" t="str">
        <f>'[1]TCE - ANEXO III - Preencher'!E469</f>
        <v>GABRIELA GOMES DA SILVA</v>
      </c>
      <c r="E460" s="9" t="str">
        <f>IF('[1]TCE - ANEXO III - Preencher'!F469="4 - Assistência Odontológica","2 - Outros Profissionais da Saúde",'[1]TCE - ANEXO III - Preencher'!F469)</f>
        <v>2 - Outros Profissionais da Saúde</v>
      </c>
      <c r="F460" s="12" t="str">
        <f>'[1]TCE - ANEXO III - Preencher'!G469</f>
        <v>2235-05</v>
      </c>
      <c r="G460" s="13" t="str">
        <f>IF('[1]TCE - ANEXO III - Preencher'!H469="","",'[1]TCE - ANEXO III - Preencher'!H469)</f>
        <v>07/2026</v>
      </c>
      <c r="H460" s="14">
        <f>'[1]TCE - ANEXO III - Preencher'!I469</f>
        <v>0</v>
      </c>
      <c r="I460" s="14">
        <f>'[1]TCE - ANEXO III - Preencher'!J469</f>
        <v>379.78480000000002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3.33</v>
      </c>
      <c r="M460" s="15">
        <f t="shared" si="43"/>
        <v>-3.33</v>
      </c>
      <c r="N460" s="15">
        <f>'[1]TCE - ANEXO III - Preencher'!O469</f>
        <v>2.5399999999999996</v>
      </c>
      <c r="O460" s="15">
        <f>'[1]TCE - ANEXO III - Preencher'!P469</f>
        <v>0</v>
      </c>
      <c r="P460" s="16">
        <f t="shared" si="44"/>
        <v>2.5399999999999996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>-</v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>-</v>
      </c>
      <c r="AB460" s="15">
        <f t="shared" si="42"/>
        <v>378.99480000000005</v>
      </c>
    </row>
    <row r="461" spans="1:28" x14ac:dyDescent="0.25">
      <c r="A461" s="8">
        <f>IFERROR(VLOOKUP(B461,'[1]DADOS (OCULTAR)'!$Q$3:$S$136,3,0),"")</f>
        <v>9039744002723</v>
      </c>
      <c r="B461" s="9" t="str">
        <f>'[1]TCE - ANEXO III - Preencher'!C470</f>
        <v>HOSPITAL PELÓPIDAS SILVEIRA - CG Nº 017/2022</v>
      </c>
      <c r="C461" s="10"/>
      <c r="D461" s="11" t="str">
        <f>'[1]TCE - ANEXO III - Preencher'!E470</f>
        <v>GABRIELA HERCULANO DA SILVA</v>
      </c>
      <c r="E461" s="9" t="str">
        <f>IF('[1]TCE - ANEXO III - Preencher'!F470="4 - Assistência Odontológica","2 - Outros Profissionais da Saúde",'[1]TCE - ANEXO III - Preencher'!F470)</f>
        <v>2 - Outros Profissionais da Saúde</v>
      </c>
      <c r="F461" s="12" t="str">
        <f>'[1]TCE - ANEXO III - Preencher'!G470</f>
        <v>3222-05</v>
      </c>
      <c r="G461" s="13" t="str">
        <f>IF('[1]TCE - ANEXO III - Preencher'!H470="","",'[1]TCE - ANEXO III - Preencher'!H470)</f>
        <v>07/2026</v>
      </c>
      <c r="H461" s="14">
        <f>'[1]TCE - ANEXO III - Preencher'!I470</f>
        <v>0</v>
      </c>
      <c r="I461" s="14">
        <f>'[1]TCE - ANEXO III - Preencher'!J470</f>
        <v>284.596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5.3199999999999994</v>
      </c>
      <c r="O461" s="15">
        <f>'[1]TCE - ANEXO III - Preencher'!P470</f>
        <v>0</v>
      </c>
      <c r="P461" s="16">
        <f t="shared" si="44"/>
        <v>5.3199999999999994</v>
      </c>
      <c r="Q461" s="15">
        <f>'[1]TCE - ANEXO III - Preencher'!R470</f>
        <v>0</v>
      </c>
      <c r="R461" s="15">
        <f>'[1]TCE - ANEXO III - Preencher'!S470</f>
        <v>97.26</v>
      </c>
      <c r="S461" s="16">
        <f t="shared" si="45"/>
        <v>-97.26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>-</v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>-</v>
      </c>
      <c r="AB461" s="15">
        <f t="shared" si="42"/>
        <v>192.65600000000001</v>
      </c>
    </row>
    <row r="462" spans="1:28" x14ac:dyDescent="0.25">
      <c r="A462" s="8">
        <f>IFERROR(VLOOKUP(B462,'[1]DADOS (OCULTAR)'!$Q$3:$S$136,3,0),"")</f>
        <v>9039744002723</v>
      </c>
      <c r="B462" s="9" t="str">
        <f>'[1]TCE - ANEXO III - Preencher'!C471</f>
        <v>HOSPITAL PELÓPIDAS SILVEIRA - CG Nº 017/2022</v>
      </c>
      <c r="C462" s="10"/>
      <c r="D462" s="11" t="str">
        <f>'[1]TCE - ANEXO III - Preencher'!E471</f>
        <v>GABRIELA RAMOS DA SILVA</v>
      </c>
      <c r="E462" s="9" t="str">
        <f>IF('[1]TCE - ANEXO III - Preencher'!F471="4 - Assistência Odontológica","2 - Outros Profissionais da Saúde",'[1]TCE - ANEXO III - Preencher'!F471)</f>
        <v>2 - Outros Profissionais da Saúde</v>
      </c>
      <c r="F462" s="12" t="str">
        <f>'[1]TCE - ANEXO III - Preencher'!G471</f>
        <v>2235-05</v>
      </c>
      <c r="G462" s="13" t="str">
        <f>IF('[1]TCE - ANEXO III - Preencher'!H471="","",'[1]TCE - ANEXO III - Preencher'!H471)</f>
        <v>07/2026</v>
      </c>
      <c r="H462" s="14">
        <f>'[1]TCE - ANEXO III - Preencher'!I471</f>
        <v>0</v>
      </c>
      <c r="I462" s="14">
        <f>'[1]TCE - ANEXO III - Preencher'!J471</f>
        <v>481.60160000000002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2.79</v>
      </c>
      <c r="M462" s="15">
        <f t="shared" si="43"/>
        <v>-2.79</v>
      </c>
      <c r="N462" s="15">
        <f>'[1]TCE - ANEXO III - Preencher'!O471</f>
        <v>20.260000000000002</v>
      </c>
      <c r="O462" s="15">
        <f>'[1]TCE - ANEXO III - Preencher'!P471</f>
        <v>0</v>
      </c>
      <c r="P462" s="16">
        <f t="shared" si="44"/>
        <v>20.260000000000002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>-</v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>-</v>
      </c>
      <c r="AB462" s="15">
        <f t="shared" si="42"/>
        <v>499.07159999999999</v>
      </c>
    </row>
    <row r="463" spans="1:28" x14ac:dyDescent="0.25">
      <c r="A463" s="8">
        <f>IFERROR(VLOOKUP(B463,'[1]DADOS (OCULTAR)'!$Q$3:$S$136,3,0),"")</f>
        <v>9039744002723</v>
      </c>
      <c r="B463" s="9" t="str">
        <f>'[1]TCE - ANEXO III - Preencher'!C472</f>
        <v>HOSPITAL PELÓPIDAS SILVEIRA - CG Nº 017/2022</v>
      </c>
      <c r="C463" s="10"/>
      <c r="D463" s="11" t="str">
        <f>'[1]TCE - ANEXO III - Preencher'!E472</f>
        <v>GABRIELE TELES CHAVES</v>
      </c>
      <c r="E463" s="9" t="str">
        <f>IF('[1]TCE - ANEXO III - Preencher'!F472="4 - Assistência Odontológica","2 - Outros Profissionais da Saúde",'[1]TCE - ANEXO III - Preencher'!F472)</f>
        <v>1 - Médico</v>
      </c>
      <c r="F463" s="12" t="str">
        <f>'[1]TCE - ANEXO III - Preencher'!G472</f>
        <v>2251-25</v>
      </c>
      <c r="G463" s="13" t="str">
        <f>IF('[1]TCE - ANEXO III - Preencher'!H472="","",'[1]TCE - ANEXO III - Preencher'!H472)</f>
        <v>07/2026</v>
      </c>
      <c r="H463" s="14">
        <f>'[1]TCE - ANEXO III - Preencher'!I472</f>
        <v>0</v>
      </c>
      <c r="I463" s="14">
        <f>'[1]TCE - ANEXO III - Preencher'!J472</f>
        <v>781.16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20.260000000000002</v>
      </c>
      <c r="O463" s="15">
        <f>'[1]TCE - ANEXO III - Preencher'!P472</f>
        <v>0</v>
      </c>
      <c r="P463" s="16">
        <f t="shared" si="44"/>
        <v>20.260000000000002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>-</v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>-</v>
      </c>
      <c r="AB463" s="15">
        <f t="shared" si="42"/>
        <v>801.42</v>
      </c>
    </row>
    <row r="464" spans="1:28" x14ac:dyDescent="0.25">
      <c r="A464" s="8">
        <f>IFERROR(VLOOKUP(B464,'[1]DADOS (OCULTAR)'!$Q$3:$S$136,3,0),"")</f>
        <v>9039744002723</v>
      </c>
      <c r="B464" s="9" t="str">
        <f>'[1]TCE - ANEXO III - Preencher'!C473</f>
        <v>HOSPITAL PELÓPIDAS SILVEIRA - CG Nº 017/2022</v>
      </c>
      <c r="C464" s="10"/>
      <c r="D464" s="11" t="str">
        <f>'[1]TCE - ANEXO III - Preencher'!E473</f>
        <v>GABRIELLA ESTEVES GALINDO MACIEL DE MORAES</v>
      </c>
      <c r="E464" s="9" t="str">
        <f>IF('[1]TCE - ANEXO III - Preencher'!F473="4 - Assistência Odontológica","2 - Outros Profissionais da Saúde",'[1]TCE - ANEXO III - Preencher'!F473)</f>
        <v>1 - Médico</v>
      </c>
      <c r="F464" s="12" t="str">
        <f>'[1]TCE - ANEXO III - Preencher'!G473</f>
        <v>2251-25</v>
      </c>
      <c r="G464" s="13" t="str">
        <f>IF('[1]TCE - ANEXO III - Preencher'!H473="","",'[1]TCE - ANEXO III - Preencher'!H473)</f>
        <v>07/2026</v>
      </c>
      <c r="H464" s="14">
        <f>'[1]TCE - ANEXO III - Preencher'!I473</f>
        <v>0</v>
      </c>
      <c r="I464" s="14">
        <f>'[1]TCE - ANEXO III - Preencher'!J473</f>
        <v>630.86159999999995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2.5399999999999996</v>
      </c>
      <c r="O464" s="15">
        <f>'[1]TCE - ANEXO III - Preencher'!P473</f>
        <v>0</v>
      </c>
      <c r="P464" s="16">
        <f t="shared" si="44"/>
        <v>2.5399999999999996</v>
      </c>
      <c r="Q464" s="15">
        <f>'[1]TCE - ANEXO III - Preencher'!R473</f>
        <v>280.23440951005443</v>
      </c>
      <c r="R464" s="15">
        <f>'[1]TCE - ANEXO III - Preencher'!S473</f>
        <v>0</v>
      </c>
      <c r="S464" s="16">
        <f t="shared" si="45"/>
        <v>280.23440951005443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>-</v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>-</v>
      </c>
      <c r="AB464" s="15">
        <f t="shared" si="42"/>
        <v>913.63600951005435</v>
      </c>
    </row>
    <row r="465" spans="1:28" x14ac:dyDescent="0.25">
      <c r="A465" s="8">
        <f>IFERROR(VLOOKUP(B465,'[1]DADOS (OCULTAR)'!$Q$3:$S$136,3,0),"")</f>
        <v>9039744002723</v>
      </c>
      <c r="B465" s="9" t="str">
        <f>'[1]TCE - ANEXO III - Preencher'!C474</f>
        <v>HOSPITAL PELÓPIDAS SILVEIRA - CG Nº 017/2022</v>
      </c>
      <c r="C465" s="10"/>
      <c r="D465" s="11" t="str">
        <f>'[1]TCE - ANEXO III - Preencher'!E474</f>
        <v>GABRIELLE OLIVEIRA DA SILVA</v>
      </c>
      <c r="E465" s="9" t="str">
        <f>IF('[1]TCE - ANEXO III - Preencher'!F474="4 - Assistência Odontológica","2 - Outros Profissionais da Saúde",'[1]TCE - ANEXO III - Preencher'!F474)</f>
        <v>2 - Outros Profissionais da Saúde</v>
      </c>
      <c r="F465" s="12" t="str">
        <f>'[1]TCE - ANEXO III - Preencher'!G474</f>
        <v>3222-05</v>
      </c>
      <c r="G465" s="13" t="str">
        <f>IF('[1]TCE - ANEXO III - Preencher'!H474="","",'[1]TCE - ANEXO III - Preencher'!H474)</f>
        <v>07/2026</v>
      </c>
      <c r="H465" s="14">
        <f>'[1]TCE - ANEXO III - Preencher'!I474</f>
        <v>0</v>
      </c>
      <c r="I465" s="14">
        <f>'[1]TCE - ANEXO III - Preencher'!J474</f>
        <v>293.2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32.42</v>
      </c>
      <c r="M465" s="15">
        <f t="shared" si="43"/>
        <v>-32.42</v>
      </c>
      <c r="N465" s="15">
        <f>'[1]TCE - ANEXO III - Preencher'!O474</f>
        <v>2.5399999999999996</v>
      </c>
      <c r="O465" s="15">
        <f>'[1]TCE - ANEXO III - Preencher'!P474</f>
        <v>0</v>
      </c>
      <c r="P465" s="16">
        <f t="shared" si="44"/>
        <v>2.5399999999999996</v>
      </c>
      <c r="Q465" s="15">
        <f>'[1]TCE - ANEXO III - Preencher'!R474</f>
        <v>280.23440951005443</v>
      </c>
      <c r="R465" s="15">
        <f>'[1]TCE - ANEXO III - Preencher'!S474</f>
        <v>92.07</v>
      </c>
      <c r="S465" s="16">
        <f t="shared" si="45"/>
        <v>188.16440951005444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>-</v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>-</v>
      </c>
      <c r="AB465" s="15">
        <f t="shared" si="42"/>
        <v>451.48440951005443</v>
      </c>
    </row>
    <row r="466" spans="1:28" x14ac:dyDescent="0.25">
      <c r="A466" s="8">
        <f>IFERROR(VLOOKUP(B466,'[1]DADOS (OCULTAR)'!$Q$3:$S$136,3,0),"")</f>
        <v>9039744002723</v>
      </c>
      <c r="B466" s="9" t="str">
        <f>'[1]TCE - ANEXO III - Preencher'!C475</f>
        <v>HOSPITAL PELÓPIDAS SILVEIRA - CG Nº 017/2022</v>
      </c>
      <c r="C466" s="10"/>
      <c r="D466" s="11" t="str">
        <f>'[1]TCE - ANEXO III - Preencher'!E475</f>
        <v>GABRIELLY CORREIA DA SILVA</v>
      </c>
      <c r="E466" s="9" t="str">
        <f>IF('[1]TCE - ANEXO III - Preencher'!F475="4 - Assistência Odontológica","2 - Outros Profissionais da Saúde",'[1]TCE - ANEXO III - Preencher'!F475)</f>
        <v>2 - Outros Profissionais da Saúde</v>
      </c>
      <c r="F466" s="12" t="str">
        <f>'[1]TCE - ANEXO III - Preencher'!G475</f>
        <v>3222-05</v>
      </c>
      <c r="G466" s="13" t="str">
        <f>IF('[1]TCE - ANEXO III - Preencher'!H475="","",'[1]TCE - ANEXO III - Preencher'!H475)</f>
        <v>07/2026</v>
      </c>
      <c r="H466" s="14">
        <f>'[1]TCE - ANEXO III - Preencher'!I475</f>
        <v>0</v>
      </c>
      <c r="I466" s="14">
        <f>'[1]TCE - ANEXO III - Preencher'!J475</f>
        <v>296.71440000000001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32.42</v>
      </c>
      <c r="M466" s="15">
        <f t="shared" si="43"/>
        <v>-32.42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90.94</v>
      </c>
      <c r="S466" s="16">
        <f t="shared" si="45"/>
        <v>-90.94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>-</v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>-</v>
      </c>
      <c r="AB466" s="15">
        <f t="shared" si="42"/>
        <v>173.3544</v>
      </c>
    </row>
    <row r="467" spans="1:28" x14ac:dyDescent="0.25">
      <c r="A467" s="8">
        <f>IFERROR(VLOOKUP(B467,'[1]DADOS (OCULTAR)'!$Q$3:$S$136,3,0),"")</f>
        <v>9039744002723</v>
      </c>
      <c r="B467" s="9" t="str">
        <f>'[1]TCE - ANEXO III - Preencher'!C476</f>
        <v>HOSPITAL PELÓPIDAS SILVEIRA - CG Nº 017/2022</v>
      </c>
      <c r="C467" s="10"/>
      <c r="D467" s="11" t="str">
        <f>'[1]TCE - ANEXO III - Preencher'!E476</f>
        <v>GEISIANE MENEZES DE MIRANDA</v>
      </c>
      <c r="E467" s="9" t="str">
        <f>IF('[1]TCE - ANEXO III - Preencher'!F476="4 - Assistência Odontológica","2 - Outros Profissionais da Saúde",'[1]TCE - ANEXO III - Preencher'!F476)</f>
        <v>3 - Administrativo</v>
      </c>
      <c r="F467" s="12" t="str">
        <f>'[1]TCE - ANEXO III - Preencher'!G476</f>
        <v>4110-10</v>
      </c>
      <c r="G467" s="13" t="str">
        <f>IF('[1]TCE - ANEXO III - Preencher'!H476="","",'[1]TCE - ANEXO III - Preencher'!H476)</f>
        <v>07/2026</v>
      </c>
      <c r="H467" s="14">
        <f>'[1]TCE - ANEXO III - Preencher'!I476</f>
        <v>0</v>
      </c>
      <c r="I467" s="14">
        <f>'[1]TCE - ANEXO III - Preencher'!J476</f>
        <v>16.0884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33.049999999999997</v>
      </c>
      <c r="O467" s="15">
        <f>'[1]TCE - ANEXO III - Preencher'!P476</f>
        <v>0</v>
      </c>
      <c r="P467" s="16">
        <f t="shared" si="44"/>
        <v>33.049999999999997</v>
      </c>
      <c r="Q467" s="15">
        <f>'[1]TCE - ANEXO III - Preencher'!R476</f>
        <v>280.23440951005443</v>
      </c>
      <c r="R467" s="15">
        <f>'[1]TCE - ANEXO III - Preencher'!S476</f>
        <v>48.63</v>
      </c>
      <c r="S467" s="16">
        <f t="shared" si="45"/>
        <v>231.60440951005444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>-</v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>-</v>
      </c>
      <c r="AB467" s="15">
        <f t="shared" si="42"/>
        <v>280.74280951005443</v>
      </c>
    </row>
    <row r="468" spans="1:28" x14ac:dyDescent="0.25">
      <c r="A468" s="8">
        <f>IFERROR(VLOOKUP(B468,'[1]DADOS (OCULTAR)'!$Q$3:$S$136,3,0),"")</f>
        <v>9039744002723</v>
      </c>
      <c r="B468" s="9" t="str">
        <f>'[1]TCE - ANEXO III - Preencher'!C477</f>
        <v>HOSPITAL PELÓPIDAS SILVEIRA - CG Nº 017/2022</v>
      </c>
      <c r="C468" s="10"/>
      <c r="D468" s="11" t="str">
        <f>'[1]TCE - ANEXO III - Preencher'!E477</f>
        <v>GENEZIA CELINA DA SILVA</v>
      </c>
      <c r="E468" s="9" t="str">
        <f>IF('[1]TCE - ANEXO III - Preencher'!F477="4 - Assistência Odontológica","2 - Outros Profissionais da Saúde",'[1]TCE - ANEXO III - Preencher'!F477)</f>
        <v>2 - Outros Profissionais da Saúde</v>
      </c>
      <c r="F468" s="12" t="str">
        <f>'[1]TCE - ANEXO III - Preencher'!G477</f>
        <v>3222-05</v>
      </c>
      <c r="G468" s="13" t="str">
        <f>IF('[1]TCE - ANEXO III - Preencher'!H477="","",'[1]TCE - ANEXO III - Preencher'!H477)</f>
        <v>07/2026</v>
      </c>
      <c r="H468" s="14">
        <f>'[1]TCE - ANEXO III - Preencher'!I477</f>
        <v>0</v>
      </c>
      <c r="I468" s="14">
        <f>'[1]TCE - ANEXO III - Preencher'!J477</f>
        <v>311.00720000000001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32.42</v>
      </c>
      <c r="M468" s="15">
        <f t="shared" si="43"/>
        <v>-32.42</v>
      </c>
      <c r="N468" s="15">
        <f>'[1]TCE - ANEXO III - Preencher'!O477</f>
        <v>2.5399999999999996</v>
      </c>
      <c r="O468" s="15">
        <f>'[1]TCE - ANEXO III - Preencher'!P477</f>
        <v>0</v>
      </c>
      <c r="P468" s="16">
        <f t="shared" si="44"/>
        <v>2.5399999999999996</v>
      </c>
      <c r="Q468" s="15">
        <f>'[1]TCE - ANEXO III - Preencher'!R477</f>
        <v>280.23440951005443</v>
      </c>
      <c r="R468" s="15">
        <f>'[1]TCE - ANEXO III - Preencher'!S477</f>
        <v>97.26</v>
      </c>
      <c r="S468" s="16">
        <f t="shared" si="45"/>
        <v>182.97440951005444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>-</v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>-</v>
      </c>
      <c r="AB468" s="15">
        <f t="shared" si="42"/>
        <v>464.10160951005446</v>
      </c>
    </row>
    <row r="469" spans="1:28" x14ac:dyDescent="0.25">
      <c r="A469" s="8">
        <f>IFERROR(VLOOKUP(B469,'[1]DADOS (OCULTAR)'!$Q$3:$S$136,3,0),"")</f>
        <v>9039744002723</v>
      </c>
      <c r="B469" s="9" t="str">
        <f>'[1]TCE - ANEXO III - Preencher'!C478</f>
        <v>HOSPITAL PELÓPIDAS SILVEIRA - CG Nº 017/2022</v>
      </c>
      <c r="C469" s="10"/>
      <c r="D469" s="11" t="str">
        <f>'[1]TCE - ANEXO III - Preencher'!E478</f>
        <v>GENI MARIA GOMES</v>
      </c>
      <c r="E469" s="9" t="str">
        <f>IF('[1]TCE - ANEXO III - Preencher'!F478="4 - Assistência Odontológica","2 - Outros Profissionais da Saúde",'[1]TCE - ANEXO III - Preencher'!F478)</f>
        <v>2 - Outros Profissionais da Saúde</v>
      </c>
      <c r="F469" s="12" t="str">
        <f>'[1]TCE - ANEXO III - Preencher'!G478</f>
        <v>3222-05</v>
      </c>
      <c r="G469" s="13" t="str">
        <f>IF('[1]TCE - ANEXO III - Preencher'!H478="","",'[1]TCE - ANEXO III - Preencher'!H478)</f>
        <v>07/2026</v>
      </c>
      <c r="H469" s="14">
        <f>'[1]TCE - ANEXO III - Preencher'!I478</f>
        <v>0</v>
      </c>
      <c r="I469" s="14">
        <f>'[1]TCE - ANEXO III - Preencher'!J478</f>
        <v>311.01440000000002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32.42</v>
      </c>
      <c r="M469" s="15">
        <f t="shared" si="43"/>
        <v>-32.42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298.68470347739139</v>
      </c>
      <c r="R469" s="15">
        <f>'[1]TCE - ANEXO III - Preencher'!S478</f>
        <v>86.89</v>
      </c>
      <c r="S469" s="16">
        <f t="shared" si="45"/>
        <v>211.79470347739141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>-</v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>-</v>
      </c>
      <c r="AB469" s="15">
        <f t="shared" si="42"/>
        <v>490.38910347739142</v>
      </c>
    </row>
    <row r="470" spans="1:28" x14ac:dyDescent="0.25">
      <c r="A470" s="8">
        <f>IFERROR(VLOOKUP(B470,'[1]DADOS (OCULTAR)'!$Q$3:$S$136,3,0),"")</f>
        <v>9039744002723</v>
      </c>
      <c r="B470" s="9" t="str">
        <f>'[1]TCE - ANEXO III - Preencher'!C479</f>
        <v>HOSPITAL PELÓPIDAS SILVEIRA - CG Nº 017/2022</v>
      </c>
      <c r="C470" s="10"/>
      <c r="D470" s="11" t="str">
        <f>'[1]TCE - ANEXO III - Preencher'!E479</f>
        <v>GENILSON RODRIGUES BEZERRA</v>
      </c>
      <c r="E470" s="9" t="str">
        <f>IF('[1]TCE - ANEXO III - Preencher'!F479="4 - Assistência Odontológica","2 - Outros Profissionais da Saúde",'[1]TCE - ANEXO III - Preencher'!F479)</f>
        <v>2 - Outros Profissionais da Saúde</v>
      </c>
      <c r="F470" s="12" t="str">
        <f>'[1]TCE - ANEXO III - Preencher'!G479</f>
        <v>5151-10</v>
      </c>
      <c r="G470" s="13" t="str">
        <f>IF('[1]TCE - ANEXO III - Preencher'!H479="","",'[1]TCE - ANEXO III - Preencher'!H479)</f>
        <v>07/2026</v>
      </c>
      <c r="H470" s="14">
        <f>'[1]TCE - ANEXO III - Preencher'!I479</f>
        <v>0</v>
      </c>
      <c r="I470" s="14">
        <f>'[1]TCE - ANEXO III - Preencher'!J479</f>
        <v>179.14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33.340000000000003</v>
      </c>
      <c r="M470" s="15">
        <f t="shared" si="43"/>
        <v>-33.340000000000003</v>
      </c>
      <c r="N470" s="15">
        <f>'[1]TCE - ANEXO III - Preencher'!O479</f>
        <v>33.049999999999997</v>
      </c>
      <c r="O470" s="15">
        <f>'[1]TCE - ANEXO III - Preencher'!P479</f>
        <v>0</v>
      </c>
      <c r="P470" s="16">
        <f t="shared" si="44"/>
        <v>33.049999999999997</v>
      </c>
      <c r="Q470" s="15">
        <f>'[1]TCE - ANEXO III - Preencher'!R479</f>
        <v>141.8572047550272</v>
      </c>
      <c r="R470" s="15">
        <f>'[1]TCE - ANEXO III - Preencher'!S479</f>
        <v>100.03</v>
      </c>
      <c r="S470" s="16">
        <f t="shared" si="45"/>
        <v>41.827204755027196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>-</v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>-</v>
      </c>
      <c r="AB470" s="15">
        <f t="shared" si="42"/>
        <v>220.67720475502716</v>
      </c>
    </row>
    <row r="471" spans="1:28" x14ac:dyDescent="0.25">
      <c r="A471" s="8">
        <f>IFERROR(VLOOKUP(B471,'[1]DADOS (OCULTAR)'!$Q$3:$S$136,3,0),"")</f>
        <v>9039744002723</v>
      </c>
      <c r="B471" s="9" t="str">
        <f>'[1]TCE - ANEXO III - Preencher'!C480</f>
        <v>HOSPITAL PELÓPIDAS SILVEIRA - CG Nº 017/2022</v>
      </c>
      <c r="C471" s="10"/>
      <c r="D471" s="11" t="str">
        <f>'[1]TCE - ANEXO III - Preencher'!E480</f>
        <v>GENISI CALDAS DOS SANTOS</v>
      </c>
      <c r="E471" s="9" t="str">
        <f>IF('[1]TCE - ANEXO III - Preencher'!F480="4 - Assistência Odontológica","2 - Outros Profissionais da Saúde",'[1]TCE - ANEXO III - Preencher'!F480)</f>
        <v>2 - Outros Profissionais da Saúde</v>
      </c>
      <c r="F471" s="12" t="str">
        <f>'[1]TCE - ANEXO III - Preencher'!G480</f>
        <v>3222-05</v>
      </c>
      <c r="G471" s="13" t="str">
        <f>IF('[1]TCE - ANEXO III - Preencher'!H480="","",'[1]TCE - ANEXO III - Preencher'!H480)</f>
        <v>07/2026</v>
      </c>
      <c r="H471" s="14">
        <f>'[1]TCE - ANEXO III - Preencher'!I480</f>
        <v>0</v>
      </c>
      <c r="I471" s="14">
        <f>'[1]TCE - ANEXO III - Preencher'!J480</f>
        <v>323.71120000000002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94.67</v>
      </c>
      <c r="S471" s="16">
        <f t="shared" si="45"/>
        <v>-94.67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>-</v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>-</v>
      </c>
      <c r="AB471" s="15">
        <f t="shared" si="42"/>
        <v>229.0412</v>
      </c>
    </row>
    <row r="472" spans="1:28" x14ac:dyDescent="0.25">
      <c r="A472" s="8">
        <f>IFERROR(VLOOKUP(B472,'[1]DADOS (OCULTAR)'!$Q$3:$S$136,3,0),"")</f>
        <v>9039744002723</v>
      </c>
      <c r="B472" s="9" t="str">
        <f>'[1]TCE - ANEXO III - Preencher'!C481</f>
        <v>HOSPITAL PELÓPIDAS SILVEIRA - CG Nº 017/2022</v>
      </c>
      <c r="C472" s="10"/>
      <c r="D472" s="11" t="str">
        <f>'[1]TCE - ANEXO III - Preencher'!E481</f>
        <v>GEOVANNA VERGETE ALVES</v>
      </c>
      <c r="E472" s="9" t="str">
        <f>IF('[1]TCE - ANEXO III - Preencher'!F481="4 - Assistência Odontológica","2 - Outros Profissionais da Saúde",'[1]TCE - ANEXO III - Preencher'!F481)</f>
        <v>2 - Outros Profissionais da Saúde</v>
      </c>
      <c r="F472" s="12" t="str">
        <f>'[1]TCE - ANEXO III - Preencher'!G481</f>
        <v>5211-30</v>
      </c>
      <c r="G472" s="13" t="str">
        <f>IF('[1]TCE - ANEXO III - Preencher'!H481="","",'[1]TCE - ANEXO III - Preencher'!H481)</f>
        <v>07/2026</v>
      </c>
      <c r="H472" s="14">
        <f>'[1]TCE - ANEXO III - Preencher'!I481</f>
        <v>0</v>
      </c>
      <c r="I472" s="14">
        <f>'[1]TCE - ANEXO III - Preencher'!J481</f>
        <v>1.1608000000000001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30.509999999999998</v>
      </c>
      <c r="O472" s="15">
        <f>'[1]TCE - ANEXO III - Preencher'!P481</f>
        <v>0</v>
      </c>
      <c r="P472" s="16">
        <f t="shared" si="44"/>
        <v>30.509999999999998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>-</v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>-</v>
      </c>
      <c r="AB472" s="15">
        <f t="shared" si="42"/>
        <v>31.6708</v>
      </c>
    </row>
    <row r="473" spans="1:28" x14ac:dyDescent="0.25">
      <c r="A473" s="8">
        <f>IFERROR(VLOOKUP(B473,'[1]DADOS (OCULTAR)'!$Q$3:$S$136,3,0),"")</f>
        <v>9039744002723</v>
      </c>
      <c r="B473" s="9" t="str">
        <f>'[1]TCE - ANEXO III - Preencher'!C482</f>
        <v>HOSPITAL PELÓPIDAS SILVEIRA - CG Nº 017/2022</v>
      </c>
      <c r="C473" s="10"/>
      <c r="D473" s="11" t="str">
        <f>'[1]TCE - ANEXO III - Preencher'!E482</f>
        <v>GERALDO LOPES DA SILVA FILHO</v>
      </c>
      <c r="E473" s="9" t="str">
        <f>IF('[1]TCE - ANEXO III - Preencher'!F482="4 - Assistência Odontológica","2 - Outros Profissionais da Saúde",'[1]TCE - ANEXO III - Preencher'!F482)</f>
        <v>3 - Administrativo</v>
      </c>
      <c r="F473" s="12" t="str">
        <f>'[1]TCE - ANEXO III - Preencher'!G482</f>
        <v>7823-05</v>
      </c>
      <c r="G473" s="13" t="str">
        <f>IF('[1]TCE - ANEXO III - Preencher'!H482="","",'[1]TCE - ANEXO III - Preencher'!H482)</f>
        <v>07/2026</v>
      </c>
      <c r="H473" s="14">
        <f>'[1]TCE - ANEXO III - Preencher'!I482</f>
        <v>0</v>
      </c>
      <c r="I473" s="14">
        <f>'[1]TCE - ANEXO III - Preencher'!J482</f>
        <v>160.27440000000001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40.07</v>
      </c>
      <c r="M473" s="15">
        <f t="shared" si="43"/>
        <v>-40.07</v>
      </c>
      <c r="N473" s="15">
        <f>'[1]TCE - ANEXO III - Preencher'!O482</f>
        <v>30.509999999999998</v>
      </c>
      <c r="O473" s="15">
        <f>'[1]TCE - ANEXO III - Preencher'!P482</f>
        <v>0</v>
      </c>
      <c r="P473" s="16">
        <f t="shared" si="44"/>
        <v>30.509999999999998</v>
      </c>
      <c r="Q473" s="15">
        <f>'[1]TCE - ANEXO III - Preencher'!R482</f>
        <v>409.3864672814131</v>
      </c>
      <c r="R473" s="15">
        <f>'[1]TCE - ANEXO III - Preencher'!S482</f>
        <v>0</v>
      </c>
      <c r="S473" s="16">
        <f t="shared" si="45"/>
        <v>409.3864672814131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>-</v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>-</v>
      </c>
      <c r="AB473" s="15">
        <f t="shared" si="42"/>
        <v>560.10086728141312</v>
      </c>
    </row>
    <row r="474" spans="1:28" x14ac:dyDescent="0.25">
      <c r="A474" s="8">
        <f>IFERROR(VLOOKUP(B474,'[1]DADOS (OCULTAR)'!$Q$3:$S$136,3,0),"")</f>
        <v>9039744002723</v>
      </c>
      <c r="B474" s="9" t="str">
        <f>'[1]TCE - ANEXO III - Preencher'!C483</f>
        <v>HOSPITAL PELÓPIDAS SILVEIRA - CG Nº 017/2022</v>
      </c>
      <c r="C474" s="10"/>
      <c r="D474" s="11" t="str">
        <f>'[1]TCE - ANEXO III - Preencher'!E483</f>
        <v>GERALDO ROQUE DA SILVA JUNIOR</v>
      </c>
      <c r="E474" s="9" t="str">
        <f>IF('[1]TCE - ANEXO III - Preencher'!F483="4 - Assistência Odontológica","2 - Outros Profissionais da Saúde",'[1]TCE - ANEXO III - Preencher'!F483)</f>
        <v>3 - Administrativo</v>
      </c>
      <c r="F474" s="12" t="str">
        <f>'[1]TCE - ANEXO III - Preencher'!G483</f>
        <v>5142-25</v>
      </c>
      <c r="G474" s="13" t="str">
        <f>IF('[1]TCE - ANEXO III - Preencher'!H483="","",'[1]TCE - ANEXO III - Preencher'!H483)</f>
        <v>07/2026</v>
      </c>
      <c r="H474" s="14">
        <f>'[1]TCE - ANEXO III - Preencher'!I483</f>
        <v>0</v>
      </c>
      <c r="I474" s="14">
        <f>'[1]TCE - ANEXO III - Preencher'!J483</f>
        <v>157.6216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33.340000000000003</v>
      </c>
      <c r="M474" s="15">
        <f t="shared" si="43"/>
        <v>-33.340000000000003</v>
      </c>
      <c r="N474" s="15">
        <f>'[1]TCE - ANEXO III - Preencher'!O483</f>
        <v>33.049999999999997</v>
      </c>
      <c r="O474" s="15">
        <f>'[1]TCE - ANEXO III - Preencher'!P483</f>
        <v>0</v>
      </c>
      <c r="P474" s="16">
        <f t="shared" si="44"/>
        <v>33.049999999999997</v>
      </c>
      <c r="Q474" s="15">
        <f>'[1]TCE - ANEXO III - Preencher'!R483</f>
        <v>17.317720475502718</v>
      </c>
      <c r="R474" s="15">
        <f>'[1]TCE - ANEXO III - Preencher'!S483</f>
        <v>94.66</v>
      </c>
      <c r="S474" s="16">
        <f t="shared" si="45"/>
        <v>-77.342279524497286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>-</v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>-</v>
      </c>
      <c r="AB474" s="15">
        <f t="shared" si="42"/>
        <v>79.989320475502694</v>
      </c>
    </row>
    <row r="475" spans="1:28" x14ac:dyDescent="0.25">
      <c r="A475" s="8">
        <f>IFERROR(VLOOKUP(B475,'[1]DADOS (OCULTAR)'!$Q$3:$S$136,3,0),"")</f>
        <v>9039744002723</v>
      </c>
      <c r="B475" s="9" t="str">
        <f>'[1]TCE - ANEXO III - Preencher'!C484</f>
        <v>HOSPITAL PELÓPIDAS SILVEIRA - CG Nº 017/2022</v>
      </c>
      <c r="C475" s="10"/>
      <c r="D475" s="11" t="str">
        <f>'[1]TCE - ANEXO III - Preencher'!E484</f>
        <v>GERLANE LINO DA SILVA</v>
      </c>
      <c r="E475" s="9" t="str">
        <f>IF('[1]TCE - ANEXO III - Preencher'!F484="4 - Assistência Odontológica","2 - Outros Profissionais da Saúde",'[1]TCE - ANEXO III - Preencher'!F484)</f>
        <v>2 - Outros Profissionais da Saúde</v>
      </c>
      <c r="F475" s="12" t="str">
        <f>'[1]TCE - ANEXO III - Preencher'!G484</f>
        <v>3222-05</v>
      </c>
      <c r="G475" s="13" t="str">
        <f>IF('[1]TCE - ANEXO III - Preencher'!H484="","",'[1]TCE - ANEXO III - Preencher'!H484)</f>
        <v>07/2026</v>
      </c>
      <c r="H475" s="14">
        <f>'[1]TCE - ANEXO III - Preencher'!I484</f>
        <v>0</v>
      </c>
      <c r="I475" s="14">
        <f>'[1]TCE - ANEXO III - Preencher'!J484</f>
        <v>298.52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5.3199999999999994</v>
      </c>
      <c r="O475" s="15">
        <f>'[1]TCE - ANEXO III - Preencher'!P484</f>
        <v>0</v>
      </c>
      <c r="P475" s="16">
        <f t="shared" si="44"/>
        <v>5.3199999999999994</v>
      </c>
      <c r="Q475" s="15">
        <f>'[1]TCE - ANEXO III - Preencher'!R484</f>
        <v>280.23440951005443</v>
      </c>
      <c r="R475" s="15">
        <f>'[1]TCE - ANEXO III - Preencher'!S484</f>
        <v>110.76</v>
      </c>
      <c r="S475" s="16">
        <f t="shared" si="45"/>
        <v>169.47440951005444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>-</v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>-</v>
      </c>
      <c r="AB475" s="15">
        <f t="shared" si="42"/>
        <v>473.31440951005442</v>
      </c>
    </row>
    <row r="476" spans="1:28" x14ac:dyDescent="0.25">
      <c r="A476" s="8">
        <f>IFERROR(VLOOKUP(B476,'[1]DADOS (OCULTAR)'!$Q$3:$S$136,3,0),"")</f>
        <v>9039744002723</v>
      </c>
      <c r="B476" s="9" t="str">
        <f>'[1]TCE - ANEXO III - Preencher'!C485</f>
        <v>HOSPITAL PELÓPIDAS SILVEIRA - CG Nº 017/2022</v>
      </c>
      <c r="C476" s="10"/>
      <c r="D476" s="11" t="str">
        <f>'[1]TCE - ANEXO III - Preencher'!E485</f>
        <v xml:space="preserve">GERSYCA PAOLA BARBOSA CAVALCANTI </v>
      </c>
      <c r="E476" s="9" t="str">
        <f>IF('[1]TCE - ANEXO III - Preencher'!F485="4 - Assistência Odontológica","2 - Outros Profissionais da Saúde",'[1]TCE - ANEXO III - Preencher'!F485)</f>
        <v>2 - Outros Profissionais da Saúde</v>
      </c>
      <c r="F476" s="12" t="str">
        <f>'[1]TCE - ANEXO III - Preencher'!G485</f>
        <v>2235-05</v>
      </c>
      <c r="G476" s="13" t="str">
        <f>IF('[1]TCE - ANEXO III - Preencher'!H485="","",'[1]TCE - ANEXO III - Preencher'!H485)</f>
        <v>07/2026</v>
      </c>
      <c r="H476" s="14">
        <f>'[1]TCE - ANEXO III - Preencher'!I485</f>
        <v>0</v>
      </c>
      <c r="I476" s="14">
        <f>'[1]TCE - ANEXO III - Preencher'!J485</f>
        <v>477.71039999999999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3.59</v>
      </c>
      <c r="M476" s="15">
        <f t="shared" si="43"/>
        <v>-3.59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280.23440951005443</v>
      </c>
      <c r="R476" s="15">
        <f>'[1]TCE - ANEXO III - Preencher'!S485</f>
        <v>143.65</v>
      </c>
      <c r="S476" s="16">
        <f t="shared" si="45"/>
        <v>136.58440951005443</v>
      </c>
      <c r="T476" s="15">
        <f>'[1]TCE - ANEXO III - Preencher'!U485</f>
        <v>120.26</v>
      </c>
      <c r="U476" s="15">
        <f>'[1]TCE - ANEXO III - Preencher'!V485</f>
        <v>0</v>
      </c>
      <c r="V476" s="16">
        <f t="shared" si="46"/>
        <v>120.26</v>
      </c>
      <c r="W476" s="17" t="str">
        <f>IF('[1]TCE - ANEXO III - Preencher'!X485="","",'[1]TCE - ANEXO III - Preencher'!X485)</f>
        <v>Auxílio creche</v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>-</v>
      </c>
      <c r="AB476" s="15">
        <f t="shared" si="42"/>
        <v>730.96480951005447</v>
      </c>
    </row>
    <row r="477" spans="1:28" x14ac:dyDescent="0.25">
      <c r="A477" s="8">
        <f>IFERROR(VLOOKUP(B477,'[1]DADOS (OCULTAR)'!$Q$3:$S$136,3,0),"")</f>
        <v>9039744002723</v>
      </c>
      <c r="B477" s="9" t="str">
        <f>'[1]TCE - ANEXO III - Preencher'!C486</f>
        <v>HOSPITAL PELÓPIDAS SILVEIRA - CG Nº 017/2022</v>
      </c>
      <c r="C477" s="10"/>
      <c r="D477" s="11" t="str">
        <f>'[1]TCE - ANEXO III - Preencher'!E486</f>
        <v>GEYSIELLY PORFIRIA DE FREITAS</v>
      </c>
      <c r="E477" s="9" t="str">
        <f>IF('[1]TCE - ANEXO III - Preencher'!F486="4 - Assistência Odontológica","2 - Outros Profissionais da Saúde",'[1]TCE - ANEXO III - Preencher'!F486)</f>
        <v>2 - Outros Profissionais da Saúde</v>
      </c>
      <c r="F477" s="12" t="str">
        <f>'[1]TCE - ANEXO III - Preencher'!G486</f>
        <v>5211-30</v>
      </c>
      <c r="G477" s="13" t="str">
        <f>IF('[1]TCE - ANEXO III - Preencher'!H486="","",'[1]TCE - ANEXO III - Preencher'!H486)</f>
        <v>07/2026</v>
      </c>
      <c r="H477" s="14">
        <f>'[1]TCE - ANEXO III - Preencher'!I486</f>
        <v>0</v>
      </c>
      <c r="I477" s="14">
        <f>'[1]TCE - ANEXO III - Preencher'!J486</f>
        <v>149.44479999999999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33.049999999999997</v>
      </c>
      <c r="O477" s="15">
        <f>'[1]TCE - ANEXO III - Preencher'!P486</f>
        <v>0</v>
      </c>
      <c r="P477" s="16">
        <f t="shared" si="44"/>
        <v>33.049999999999997</v>
      </c>
      <c r="Q477" s="15">
        <f>'[1]TCE - ANEXO III - Preencher'!R486</f>
        <v>298.68470347739139</v>
      </c>
      <c r="R477" s="15">
        <f>'[1]TCE - ANEXO III - Preencher'!S486</f>
        <v>106.77</v>
      </c>
      <c r="S477" s="16">
        <f t="shared" si="45"/>
        <v>191.91470347739141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>-</v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>-</v>
      </c>
      <c r="AB477" s="15">
        <f t="shared" si="42"/>
        <v>374.40950347739141</v>
      </c>
    </row>
    <row r="478" spans="1:28" x14ac:dyDescent="0.25">
      <c r="A478" s="8">
        <f>IFERROR(VLOOKUP(B478,'[1]DADOS (OCULTAR)'!$Q$3:$S$136,3,0),"")</f>
        <v>9039744002723</v>
      </c>
      <c r="B478" s="9" t="str">
        <f>'[1]TCE - ANEXO III - Preencher'!C487</f>
        <v>HOSPITAL PELÓPIDAS SILVEIRA - CG Nº 017/2022</v>
      </c>
      <c r="C478" s="10"/>
      <c r="D478" s="11" t="str">
        <f>'[1]TCE - ANEXO III - Preencher'!E487</f>
        <v>GILBERTO CAIO DUARTE BATISTA</v>
      </c>
      <c r="E478" s="9" t="str">
        <f>IF('[1]TCE - ANEXO III - Preencher'!F487="4 - Assistência Odontológica","2 - Outros Profissionais da Saúde",'[1]TCE - ANEXO III - Preencher'!F487)</f>
        <v>2 - Outros Profissionais da Saúde</v>
      </c>
      <c r="F478" s="12" t="str">
        <f>'[1]TCE - ANEXO III - Preencher'!G487</f>
        <v>3222-05</v>
      </c>
      <c r="G478" s="13" t="str">
        <f>IF('[1]TCE - ANEXO III - Preencher'!H487="","",'[1]TCE - ANEXO III - Preencher'!H487)</f>
        <v>07/2026</v>
      </c>
      <c r="H478" s="14">
        <f>'[1]TCE - ANEXO III - Preencher'!I487</f>
        <v>0</v>
      </c>
      <c r="I478" s="14">
        <f>'[1]TCE - ANEXO III - Preencher'!J487</f>
        <v>416.6816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32.42</v>
      </c>
      <c r="M478" s="15">
        <f t="shared" si="43"/>
        <v>-32.42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280.23440951005443</v>
      </c>
      <c r="R478" s="15">
        <f>'[1]TCE - ANEXO III - Preencher'!S487</f>
        <v>97.26</v>
      </c>
      <c r="S478" s="16">
        <f t="shared" si="45"/>
        <v>182.97440951005444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>-</v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>-</v>
      </c>
      <c r="AB478" s="15">
        <f t="shared" si="42"/>
        <v>567.23600951005437</v>
      </c>
    </row>
    <row r="479" spans="1:28" x14ac:dyDescent="0.25">
      <c r="A479" s="8">
        <f>IFERROR(VLOOKUP(B479,'[1]DADOS (OCULTAR)'!$Q$3:$S$136,3,0),"")</f>
        <v>9039744002723</v>
      </c>
      <c r="B479" s="9" t="str">
        <f>'[1]TCE - ANEXO III - Preencher'!C488</f>
        <v>HOSPITAL PELÓPIDAS SILVEIRA - CG Nº 017/2022</v>
      </c>
      <c r="C479" s="10"/>
      <c r="D479" s="11" t="str">
        <f>'[1]TCE - ANEXO III - Preencher'!E488</f>
        <v>GILBERTO PACHECO DA SILVA</v>
      </c>
      <c r="E479" s="9" t="str">
        <f>IF('[1]TCE - ANEXO III - Preencher'!F488="4 - Assistência Odontológica","2 - Outros Profissionais da Saúde",'[1]TCE - ANEXO III - Preencher'!F488)</f>
        <v>2 - Outros Profissionais da Saúde</v>
      </c>
      <c r="F479" s="12" t="str">
        <f>'[1]TCE - ANEXO III - Preencher'!G488</f>
        <v>5151-10</v>
      </c>
      <c r="G479" s="13" t="str">
        <f>IF('[1]TCE - ANEXO III - Preencher'!H488="","",'[1]TCE - ANEXO III - Preencher'!H488)</f>
        <v>07/2026</v>
      </c>
      <c r="H479" s="14">
        <f>'[1]TCE - ANEXO III - Preencher'!I488</f>
        <v>0</v>
      </c>
      <c r="I479" s="14">
        <f>'[1]TCE - ANEXO III - Preencher'!J488</f>
        <v>180.12799999999999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35.83</v>
      </c>
      <c r="O479" s="15">
        <f>'[1]TCE - ANEXO III - Preencher'!P488</f>
        <v>0</v>
      </c>
      <c r="P479" s="16">
        <f t="shared" si="44"/>
        <v>35.83</v>
      </c>
      <c r="Q479" s="15">
        <f>'[1]TCE - ANEXO III - Preencher'!R488</f>
        <v>0</v>
      </c>
      <c r="R479" s="15">
        <f>'[1]TCE - ANEXO III - Preencher'!S488</f>
        <v>100.03</v>
      </c>
      <c r="S479" s="16">
        <f t="shared" si="45"/>
        <v>-100.03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>-</v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>-</v>
      </c>
      <c r="AB479" s="15">
        <f t="shared" si="42"/>
        <v>115.92799999999997</v>
      </c>
    </row>
    <row r="480" spans="1:28" x14ac:dyDescent="0.25">
      <c r="A480" s="8">
        <f>IFERROR(VLOOKUP(B480,'[1]DADOS (OCULTAR)'!$Q$3:$S$136,3,0),"")</f>
        <v>9039744002723</v>
      </c>
      <c r="B480" s="9" t="str">
        <f>'[1]TCE - ANEXO III - Preencher'!C489</f>
        <v>HOSPITAL PELÓPIDAS SILVEIRA - CG Nº 017/2022</v>
      </c>
      <c r="C480" s="10"/>
      <c r="D480" s="11" t="str">
        <f>'[1]TCE - ANEXO III - Preencher'!E489</f>
        <v>GILCEIA MOURA DOS SANTOS SILVA</v>
      </c>
      <c r="E480" s="9" t="str">
        <f>IF('[1]TCE - ANEXO III - Preencher'!F489="4 - Assistência Odontológica","2 - Outros Profissionais da Saúde",'[1]TCE - ANEXO III - Preencher'!F489)</f>
        <v>2 - Outros Profissionais da Saúde</v>
      </c>
      <c r="F480" s="12" t="str">
        <f>'[1]TCE - ANEXO III - Preencher'!G489</f>
        <v>2235-05</v>
      </c>
      <c r="G480" s="13" t="str">
        <f>IF('[1]TCE - ANEXO III - Preencher'!H489="","",'[1]TCE - ANEXO III - Preencher'!H489)</f>
        <v>07/2026</v>
      </c>
      <c r="H480" s="14">
        <f>'[1]TCE - ANEXO III - Preencher'!I489</f>
        <v>0</v>
      </c>
      <c r="I480" s="14">
        <f>'[1]TCE - ANEXO III - Preencher'!J489</f>
        <v>527.01120000000003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3.59</v>
      </c>
      <c r="M480" s="15">
        <f t="shared" si="43"/>
        <v>-3.59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141.8572047550272</v>
      </c>
      <c r="R480" s="15">
        <f>'[1]TCE - ANEXO III - Preencher'!S489</f>
        <v>0</v>
      </c>
      <c r="S480" s="16">
        <f t="shared" si="45"/>
        <v>141.8572047550272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>-</v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>-</v>
      </c>
      <c r="AB480" s="15">
        <f t="shared" si="42"/>
        <v>665.27840475502717</v>
      </c>
    </row>
    <row r="481" spans="1:28" x14ac:dyDescent="0.25">
      <c r="A481" s="8">
        <f>IFERROR(VLOOKUP(B481,'[1]DADOS (OCULTAR)'!$Q$3:$S$136,3,0),"")</f>
        <v>9039744002723</v>
      </c>
      <c r="B481" s="9" t="str">
        <f>'[1]TCE - ANEXO III - Preencher'!C490</f>
        <v>HOSPITAL PELÓPIDAS SILVEIRA - CG Nº 017/2022</v>
      </c>
      <c r="C481" s="10"/>
      <c r="D481" s="11" t="str">
        <f>'[1]TCE - ANEXO III - Preencher'!E490</f>
        <v>GILENO CASSIO PORTELA COSTA</v>
      </c>
      <c r="E481" s="9" t="str">
        <f>IF('[1]TCE - ANEXO III - Preencher'!F490="4 - Assistência Odontológica","2 - Outros Profissionais da Saúde",'[1]TCE - ANEXO III - Preencher'!F490)</f>
        <v>3 - Administrativo</v>
      </c>
      <c r="F481" s="12" t="str">
        <f>'[1]TCE - ANEXO III - Preencher'!G490</f>
        <v>5174-10</v>
      </c>
      <c r="G481" s="13" t="str">
        <f>IF('[1]TCE - ANEXO III - Preencher'!H490="","",'[1]TCE - ANEXO III - Preencher'!H490)</f>
        <v>07/2026</v>
      </c>
      <c r="H481" s="14">
        <f>'[1]TCE - ANEXO III - Preencher'!I490</f>
        <v>0</v>
      </c>
      <c r="I481" s="14">
        <f>'[1]TCE - ANEXO III - Preencher'!J490</f>
        <v>168.08080000000001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33.340000000000003</v>
      </c>
      <c r="M481" s="15">
        <f t="shared" si="43"/>
        <v>-33.340000000000003</v>
      </c>
      <c r="N481" s="15">
        <f>'[1]TCE - ANEXO III - Preencher'!O490</f>
        <v>30.509999999999998</v>
      </c>
      <c r="O481" s="15">
        <f>'[1]TCE - ANEXO III - Preencher'!P490</f>
        <v>0</v>
      </c>
      <c r="P481" s="16">
        <f t="shared" si="44"/>
        <v>30.509999999999998</v>
      </c>
      <c r="Q481" s="15">
        <f>'[1]TCE - ANEXO III - Preencher'!R490</f>
        <v>280.23440951005443</v>
      </c>
      <c r="R481" s="15">
        <f>'[1]TCE - ANEXO III - Preencher'!S490</f>
        <v>100.03</v>
      </c>
      <c r="S481" s="16">
        <f t="shared" si="45"/>
        <v>180.20440951005443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>-</v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>-</v>
      </c>
      <c r="AB481" s="15">
        <f t="shared" si="42"/>
        <v>345.45520951005443</v>
      </c>
    </row>
    <row r="482" spans="1:28" x14ac:dyDescent="0.25">
      <c r="A482" s="8">
        <f>IFERROR(VLOOKUP(B482,'[1]DADOS (OCULTAR)'!$Q$3:$S$136,3,0),"")</f>
        <v>9039744002723</v>
      </c>
      <c r="B482" s="9" t="str">
        <f>'[1]TCE - ANEXO III - Preencher'!C491</f>
        <v>HOSPITAL PELÓPIDAS SILVEIRA - CG Nº 017/2022</v>
      </c>
      <c r="C482" s="10"/>
      <c r="D482" s="11" t="str">
        <f>'[1]TCE - ANEXO III - Preencher'!E491</f>
        <v>GILVAN BELO VICENTE FILHO</v>
      </c>
      <c r="E482" s="9" t="str">
        <f>IF('[1]TCE - ANEXO III - Preencher'!F491="4 - Assistência Odontológica","2 - Outros Profissionais da Saúde",'[1]TCE - ANEXO III - Preencher'!F491)</f>
        <v>3 - Administrativo</v>
      </c>
      <c r="F482" s="12" t="str">
        <f>'[1]TCE - ANEXO III - Preencher'!G491</f>
        <v>5174-10</v>
      </c>
      <c r="G482" s="13" t="str">
        <f>IF('[1]TCE - ANEXO III - Preencher'!H491="","",'[1]TCE - ANEXO III - Preencher'!H491)</f>
        <v>07/2026</v>
      </c>
      <c r="H482" s="14">
        <f>'[1]TCE - ANEXO III - Preencher'!I491</f>
        <v>0</v>
      </c>
      <c r="I482" s="14">
        <f>'[1]TCE - ANEXO III - Preencher'!J491</f>
        <v>135.4648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30.509999999999998</v>
      </c>
      <c r="O482" s="15">
        <f>'[1]TCE - ANEXO III - Preencher'!P491</f>
        <v>0</v>
      </c>
      <c r="P482" s="16">
        <f t="shared" si="44"/>
        <v>30.509999999999998</v>
      </c>
      <c r="Q482" s="15">
        <f>'[1]TCE - ANEXO III - Preencher'!R491</f>
        <v>298.68470347739139</v>
      </c>
      <c r="R482" s="15">
        <f>'[1]TCE - ANEXO III - Preencher'!S491</f>
        <v>93.36</v>
      </c>
      <c r="S482" s="16">
        <f t="shared" si="45"/>
        <v>205.32470347739138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>-</v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>-</v>
      </c>
      <c r="AB482" s="15">
        <f t="shared" si="42"/>
        <v>371.29950347739134</v>
      </c>
    </row>
    <row r="483" spans="1:28" x14ac:dyDescent="0.25">
      <c r="A483" s="8">
        <f>IFERROR(VLOOKUP(B483,'[1]DADOS (OCULTAR)'!$Q$3:$S$136,3,0),"")</f>
        <v>9039744002723</v>
      </c>
      <c r="B483" s="9" t="str">
        <f>'[1]TCE - ANEXO III - Preencher'!C492</f>
        <v>HOSPITAL PELÓPIDAS SILVEIRA - CG Nº 017/2022</v>
      </c>
      <c r="C483" s="10"/>
      <c r="D483" s="11" t="str">
        <f>'[1]TCE - ANEXO III - Preencher'!E492</f>
        <v>GILVANDO ANTONIO DOS SANTOS</v>
      </c>
      <c r="E483" s="9" t="str">
        <f>IF('[1]TCE - ANEXO III - Preencher'!F492="4 - Assistência Odontológica","2 - Outros Profissionais da Saúde",'[1]TCE - ANEXO III - Preencher'!F492)</f>
        <v>3 - Administrativo</v>
      </c>
      <c r="F483" s="12" t="str">
        <f>'[1]TCE - ANEXO III - Preencher'!G492</f>
        <v>5174-10</v>
      </c>
      <c r="G483" s="13" t="str">
        <f>IF('[1]TCE - ANEXO III - Preencher'!H492="","",'[1]TCE - ANEXO III - Preencher'!H492)</f>
        <v>07/2026</v>
      </c>
      <c r="H483" s="14">
        <f>'[1]TCE - ANEXO III - Preencher'!I492</f>
        <v>0</v>
      </c>
      <c r="I483" s="14">
        <f>'[1]TCE - ANEXO III - Preencher'!J492</f>
        <v>154.91040000000001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33.340000000000003</v>
      </c>
      <c r="M483" s="15">
        <f t="shared" si="43"/>
        <v>-33.340000000000003</v>
      </c>
      <c r="N483" s="15">
        <f>'[1]TCE - ANEXO III - Preencher'!O492</f>
        <v>30.509999999999998</v>
      </c>
      <c r="O483" s="15">
        <f>'[1]TCE - ANEXO III - Preencher'!P492</f>
        <v>0</v>
      </c>
      <c r="P483" s="16">
        <f t="shared" si="44"/>
        <v>30.509999999999998</v>
      </c>
      <c r="Q483" s="15">
        <f>'[1]TCE - ANEXO III - Preencher'!R492</f>
        <v>0</v>
      </c>
      <c r="R483" s="15">
        <f>'[1]TCE - ANEXO III - Preencher'!S492</f>
        <v>90.03</v>
      </c>
      <c r="S483" s="16">
        <f t="shared" si="45"/>
        <v>-90.03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>-</v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>-</v>
      </c>
      <c r="AB483" s="15">
        <f t="shared" si="42"/>
        <v>62.050399999999996</v>
      </c>
    </row>
    <row r="484" spans="1:28" x14ac:dyDescent="0.25">
      <c r="A484" s="8">
        <f>IFERROR(VLOOKUP(B484,'[1]DADOS (OCULTAR)'!$Q$3:$S$136,3,0),"")</f>
        <v>9039744002723</v>
      </c>
      <c r="B484" s="9" t="str">
        <f>'[1]TCE - ANEXO III - Preencher'!C493</f>
        <v>HOSPITAL PELÓPIDAS SILVEIRA - CG Nº 017/2022</v>
      </c>
      <c r="C484" s="10"/>
      <c r="D484" s="11" t="str">
        <f>'[1]TCE - ANEXO III - Preencher'!E493</f>
        <v>GILVANETE BATISTA CAVALCANTI</v>
      </c>
      <c r="E484" s="9" t="str">
        <f>IF('[1]TCE - ANEXO III - Preencher'!F493="4 - Assistência Odontológica","2 - Outros Profissionais da Saúde",'[1]TCE - ANEXO III - Preencher'!F493)</f>
        <v>3 - Administrativo</v>
      </c>
      <c r="F484" s="12" t="str">
        <f>'[1]TCE - ANEXO III - Preencher'!G493</f>
        <v>1421-15</v>
      </c>
      <c r="G484" s="13" t="str">
        <f>IF('[1]TCE - ANEXO III - Preencher'!H493="","",'[1]TCE - ANEXO III - Preencher'!H493)</f>
        <v>07/2026</v>
      </c>
      <c r="H484" s="14">
        <f>'[1]TCE - ANEXO III - Preencher'!I493</f>
        <v>0</v>
      </c>
      <c r="I484" s="14">
        <f>'[1]TCE - ANEXO III - Preencher'!J493</f>
        <v>613.02080000000001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33.049999999999997</v>
      </c>
      <c r="O484" s="15">
        <f>'[1]TCE - ANEXO III - Preencher'!P493</f>
        <v>0</v>
      </c>
      <c r="P484" s="16">
        <f t="shared" si="44"/>
        <v>33.049999999999997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>-</v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>-</v>
      </c>
      <c r="AB484" s="15">
        <f t="shared" si="42"/>
        <v>646.07079999999996</v>
      </c>
    </row>
    <row r="485" spans="1:28" x14ac:dyDescent="0.25">
      <c r="A485" s="8">
        <f>IFERROR(VLOOKUP(B485,'[1]DADOS (OCULTAR)'!$Q$3:$S$136,3,0),"")</f>
        <v>9039744002723</v>
      </c>
      <c r="B485" s="9" t="str">
        <f>'[1]TCE - ANEXO III - Preencher'!C494</f>
        <v>HOSPITAL PELÓPIDAS SILVEIRA - CG Nº 017/2022</v>
      </c>
      <c r="C485" s="10"/>
      <c r="D485" s="11" t="str">
        <f>'[1]TCE - ANEXO III - Preencher'!E494</f>
        <v>GILVANIA PEREIRA DE ARAUJO</v>
      </c>
      <c r="E485" s="9" t="str">
        <f>IF('[1]TCE - ANEXO III - Preencher'!F494="4 - Assistência Odontológica","2 - Outros Profissionais da Saúde",'[1]TCE - ANEXO III - Preencher'!F494)</f>
        <v>2 - Outros Profissionais da Saúde</v>
      </c>
      <c r="F485" s="12" t="str">
        <f>'[1]TCE - ANEXO III - Preencher'!G494</f>
        <v>3222-05</v>
      </c>
      <c r="G485" s="13" t="str">
        <f>IF('[1]TCE - ANEXO III - Preencher'!H494="","",'[1]TCE - ANEXO III - Preencher'!H494)</f>
        <v>07/2026</v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2.5399999999999996</v>
      </c>
      <c r="O485" s="15">
        <f>'[1]TCE - ANEXO III - Preencher'!P494</f>
        <v>0</v>
      </c>
      <c r="P485" s="16">
        <f t="shared" si="44"/>
        <v>2.5399999999999996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>-</v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>-</v>
      </c>
      <c r="AB485" s="15">
        <f t="shared" si="42"/>
        <v>2.5399999999999996</v>
      </c>
    </row>
    <row r="486" spans="1:28" x14ac:dyDescent="0.25">
      <c r="A486" s="8">
        <f>IFERROR(VLOOKUP(B486,'[1]DADOS (OCULTAR)'!$Q$3:$S$136,3,0),"")</f>
        <v>9039744002723</v>
      </c>
      <c r="B486" s="9" t="str">
        <f>'[1]TCE - ANEXO III - Preencher'!C495</f>
        <v>HOSPITAL PELÓPIDAS SILVEIRA - CG Nº 017/2022</v>
      </c>
      <c r="C486" s="10"/>
      <c r="D486" s="11" t="str">
        <f>'[1]TCE - ANEXO III - Preencher'!E495</f>
        <v>GIOVANA KARINA BRANDAO DE MOURA</v>
      </c>
      <c r="E486" s="9" t="str">
        <f>IF('[1]TCE - ANEXO III - Preencher'!F495="4 - Assistência Odontológica","2 - Outros Profissionais da Saúde",'[1]TCE - ANEXO III - Preencher'!F495)</f>
        <v>2 - Outros Profissionais da Saúde</v>
      </c>
      <c r="F486" s="12" t="str">
        <f>'[1]TCE - ANEXO III - Preencher'!G495</f>
        <v>2237-10</v>
      </c>
      <c r="G486" s="13" t="str">
        <f>IF('[1]TCE - ANEXO III - Preencher'!H495="","",'[1]TCE - ANEXO III - Preencher'!H495)</f>
        <v>07/2026</v>
      </c>
      <c r="H486" s="14">
        <f>'[1]TCE - ANEXO III - Preencher'!I495</f>
        <v>0</v>
      </c>
      <c r="I486" s="14">
        <f>'[1]TCE - ANEXO III - Preencher'!J495</f>
        <v>509.99520000000001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20.260000000000002</v>
      </c>
      <c r="O486" s="15">
        <f>'[1]TCE - ANEXO III - Preencher'!P495</f>
        <v>0</v>
      </c>
      <c r="P486" s="16">
        <f t="shared" si="44"/>
        <v>20.260000000000002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>-</v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>-</v>
      </c>
      <c r="AB486" s="15">
        <f t="shared" si="42"/>
        <v>530.25520000000006</v>
      </c>
    </row>
    <row r="487" spans="1:28" x14ac:dyDescent="0.25">
      <c r="A487" s="8">
        <f>IFERROR(VLOOKUP(B487,'[1]DADOS (OCULTAR)'!$Q$3:$S$136,3,0),"")</f>
        <v>9039744002723</v>
      </c>
      <c r="B487" s="9" t="str">
        <f>'[1]TCE - ANEXO III - Preencher'!C496</f>
        <v>HOSPITAL PELÓPIDAS SILVEIRA - CG Nº 017/2022</v>
      </c>
      <c r="C487" s="10"/>
      <c r="D487" s="11" t="str">
        <f>'[1]TCE - ANEXO III - Preencher'!E496</f>
        <v>GIOVANNA DE BARROS MACIEL</v>
      </c>
      <c r="E487" s="9" t="str">
        <f>IF('[1]TCE - ANEXO III - Preencher'!F496="4 - Assistência Odontológica","2 - Outros Profissionais da Saúde",'[1]TCE - ANEXO III - Preencher'!F496)</f>
        <v>1 - Médico</v>
      </c>
      <c r="F487" s="12" t="str">
        <f>'[1]TCE - ANEXO III - Preencher'!G496</f>
        <v>2251-40</v>
      </c>
      <c r="G487" s="13" t="str">
        <f>IF('[1]TCE - ANEXO III - Preencher'!H496="","",'[1]TCE - ANEXO III - Preencher'!H496)</f>
        <v>07/2026</v>
      </c>
      <c r="H487" s="14">
        <f>'[1]TCE - ANEXO III - Preencher'!I496</f>
        <v>0</v>
      </c>
      <c r="I487" s="14">
        <f>'[1]TCE - ANEXO III - Preencher'!J496</f>
        <v>625.18399999999997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>-</v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>-</v>
      </c>
      <c r="AB487" s="15">
        <f t="shared" si="42"/>
        <v>625.18399999999997</v>
      </c>
    </row>
    <row r="488" spans="1:28" x14ac:dyDescent="0.25">
      <c r="A488" s="8">
        <f>IFERROR(VLOOKUP(B488,'[1]DADOS (OCULTAR)'!$Q$3:$S$136,3,0),"")</f>
        <v>9039744002723</v>
      </c>
      <c r="B488" s="9" t="str">
        <f>'[1]TCE - ANEXO III - Preencher'!C497</f>
        <v>HOSPITAL PELÓPIDAS SILVEIRA - CG Nº 017/2022</v>
      </c>
      <c r="C488" s="10"/>
      <c r="D488" s="11" t="str">
        <f>'[1]TCE - ANEXO III - Preencher'!E497</f>
        <v>GIOVANNA HELLEN CARNEIRO DA SILVA</v>
      </c>
      <c r="E488" s="9" t="str">
        <f>IF('[1]TCE - ANEXO III - Preencher'!F497="4 - Assistência Odontológica","2 - Outros Profissionais da Saúde",'[1]TCE - ANEXO III - Preencher'!F497)</f>
        <v>2 - Outros Profissionais da Saúde</v>
      </c>
      <c r="F488" s="12" t="str">
        <f>'[1]TCE - ANEXO III - Preencher'!G497</f>
        <v>5211-30</v>
      </c>
      <c r="G488" s="13" t="str">
        <f>IF('[1]TCE - ANEXO III - Preencher'!H497="","",'[1]TCE - ANEXO III - Preencher'!H497)</f>
        <v>07/2026</v>
      </c>
      <c r="H488" s="14">
        <f>'[1]TCE - ANEXO III - Preencher'!I497</f>
        <v>0</v>
      </c>
      <c r="I488" s="14">
        <f>'[1]TCE - ANEXO III - Preencher'!J497</f>
        <v>150.84800000000001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33.049999999999997</v>
      </c>
      <c r="O488" s="15">
        <f>'[1]TCE - ANEXO III - Preencher'!P497</f>
        <v>0</v>
      </c>
      <c r="P488" s="16">
        <f t="shared" si="44"/>
        <v>33.049999999999997</v>
      </c>
      <c r="Q488" s="15">
        <f>'[1]TCE - ANEXO III - Preencher'!R497</f>
        <v>0</v>
      </c>
      <c r="R488" s="15">
        <f>'[1]TCE - ANEXO III - Preencher'!S497</f>
        <v>110.52</v>
      </c>
      <c r="S488" s="16">
        <f t="shared" si="45"/>
        <v>-110.52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>-</v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>-</v>
      </c>
      <c r="AB488" s="15">
        <f t="shared" si="42"/>
        <v>73.378000000000029</v>
      </c>
    </row>
    <row r="489" spans="1:28" x14ac:dyDescent="0.25">
      <c r="A489" s="8">
        <f>IFERROR(VLOOKUP(B489,'[1]DADOS (OCULTAR)'!$Q$3:$S$136,3,0),"")</f>
        <v>9039744002723</v>
      </c>
      <c r="B489" s="9" t="str">
        <f>'[1]TCE - ANEXO III - Preencher'!C498</f>
        <v>HOSPITAL PELÓPIDAS SILVEIRA - CG Nº 017/2022</v>
      </c>
      <c r="C489" s="10"/>
      <c r="D489" s="11" t="str">
        <f>'[1]TCE - ANEXO III - Preencher'!E498</f>
        <v>GIRLANNE MARIA PAZ DE MOURA</v>
      </c>
      <c r="E489" s="9" t="str">
        <f>IF('[1]TCE - ANEXO III - Preencher'!F498="4 - Assistência Odontológica","2 - Outros Profissionais da Saúde",'[1]TCE - ANEXO III - Preencher'!F498)</f>
        <v>2 - Outros Profissionais da Saúde</v>
      </c>
      <c r="F489" s="12" t="str">
        <f>'[1]TCE - ANEXO III - Preencher'!G498</f>
        <v>3222-05</v>
      </c>
      <c r="G489" s="13" t="str">
        <f>IF('[1]TCE - ANEXO III - Preencher'!H498="","",'[1]TCE - ANEXO III - Preencher'!H498)</f>
        <v>07/2026</v>
      </c>
      <c r="H489" s="14">
        <f>'[1]TCE - ANEXO III - Preencher'!I498</f>
        <v>0</v>
      </c>
      <c r="I489" s="14">
        <f>'[1]TCE - ANEXO III - Preencher'!J498</f>
        <v>435.61840000000001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32.42</v>
      </c>
      <c r="M489" s="15">
        <f t="shared" si="43"/>
        <v>-32.42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>-</v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>-</v>
      </c>
      <c r="AB489" s="15">
        <f t="shared" si="42"/>
        <v>403.19839999999999</v>
      </c>
    </row>
    <row r="490" spans="1:28" x14ac:dyDescent="0.25">
      <c r="A490" s="8">
        <f>IFERROR(VLOOKUP(B490,'[1]DADOS (OCULTAR)'!$Q$3:$S$136,3,0),"")</f>
        <v>9039744002723</v>
      </c>
      <c r="B490" s="9" t="str">
        <f>'[1]TCE - ANEXO III - Preencher'!C499</f>
        <v>HOSPITAL PELÓPIDAS SILVEIRA - CG Nº 017/2022</v>
      </c>
      <c r="C490" s="10"/>
      <c r="D490" s="11" t="str">
        <f>'[1]TCE - ANEXO III - Preencher'!E499</f>
        <v>GISELA ROSE LIMA BORGES</v>
      </c>
      <c r="E490" s="9" t="str">
        <f>IF('[1]TCE - ANEXO III - Preencher'!F499="4 - Assistência Odontológica","2 - Outros Profissionais da Saúde",'[1]TCE - ANEXO III - Preencher'!F499)</f>
        <v>2 - Outros Profissionais da Saúde</v>
      </c>
      <c r="F490" s="12" t="str">
        <f>'[1]TCE - ANEXO III - Preencher'!G499</f>
        <v>2238-10</v>
      </c>
      <c r="G490" s="13" t="str">
        <f>IF('[1]TCE - ANEXO III - Preencher'!H499="","",'[1]TCE - ANEXO III - Preencher'!H499)</f>
        <v>07/2026</v>
      </c>
      <c r="H490" s="14">
        <f>'[1]TCE - ANEXO III - Preencher'!I499</f>
        <v>0</v>
      </c>
      <c r="I490" s="14">
        <f>'[1]TCE - ANEXO III - Preencher'!J499</f>
        <v>352.05119999999999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33.049999999999997</v>
      </c>
      <c r="O490" s="15">
        <f>'[1]TCE - ANEXO III - Preencher'!P499</f>
        <v>0</v>
      </c>
      <c r="P490" s="16">
        <f t="shared" si="44"/>
        <v>33.049999999999997</v>
      </c>
      <c r="Q490" s="15">
        <f>'[1]TCE - ANEXO III - Preencher'!R499</f>
        <v>81.791247728030214</v>
      </c>
      <c r="R490" s="15">
        <f>'[1]TCE - ANEXO III - Preencher'!S499</f>
        <v>0</v>
      </c>
      <c r="S490" s="16">
        <f t="shared" si="45"/>
        <v>81.791247728030214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>-</v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>-</v>
      </c>
      <c r="AB490" s="15">
        <f t="shared" si="42"/>
        <v>466.89244772803022</v>
      </c>
    </row>
    <row r="491" spans="1:28" x14ac:dyDescent="0.25">
      <c r="A491" s="8">
        <f>IFERROR(VLOOKUP(B491,'[1]DADOS (OCULTAR)'!$Q$3:$S$136,3,0),"")</f>
        <v>9039744002723</v>
      </c>
      <c r="B491" s="9" t="str">
        <f>'[1]TCE - ANEXO III - Preencher'!C500</f>
        <v>HOSPITAL PELÓPIDAS SILVEIRA - CG Nº 017/2022</v>
      </c>
      <c r="C491" s="10"/>
      <c r="D491" s="11" t="str">
        <f>'[1]TCE - ANEXO III - Preencher'!E500</f>
        <v>GISELE CONCEICAO DOS SANTOS LAPA</v>
      </c>
      <c r="E491" s="9" t="str">
        <f>IF('[1]TCE - ANEXO III - Preencher'!F500="4 - Assistência Odontológica","2 - Outros Profissionais da Saúde",'[1]TCE - ANEXO III - Preencher'!F500)</f>
        <v>2 - Outros Profissionais da Saúde</v>
      </c>
      <c r="F491" s="12" t="str">
        <f>'[1]TCE - ANEXO III - Preencher'!G500</f>
        <v>3222-05</v>
      </c>
      <c r="G491" s="13" t="str">
        <f>IF('[1]TCE - ANEXO III - Preencher'!H500="","",'[1]TCE - ANEXO III - Preencher'!H500)</f>
        <v>07/2026</v>
      </c>
      <c r="H491" s="14">
        <f>'[1]TCE - ANEXO III - Preencher'!I500</f>
        <v>0</v>
      </c>
      <c r="I491" s="14">
        <f>'[1]TCE - ANEXO III - Preencher'!J500</f>
        <v>266.10399999999998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32.42</v>
      </c>
      <c r="M491" s="15">
        <f t="shared" si="43"/>
        <v>-32.42</v>
      </c>
      <c r="N491" s="15">
        <f>'[1]TCE - ANEXO III - Preencher'!O500</f>
        <v>2.5399999999999996</v>
      </c>
      <c r="O491" s="15">
        <f>'[1]TCE - ANEXO III - Preencher'!P500</f>
        <v>0</v>
      </c>
      <c r="P491" s="16">
        <f t="shared" si="44"/>
        <v>2.5399999999999996</v>
      </c>
      <c r="Q491" s="15">
        <f>'[1]TCE - ANEXO III - Preencher'!R500</f>
        <v>0</v>
      </c>
      <c r="R491" s="15">
        <f>'[1]TCE - ANEXO III - Preencher'!S500</f>
        <v>167.82</v>
      </c>
      <c r="S491" s="16">
        <f t="shared" si="45"/>
        <v>-167.82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>-</v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>-</v>
      </c>
      <c r="AB491" s="15">
        <f t="shared" si="42"/>
        <v>68.403999999999968</v>
      </c>
    </row>
    <row r="492" spans="1:28" x14ac:dyDescent="0.25">
      <c r="A492" s="8">
        <f>IFERROR(VLOOKUP(B492,'[1]DADOS (OCULTAR)'!$Q$3:$S$136,3,0),"")</f>
        <v>9039744002723</v>
      </c>
      <c r="B492" s="9" t="str">
        <f>'[1]TCE - ANEXO III - Preencher'!C501</f>
        <v>HOSPITAL PELÓPIDAS SILVEIRA - CG Nº 017/2022</v>
      </c>
      <c r="C492" s="10"/>
      <c r="D492" s="11" t="str">
        <f>'[1]TCE - ANEXO III - Preencher'!E501</f>
        <v>GISELY MARIA DA SILVA MOURA</v>
      </c>
      <c r="E492" s="9" t="str">
        <f>IF('[1]TCE - ANEXO III - Preencher'!F501="4 - Assistência Odontológica","2 - Outros Profissionais da Saúde",'[1]TCE - ANEXO III - Preencher'!F501)</f>
        <v>2 - Outros Profissionais da Saúde</v>
      </c>
      <c r="F492" s="12" t="str">
        <f>'[1]TCE - ANEXO III - Preencher'!G501</f>
        <v>5152-05</v>
      </c>
      <c r="G492" s="13" t="str">
        <f>IF('[1]TCE - ANEXO III - Preencher'!H501="","",'[1]TCE - ANEXO III - Preencher'!H501)</f>
        <v>07/2026</v>
      </c>
      <c r="H492" s="14">
        <f>'[1]TCE - ANEXO III - Preencher'!I501</f>
        <v>0</v>
      </c>
      <c r="I492" s="14">
        <f>'[1]TCE - ANEXO III - Preencher'!J501</f>
        <v>164.77359999999999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35.83</v>
      </c>
      <c r="O492" s="15">
        <f>'[1]TCE - ANEXO III - Preencher'!P501</f>
        <v>0</v>
      </c>
      <c r="P492" s="16">
        <f t="shared" si="44"/>
        <v>35.83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>-</v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>-</v>
      </c>
      <c r="AB492" s="15">
        <f t="shared" si="42"/>
        <v>200.60359999999997</v>
      </c>
    </row>
    <row r="493" spans="1:28" x14ac:dyDescent="0.25">
      <c r="A493" s="8">
        <f>IFERROR(VLOOKUP(B493,'[1]DADOS (OCULTAR)'!$Q$3:$S$136,3,0),"")</f>
        <v>9039744002723</v>
      </c>
      <c r="B493" s="9" t="str">
        <f>'[1]TCE - ANEXO III - Preencher'!C502</f>
        <v>HOSPITAL PELÓPIDAS SILVEIRA - CG Nº 017/2022</v>
      </c>
      <c r="C493" s="10"/>
      <c r="D493" s="11" t="str">
        <f>'[1]TCE - ANEXO III - Preencher'!E502</f>
        <v>GISLANE GOMES DANIEL</v>
      </c>
      <c r="E493" s="9" t="str">
        <f>IF('[1]TCE - ANEXO III - Preencher'!F502="4 - Assistência Odontológica","2 - Outros Profissionais da Saúde",'[1]TCE - ANEXO III - Preencher'!F502)</f>
        <v>2 - Outros Profissionais da Saúde</v>
      </c>
      <c r="F493" s="12" t="str">
        <f>'[1]TCE - ANEXO III - Preencher'!G502</f>
        <v>2235-05</v>
      </c>
      <c r="G493" s="13" t="str">
        <f>IF('[1]TCE - ANEXO III - Preencher'!H502="","",'[1]TCE - ANEXO III - Preencher'!H502)</f>
        <v>07/2026</v>
      </c>
      <c r="H493" s="14">
        <f>'[1]TCE - ANEXO III - Preencher'!I502</f>
        <v>0</v>
      </c>
      <c r="I493" s="14">
        <f>'[1]TCE - ANEXO III - Preencher'!J502</f>
        <v>498.06400000000002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2.5399999999999996</v>
      </c>
      <c r="O493" s="15">
        <f>'[1]TCE - ANEXO III - Preencher'!P502</f>
        <v>0</v>
      </c>
      <c r="P493" s="16">
        <f t="shared" si="44"/>
        <v>2.5399999999999996</v>
      </c>
      <c r="Q493" s="15">
        <f>'[1]TCE - ANEXO III - Preencher'!R502</f>
        <v>280.23440951005443</v>
      </c>
      <c r="R493" s="15">
        <f>'[1]TCE - ANEXO III - Preencher'!S502</f>
        <v>0</v>
      </c>
      <c r="S493" s="16">
        <f t="shared" si="45"/>
        <v>280.23440951005443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>-</v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>-</v>
      </c>
      <c r="AB493" s="15">
        <f t="shared" si="42"/>
        <v>780.83840951005448</v>
      </c>
    </row>
    <row r="494" spans="1:28" x14ac:dyDescent="0.25">
      <c r="A494" s="8">
        <f>IFERROR(VLOOKUP(B494,'[1]DADOS (OCULTAR)'!$Q$3:$S$136,3,0),"")</f>
        <v>9039744002723</v>
      </c>
      <c r="B494" s="9" t="str">
        <f>'[1]TCE - ANEXO III - Preencher'!C503</f>
        <v>HOSPITAL PELÓPIDAS SILVEIRA - CG Nº 017/2022</v>
      </c>
      <c r="C494" s="10"/>
      <c r="D494" s="11" t="str">
        <f>'[1]TCE - ANEXO III - Preencher'!E503</f>
        <v>GIVALDO JOSE DOS SANTOS</v>
      </c>
      <c r="E494" s="9" t="str">
        <f>IF('[1]TCE - ANEXO III - Preencher'!F503="4 - Assistência Odontológica","2 - Outros Profissionais da Saúde",'[1]TCE - ANEXO III - Preencher'!F503)</f>
        <v>2 - Outros Profissionais da Saúde</v>
      </c>
      <c r="F494" s="12" t="str">
        <f>'[1]TCE - ANEXO III - Preencher'!G503</f>
        <v>3222-05</v>
      </c>
      <c r="G494" s="13" t="str">
        <f>IF('[1]TCE - ANEXO III - Preencher'!H503="","",'[1]TCE - ANEXO III - Preencher'!H503)</f>
        <v>07/2026</v>
      </c>
      <c r="H494" s="14">
        <f>'[1]TCE - ANEXO III - Preencher'!I503</f>
        <v>0</v>
      </c>
      <c r="I494" s="14">
        <f>'[1]TCE - ANEXO III - Preencher'!J503</f>
        <v>295.91120000000001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372.48587934673918</v>
      </c>
      <c r="R494" s="15">
        <f>'[1]TCE - ANEXO III - Preencher'!S503</f>
        <v>97.26</v>
      </c>
      <c r="S494" s="16">
        <f t="shared" si="45"/>
        <v>275.22587934673919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>-</v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>-</v>
      </c>
      <c r="AB494" s="15">
        <f t="shared" si="42"/>
        <v>571.13707934673926</v>
      </c>
    </row>
    <row r="495" spans="1:28" x14ac:dyDescent="0.25">
      <c r="A495" s="8">
        <f>IFERROR(VLOOKUP(B495,'[1]DADOS (OCULTAR)'!$Q$3:$S$136,3,0),"")</f>
        <v>9039744002723</v>
      </c>
      <c r="B495" s="9" t="str">
        <f>'[1]TCE - ANEXO III - Preencher'!C504</f>
        <v>HOSPITAL PELÓPIDAS SILVEIRA - CG Nº 017/2022</v>
      </c>
      <c r="C495" s="10"/>
      <c r="D495" s="11" t="str">
        <f>'[1]TCE - ANEXO III - Preencher'!E504</f>
        <v>GIVANILSON SANTO LIMA</v>
      </c>
      <c r="E495" s="9" t="str">
        <f>IF('[1]TCE - ANEXO III - Preencher'!F504="4 - Assistência Odontológica","2 - Outros Profissionais da Saúde",'[1]TCE - ANEXO III - Preencher'!F504)</f>
        <v>3 - Administrativo</v>
      </c>
      <c r="F495" s="12" t="str">
        <f>'[1]TCE - ANEXO III - Preencher'!G504</f>
        <v>7152-10</v>
      </c>
      <c r="G495" s="13" t="str">
        <f>IF('[1]TCE - ANEXO III - Preencher'!H504="","",'[1]TCE - ANEXO III - Preencher'!H504)</f>
        <v>07/2026</v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33.049999999999997</v>
      </c>
      <c r="O495" s="15">
        <f>'[1]TCE - ANEXO III - Preencher'!P504</f>
        <v>0</v>
      </c>
      <c r="P495" s="16">
        <f t="shared" si="44"/>
        <v>33.049999999999997</v>
      </c>
      <c r="Q495" s="15">
        <f>'[1]TCE - ANEXO III - Preencher'!R504</f>
        <v>280.23440951005443</v>
      </c>
      <c r="R495" s="15">
        <f>'[1]TCE - ANEXO III - Preencher'!S504</f>
        <v>0</v>
      </c>
      <c r="S495" s="16">
        <f t="shared" si="45"/>
        <v>280.23440951005443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>-</v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>-</v>
      </c>
      <c r="AB495" s="15">
        <f t="shared" si="42"/>
        <v>313.28440951005445</v>
      </c>
    </row>
    <row r="496" spans="1:28" x14ac:dyDescent="0.25">
      <c r="A496" s="8">
        <f>IFERROR(VLOOKUP(B496,'[1]DADOS (OCULTAR)'!$Q$3:$S$136,3,0),"")</f>
        <v>9039744002723</v>
      </c>
      <c r="B496" s="9" t="str">
        <f>'[1]TCE - ANEXO III - Preencher'!C505</f>
        <v>HOSPITAL PELÓPIDAS SILVEIRA - CG Nº 017/2022</v>
      </c>
      <c r="C496" s="10"/>
      <c r="D496" s="11" t="str">
        <f>'[1]TCE - ANEXO III - Preencher'!E505</f>
        <v>GLAUCIA ZACARIAS MAGALHAES</v>
      </c>
      <c r="E496" s="9" t="str">
        <f>IF('[1]TCE - ANEXO III - Preencher'!F505="4 - Assistência Odontológica","2 - Outros Profissionais da Saúde",'[1]TCE - ANEXO III - Preencher'!F505)</f>
        <v>2 - Outros Profissionais da Saúde</v>
      </c>
      <c r="F496" s="12" t="str">
        <f>'[1]TCE - ANEXO III - Preencher'!G505</f>
        <v>3222-05</v>
      </c>
      <c r="G496" s="13" t="str">
        <f>IF('[1]TCE - ANEXO III - Preencher'!H505="","",'[1]TCE - ANEXO III - Preencher'!H505)</f>
        <v>07/2026</v>
      </c>
      <c r="H496" s="14">
        <f>'[1]TCE - ANEXO III - Preencher'!I505</f>
        <v>0</v>
      </c>
      <c r="I496" s="14">
        <f>'[1]TCE - ANEXO III - Preencher'!J505</f>
        <v>299.03039999999999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32.42</v>
      </c>
      <c r="M496" s="15">
        <f t="shared" si="43"/>
        <v>-32.42</v>
      </c>
      <c r="N496" s="15">
        <f>'[1]TCE - ANEXO III - Preencher'!O505</f>
        <v>2.5399999999999996</v>
      </c>
      <c r="O496" s="15">
        <f>'[1]TCE - ANEXO III - Preencher'!P505</f>
        <v>0</v>
      </c>
      <c r="P496" s="16">
        <f t="shared" si="44"/>
        <v>2.5399999999999996</v>
      </c>
      <c r="Q496" s="15">
        <f>'[1]TCE - ANEXO III - Preencher'!R505</f>
        <v>0</v>
      </c>
      <c r="R496" s="15">
        <f>'[1]TCE - ANEXO III - Preencher'!S505</f>
        <v>97.26</v>
      </c>
      <c r="S496" s="16">
        <f t="shared" si="45"/>
        <v>-97.26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>-</v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>-</v>
      </c>
      <c r="AB496" s="15">
        <f t="shared" si="42"/>
        <v>171.8904</v>
      </c>
    </row>
    <row r="497" spans="1:28" x14ac:dyDescent="0.25">
      <c r="A497" s="8">
        <f>IFERROR(VLOOKUP(B497,'[1]DADOS (OCULTAR)'!$Q$3:$S$136,3,0),"")</f>
        <v>9039744002723</v>
      </c>
      <c r="B497" s="9" t="str">
        <f>'[1]TCE - ANEXO III - Preencher'!C506</f>
        <v>HOSPITAL PELÓPIDAS SILVEIRA - CG Nº 017/2022</v>
      </c>
      <c r="C497" s="10"/>
      <c r="D497" s="11" t="str">
        <f>'[1]TCE - ANEXO III - Preencher'!E506</f>
        <v>GLAUCIONE MAGDA CABRAL E SILVA</v>
      </c>
      <c r="E497" s="9" t="str">
        <f>IF('[1]TCE - ANEXO III - Preencher'!F506="4 - Assistência Odontológica","2 - Outros Profissionais da Saúde",'[1]TCE - ANEXO III - Preencher'!F506)</f>
        <v>2 - Outros Profissionais da Saúde</v>
      </c>
      <c r="F497" s="12" t="str">
        <f>'[1]TCE - ANEXO III - Preencher'!G506</f>
        <v>5152-05</v>
      </c>
      <c r="G497" s="13" t="str">
        <f>IF('[1]TCE - ANEXO III - Preencher'!H506="","",'[1]TCE - ANEXO III - Preencher'!H506)</f>
        <v>07/2026</v>
      </c>
      <c r="H497" s="14">
        <f>'[1]TCE - ANEXO III - Preencher'!I506</f>
        <v>0</v>
      </c>
      <c r="I497" s="14">
        <f>'[1]TCE - ANEXO III - Preencher'!J506</f>
        <v>195.0136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33.049999999999997</v>
      </c>
      <c r="O497" s="15">
        <f>'[1]TCE - ANEXO III - Preencher'!P506</f>
        <v>0</v>
      </c>
      <c r="P497" s="16">
        <f t="shared" si="44"/>
        <v>33.049999999999997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>-</v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>-</v>
      </c>
      <c r="AB497" s="15">
        <f t="shared" si="42"/>
        <v>228.06360000000001</v>
      </c>
    </row>
    <row r="498" spans="1:28" x14ac:dyDescent="0.25">
      <c r="A498" s="8">
        <f>IFERROR(VLOOKUP(B498,'[1]DADOS (OCULTAR)'!$Q$3:$S$136,3,0),"")</f>
        <v>9039744002723</v>
      </c>
      <c r="B498" s="9" t="str">
        <f>'[1]TCE - ANEXO III - Preencher'!C507</f>
        <v>HOSPITAL PELÓPIDAS SILVEIRA - CG Nº 017/2022</v>
      </c>
      <c r="C498" s="10"/>
      <c r="D498" s="11" t="str">
        <f>'[1]TCE - ANEXO III - Preencher'!E507</f>
        <v>GLEICE BARBARA MELO FERREIRA</v>
      </c>
      <c r="E498" s="9" t="str">
        <f>IF('[1]TCE - ANEXO III - Preencher'!F507="4 - Assistência Odontológica","2 - Outros Profissionais da Saúde",'[1]TCE - ANEXO III - Preencher'!F507)</f>
        <v>2 - Outros Profissionais da Saúde</v>
      </c>
      <c r="F498" s="12" t="str">
        <f>'[1]TCE - ANEXO III - Preencher'!G507</f>
        <v>3241-15</v>
      </c>
      <c r="G498" s="13" t="str">
        <f>IF('[1]TCE - ANEXO III - Preencher'!H507="","",'[1]TCE - ANEXO III - Preencher'!H507)</f>
        <v>07/2026</v>
      </c>
      <c r="H498" s="14">
        <f>'[1]TCE - ANEXO III - Preencher'!I507</f>
        <v>0</v>
      </c>
      <c r="I498" s="14">
        <f>'[1]TCE - ANEXO III - Preencher'!J507</f>
        <v>371.79680000000002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5.3199999999999994</v>
      </c>
      <c r="O498" s="15">
        <f>'[1]TCE - ANEXO III - Preencher'!P507</f>
        <v>0</v>
      </c>
      <c r="P498" s="16">
        <f t="shared" si="44"/>
        <v>5.3199999999999994</v>
      </c>
      <c r="Q498" s="15">
        <f>'[1]TCE - ANEXO III - Preencher'!R507</f>
        <v>409.3864672814131</v>
      </c>
      <c r="R498" s="15">
        <f>'[1]TCE - ANEXO III - Preencher'!S507</f>
        <v>0</v>
      </c>
      <c r="S498" s="16">
        <f t="shared" si="45"/>
        <v>409.3864672814131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>-</v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>-</v>
      </c>
      <c r="AB498" s="15">
        <f t="shared" si="42"/>
        <v>786.50326728141317</v>
      </c>
    </row>
    <row r="499" spans="1:28" x14ac:dyDescent="0.25">
      <c r="A499" s="8">
        <f>IFERROR(VLOOKUP(B499,'[1]DADOS (OCULTAR)'!$Q$3:$S$136,3,0),"")</f>
        <v>9039744002723</v>
      </c>
      <c r="B499" s="9" t="str">
        <f>'[1]TCE - ANEXO III - Preencher'!C508</f>
        <v>HOSPITAL PELÓPIDAS SILVEIRA - CG Nº 017/2022</v>
      </c>
      <c r="C499" s="10"/>
      <c r="D499" s="11" t="str">
        <f>'[1]TCE - ANEXO III - Preencher'!E508</f>
        <v>GLEICIA APOLONIO DE MENEZES</v>
      </c>
      <c r="E499" s="9" t="str">
        <f>IF('[1]TCE - ANEXO III - Preencher'!F508="4 - Assistência Odontológica","2 - Outros Profissionais da Saúde",'[1]TCE - ANEXO III - Preencher'!F508)</f>
        <v>2 - Outros Profissionais da Saúde</v>
      </c>
      <c r="F499" s="12" t="str">
        <f>'[1]TCE - ANEXO III - Preencher'!G508</f>
        <v>2235-05</v>
      </c>
      <c r="G499" s="13" t="str">
        <f>IF('[1]TCE - ANEXO III - Preencher'!H508="","",'[1]TCE - ANEXO III - Preencher'!H508)</f>
        <v>07/2026</v>
      </c>
      <c r="H499" s="14">
        <f>'[1]TCE - ANEXO III - Preencher'!I508</f>
        <v>0</v>
      </c>
      <c r="I499" s="14">
        <f>'[1]TCE - ANEXO III - Preencher'!J508</f>
        <v>459.88400000000001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3.59</v>
      </c>
      <c r="M499" s="15">
        <f t="shared" si="43"/>
        <v>-3.59</v>
      </c>
      <c r="N499" s="15">
        <f>'[1]TCE - ANEXO III - Preencher'!O508</f>
        <v>5.3199999999999994</v>
      </c>
      <c r="O499" s="15">
        <f>'[1]TCE - ANEXO III - Preencher'!P508</f>
        <v>0</v>
      </c>
      <c r="P499" s="16">
        <f t="shared" si="44"/>
        <v>5.3199999999999994</v>
      </c>
      <c r="Q499" s="15">
        <f>'[1]TCE - ANEXO III - Preencher'!R508</f>
        <v>0</v>
      </c>
      <c r="R499" s="15">
        <f>'[1]TCE - ANEXO III - Preencher'!S508</f>
        <v>143.65</v>
      </c>
      <c r="S499" s="16">
        <f t="shared" si="45"/>
        <v>-143.65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>-</v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>-</v>
      </c>
      <c r="AB499" s="15">
        <f t="shared" si="42"/>
        <v>317.96400000000006</v>
      </c>
    </row>
    <row r="500" spans="1:28" x14ac:dyDescent="0.25">
      <c r="A500" s="8">
        <f>IFERROR(VLOOKUP(B500,'[1]DADOS (OCULTAR)'!$Q$3:$S$136,3,0),"")</f>
        <v>9039744002723</v>
      </c>
      <c r="B500" s="9" t="str">
        <f>'[1]TCE - ANEXO III - Preencher'!C509</f>
        <v>HOSPITAL PELÓPIDAS SILVEIRA - CG Nº 017/2022</v>
      </c>
      <c r="C500" s="10"/>
      <c r="D500" s="11" t="str">
        <f>'[1]TCE - ANEXO III - Preencher'!E509</f>
        <v>GLEICIANE SILVA CRUZ</v>
      </c>
      <c r="E500" s="9" t="str">
        <f>IF('[1]TCE - ANEXO III - Preencher'!F509="4 - Assistência Odontológica","2 - Outros Profissionais da Saúde",'[1]TCE - ANEXO III - Preencher'!F509)</f>
        <v>2 - Outros Profissionais da Saúde</v>
      </c>
      <c r="F500" s="12" t="str">
        <f>'[1]TCE - ANEXO III - Preencher'!G509</f>
        <v>2235-05</v>
      </c>
      <c r="G500" s="13" t="str">
        <f>IF('[1]TCE - ANEXO III - Preencher'!H509="","",'[1]TCE - ANEXO III - Preencher'!H509)</f>
        <v>07/2026</v>
      </c>
      <c r="H500" s="14">
        <f>'[1]TCE - ANEXO III - Preencher'!I509</f>
        <v>0</v>
      </c>
      <c r="I500" s="14">
        <f>'[1]TCE - ANEXO III - Preencher'!J509</f>
        <v>486.8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3.59</v>
      </c>
      <c r="M500" s="15">
        <f t="shared" si="43"/>
        <v>-3.59</v>
      </c>
      <c r="N500" s="15">
        <f>'[1]TCE - ANEXO III - Preencher'!O509</f>
        <v>2.5399999999999996</v>
      </c>
      <c r="O500" s="15">
        <f>'[1]TCE - ANEXO III - Preencher'!P509</f>
        <v>0</v>
      </c>
      <c r="P500" s="16">
        <f t="shared" si="44"/>
        <v>2.5399999999999996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>-</v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>-</v>
      </c>
      <c r="AB500" s="15">
        <f t="shared" si="42"/>
        <v>485.75000000000006</v>
      </c>
    </row>
    <row r="501" spans="1:28" x14ac:dyDescent="0.25">
      <c r="A501" s="8">
        <f>IFERROR(VLOOKUP(B501,'[1]DADOS (OCULTAR)'!$Q$3:$S$136,3,0),"")</f>
        <v>9039744002723</v>
      </c>
      <c r="B501" s="9" t="str">
        <f>'[1]TCE - ANEXO III - Preencher'!C510</f>
        <v>HOSPITAL PELÓPIDAS SILVEIRA - CG Nº 017/2022</v>
      </c>
      <c r="C501" s="10"/>
      <c r="D501" s="11" t="str">
        <f>'[1]TCE - ANEXO III - Preencher'!E510</f>
        <v>GLEISSY KELLY RICARDO PROFIRO</v>
      </c>
      <c r="E501" s="9" t="str">
        <f>IF('[1]TCE - ANEXO III - Preencher'!F510="4 - Assistência Odontológica","2 - Outros Profissionais da Saúde",'[1]TCE - ANEXO III - Preencher'!F510)</f>
        <v>2 - Outros Profissionais da Saúde</v>
      </c>
      <c r="F501" s="12" t="str">
        <f>'[1]TCE - ANEXO III - Preencher'!G510</f>
        <v>2234-05</v>
      </c>
      <c r="G501" s="13" t="str">
        <f>IF('[1]TCE - ANEXO III - Preencher'!H510="","",'[1]TCE - ANEXO III - Preencher'!H510)</f>
        <v>07/2026</v>
      </c>
      <c r="H501" s="14">
        <f>'[1]TCE - ANEXO III - Preencher'!I510</f>
        <v>0</v>
      </c>
      <c r="I501" s="14">
        <f>'[1]TCE - ANEXO III - Preencher'!J510</f>
        <v>428.82639999999998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2.5399999999999996</v>
      </c>
      <c r="O501" s="15">
        <f>'[1]TCE - ANEXO III - Preencher'!P510</f>
        <v>0</v>
      </c>
      <c r="P501" s="16">
        <f t="shared" si="44"/>
        <v>2.5399999999999996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>-</v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>-</v>
      </c>
      <c r="AB501" s="15">
        <f t="shared" si="42"/>
        <v>431.3664</v>
      </c>
    </row>
    <row r="502" spans="1:28" x14ac:dyDescent="0.25">
      <c r="A502" s="8">
        <f>IFERROR(VLOOKUP(B502,'[1]DADOS (OCULTAR)'!$Q$3:$S$136,3,0),"")</f>
        <v>9039744002723</v>
      </c>
      <c r="B502" s="9" t="str">
        <f>'[1]TCE - ANEXO III - Preencher'!C511</f>
        <v>HOSPITAL PELÓPIDAS SILVEIRA - CG Nº 017/2022</v>
      </c>
      <c r="C502" s="10"/>
      <c r="D502" s="11" t="str">
        <f>'[1]TCE - ANEXO III - Preencher'!E511</f>
        <v>GLEYCE KELLY PEREIRA DE ARAUJO FREITAS</v>
      </c>
      <c r="E502" s="9" t="str">
        <f>IF('[1]TCE - ANEXO III - Preencher'!F511="4 - Assistência Odontológica","2 - Outros Profissionais da Saúde",'[1]TCE - ANEXO III - Preencher'!F511)</f>
        <v>2 - Outros Profissionais da Saúde</v>
      </c>
      <c r="F502" s="12" t="str">
        <f>'[1]TCE - ANEXO III - Preencher'!G511</f>
        <v>3222-05</v>
      </c>
      <c r="G502" s="13" t="str">
        <f>IF('[1]TCE - ANEXO III - Preencher'!H511="","",'[1]TCE - ANEXO III - Preencher'!H511)</f>
        <v>07/2026</v>
      </c>
      <c r="H502" s="14">
        <f>'[1]TCE - ANEXO III - Preencher'!I511</f>
        <v>0</v>
      </c>
      <c r="I502" s="14">
        <f>'[1]TCE - ANEXO III - Preencher'!J511</f>
        <v>417.10160000000002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32.42</v>
      </c>
      <c r="M502" s="15">
        <f t="shared" si="43"/>
        <v>-32.42</v>
      </c>
      <c r="N502" s="15">
        <f>'[1]TCE - ANEXO III - Preencher'!O511</f>
        <v>2.5399999999999996</v>
      </c>
      <c r="O502" s="15">
        <f>'[1]TCE - ANEXO III - Preencher'!P511</f>
        <v>0</v>
      </c>
      <c r="P502" s="16">
        <f t="shared" si="44"/>
        <v>2.5399999999999996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>-</v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>-</v>
      </c>
      <c r="AB502" s="15">
        <f t="shared" si="42"/>
        <v>387.22160000000002</v>
      </c>
    </row>
    <row r="503" spans="1:28" x14ac:dyDescent="0.25">
      <c r="A503" s="8">
        <f>IFERROR(VLOOKUP(B503,'[1]DADOS (OCULTAR)'!$Q$3:$S$136,3,0),"")</f>
        <v>9039744002723</v>
      </c>
      <c r="B503" s="9" t="str">
        <f>'[1]TCE - ANEXO III - Preencher'!C512</f>
        <v>HOSPITAL PELÓPIDAS SILVEIRA - CG Nº 017/2022</v>
      </c>
      <c r="C503" s="10"/>
      <c r="D503" s="11" t="str">
        <f>'[1]TCE - ANEXO III - Preencher'!E512</f>
        <v>GLEYCIANE MELO DA SILVA</v>
      </c>
      <c r="E503" s="9" t="str">
        <f>IF('[1]TCE - ANEXO III - Preencher'!F512="4 - Assistência Odontológica","2 - Outros Profissionais da Saúde",'[1]TCE - ANEXO III - Preencher'!F512)</f>
        <v>2 - Outros Profissionais da Saúde</v>
      </c>
      <c r="F503" s="12" t="str">
        <f>'[1]TCE - ANEXO III - Preencher'!G512</f>
        <v>3222-05</v>
      </c>
      <c r="G503" s="13" t="str">
        <f>IF('[1]TCE - ANEXO III - Preencher'!H512="","",'[1]TCE - ANEXO III - Preencher'!H512)</f>
        <v>07/2026</v>
      </c>
      <c r="H503" s="14">
        <f>'[1]TCE - ANEXO III - Preencher'!I512</f>
        <v>0</v>
      </c>
      <c r="I503" s="14">
        <f>'[1]TCE - ANEXO III - Preencher'!J512</f>
        <v>442.29840000000002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5.3199999999999994</v>
      </c>
      <c r="O503" s="15">
        <f>'[1]TCE - ANEXO III - Preencher'!P512</f>
        <v>0</v>
      </c>
      <c r="P503" s="16">
        <f t="shared" si="44"/>
        <v>5.3199999999999994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>-</v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>-</v>
      </c>
      <c r="AB503" s="15">
        <f t="shared" si="42"/>
        <v>447.61840000000001</v>
      </c>
    </row>
    <row r="504" spans="1:28" x14ac:dyDescent="0.25">
      <c r="A504" s="8">
        <f>IFERROR(VLOOKUP(B504,'[1]DADOS (OCULTAR)'!$Q$3:$S$136,3,0),"")</f>
        <v>9039744002723</v>
      </c>
      <c r="B504" s="9" t="str">
        <f>'[1]TCE - ANEXO III - Preencher'!C513</f>
        <v>HOSPITAL PELÓPIDAS SILVEIRA - CG Nº 017/2022</v>
      </c>
      <c r="C504" s="10"/>
      <c r="D504" s="11" t="str">
        <f>'[1]TCE - ANEXO III - Preencher'!E513</f>
        <v>GLORIA MARIA DE ARAUJO DA SILVA</v>
      </c>
      <c r="E504" s="9" t="str">
        <f>IF('[1]TCE - ANEXO III - Preencher'!F513="4 - Assistência Odontológica","2 - Outros Profissionais da Saúde",'[1]TCE - ANEXO III - Preencher'!F513)</f>
        <v>2 - Outros Profissionais da Saúde</v>
      </c>
      <c r="F504" s="12" t="str">
        <f>'[1]TCE - ANEXO III - Preencher'!G513</f>
        <v>2235-05</v>
      </c>
      <c r="G504" s="13" t="str">
        <f>IF('[1]TCE - ANEXO III - Preencher'!H513="","",'[1]TCE - ANEXO III - Preencher'!H513)</f>
        <v>07/2026</v>
      </c>
      <c r="H504" s="14">
        <f>'[1]TCE - ANEXO III - Preencher'!I513</f>
        <v>0</v>
      </c>
      <c r="I504" s="14">
        <f>'[1]TCE - ANEXO III - Preencher'!J513</f>
        <v>450.90879999999999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5.3199999999999994</v>
      </c>
      <c r="O504" s="15">
        <f>'[1]TCE - ANEXO III - Preencher'!P513</f>
        <v>0</v>
      </c>
      <c r="P504" s="16">
        <f t="shared" si="44"/>
        <v>5.3199999999999994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>-</v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>-</v>
      </c>
      <c r="AB504" s="15">
        <f t="shared" si="42"/>
        <v>456.22879999999998</v>
      </c>
    </row>
    <row r="505" spans="1:28" x14ac:dyDescent="0.25">
      <c r="A505" s="8">
        <f>IFERROR(VLOOKUP(B505,'[1]DADOS (OCULTAR)'!$Q$3:$S$136,3,0),"")</f>
        <v>9039744002723</v>
      </c>
      <c r="B505" s="9" t="str">
        <f>'[1]TCE - ANEXO III - Preencher'!C514</f>
        <v>HOSPITAL PELÓPIDAS SILVEIRA - CG Nº 017/2022</v>
      </c>
      <c r="C505" s="10"/>
      <c r="D505" s="11" t="str">
        <f>'[1]TCE - ANEXO III - Preencher'!E514</f>
        <v>GRACIELE EDLA DE SOUZA</v>
      </c>
      <c r="E505" s="9" t="str">
        <f>IF('[1]TCE - ANEXO III - Preencher'!F514="4 - Assistência Odontológica","2 - Outros Profissionais da Saúde",'[1]TCE - ANEXO III - Preencher'!F514)</f>
        <v>2 - Outros Profissionais da Saúde</v>
      </c>
      <c r="F505" s="12" t="str">
        <f>'[1]TCE - ANEXO III - Preencher'!G514</f>
        <v>2235-05</v>
      </c>
      <c r="G505" s="13" t="str">
        <f>IF('[1]TCE - ANEXO III - Preencher'!H514="","",'[1]TCE - ANEXO III - Preencher'!H514)</f>
        <v>07/2026</v>
      </c>
      <c r="H505" s="14">
        <f>'[1]TCE - ANEXO III - Preencher'!I514</f>
        <v>0</v>
      </c>
      <c r="I505" s="14">
        <f>'[1]TCE - ANEXO III - Preencher'!J514</f>
        <v>489.36880000000002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3.59</v>
      </c>
      <c r="M505" s="15">
        <f t="shared" si="43"/>
        <v>-3.59</v>
      </c>
      <c r="N505" s="15">
        <f>'[1]TCE - ANEXO III - Preencher'!O514</f>
        <v>2.5399999999999996</v>
      </c>
      <c r="O505" s="15">
        <f>'[1]TCE - ANEXO III - Preencher'!P514</f>
        <v>0</v>
      </c>
      <c r="P505" s="16">
        <f t="shared" si="44"/>
        <v>2.5399999999999996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120.26</v>
      </c>
      <c r="U505" s="15">
        <f>'[1]TCE - ANEXO III - Preencher'!V514</f>
        <v>0</v>
      </c>
      <c r="V505" s="16">
        <f t="shared" si="46"/>
        <v>120.26</v>
      </c>
      <c r="W505" s="17" t="str">
        <f>IF('[1]TCE - ANEXO III - Preencher'!X514="","",'[1]TCE - ANEXO III - Preencher'!X514)</f>
        <v>Auxílio creche</v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>-</v>
      </c>
      <c r="AB505" s="15">
        <f t="shared" si="42"/>
        <v>608.57880000000011</v>
      </c>
    </row>
    <row r="506" spans="1:28" x14ac:dyDescent="0.25">
      <c r="A506" s="8">
        <f>IFERROR(VLOOKUP(B506,'[1]DADOS (OCULTAR)'!$Q$3:$S$136,3,0),"")</f>
        <v>9039744002723</v>
      </c>
      <c r="B506" s="9" t="str">
        <f>'[1]TCE - ANEXO III - Preencher'!C515</f>
        <v>HOSPITAL PELÓPIDAS SILVEIRA - CG Nº 017/2022</v>
      </c>
      <c r="C506" s="10"/>
      <c r="D506" s="11" t="str">
        <f>'[1]TCE - ANEXO III - Preencher'!E515</f>
        <v>GRACIELY DE SANTANA SOUZA</v>
      </c>
      <c r="E506" s="9" t="str">
        <f>IF('[1]TCE - ANEXO III - Preencher'!F515="4 - Assistência Odontológica","2 - Outros Profissionais da Saúde",'[1]TCE - ANEXO III - Preencher'!F515)</f>
        <v>2 - Outros Profissionais da Saúde</v>
      </c>
      <c r="F506" s="12" t="str">
        <f>'[1]TCE - ANEXO III - Preencher'!G515</f>
        <v>3241-15</v>
      </c>
      <c r="G506" s="13" t="str">
        <f>IF('[1]TCE - ANEXO III - Preencher'!H515="","",'[1]TCE - ANEXO III - Preencher'!H515)</f>
        <v>07/2026</v>
      </c>
      <c r="H506" s="14">
        <f>'[1]TCE - ANEXO III - Preencher'!I515</f>
        <v>0</v>
      </c>
      <c r="I506" s="14">
        <f>'[1]TCE - ANEXO III - Preencher'!J515</f>
        <v>375.84399999999999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5.3199999999999994</v>
      </c>
      <c r="O506" s="15">
        <f>'[1]TCE - ANEXO III - Preencher'!P515</f>
        <v>0</v>
      </c>
      <c r="P506" s="16">
        <f t="shared" si="44"/>
        <v>5.3199999999999994</v>
      </c>
      <c r="Q506" s="15">
        <f>'[1]TCE - ANEXO III - Preencher'!R515</f>
        <v>206.43323364070653</v>
      </c>
      <c r="R506" s="15">
        <f>'[1]TCE - ANEXO III - Preencher'!S515</f>
        <v>0</v>
      </c>
      <c r="S506" s="16">
        <f t="shared" si="45"/>
        <v>206.43323364070653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>-</v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>-</v>
      </c>
      <c r="AB506" s="15">
        <f t="shared" si="42"/>
        <v>587.59723364070646</v>
      </c>
    </row>
    <row r="507" spans="1:28" x14ac:dyDescent="0.25">
      <c r="A507" s="8">
        <f>IFERROR(VLOOKUP(B507,'[1]DADOS (OCULTAR)'!$Q$3:$S$136,3,0),"")</f>
        <v>9039744002723</v>
      </c>
      <c r="B507" s="9" t="str">
        <f>'[1]TCE - ANEXO III - Preencher'!C516</f>
        <v>HOSPITAL PELÓPIDAS SILVEIRA - CG Nº 017/2022</v>
      </c>
      <c r="C507" s="10"/>
      <c r="D507" s="11" t="str">
        <f>'[1]TCE - ANEXO III - Preencher'!E516</f>
        <v>GRAZIELE MARIA DA SILVEIRA</v>
      </c>
      <c r="E507" s="9" t="str">
        <f>IF('[1]TCE - ANEXO III - Preencher'!F516="4 - Assistência Odontológica","2 - Outros Profissionais da Saúde",'[1]TCE - ANEXO III - Preencher'!F516)</f>
        <v>2 - Outros Profissionais da Saúde</v>
      </c>
      <c r="F507" s="12" t="str">
        <f>'[1]TCE - ANEXO III - Preencher'!G516</f>
        <v>2236-05</v>
      </c>
      <c r="G507" s="13" t="str">
        <f>IF('[1]TCE - ANEXO III - Preencher'!H516="","",'[1]TCE - ANEXO III - Preencher'!H516)</f>
        <v>07/2026</v>
      </c>
      <c r="H507" s="14">
        <f>'[1]TCE - ANEXO III - Preencher'!I516</f>
        <v>0</v>
      </c>
      <c r="I507" s="14">
        <f>'[1]TCE - ANEXO III - Preencher'!J516</f>
        <v>298.36399999999998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117.83</v>
      </c>
      <c r="S507" s="16">
        <f t="shared" si="45"/>
        <v>-117.83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>-</v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>-</v>
      </c>
      <c r="AB507" s="15">
        <f t="shared" si="42"/>
        <v>180.53399999999999</v>
      </c>
    </row>
    <row r="508" spans="1:28" x14ac:dyDescent="0.25">
      <c r="A508" s="8">
        <f>IFERROR(VLOOKUP(B508,'[1]DADOS (OCULTAR)'!$Q$3:$S$136,3,0),"")</f>
        <v>9039744002723</v>
      </c>
      <c r="B508" s="9" t="str">
        <f>'[1]TCE - ANEXO III - Preencher'!C517</f>
        <v>HOSPITAL PELÓPIDAS SILVEIRA - CG Nº 017/2022</v>
      </c>
      <c r="C508" s="10"/>
      <c r="D508" s="11" t="str">
        <f>'[1]TCE - ANEXO III - Preencher'!E517</f>
        <v>GRAZIELLA ALINNY BEZERRA DA SILVA</v>
      </c>
      <c r="E508" s="9" t="str">
        <f>IF('[1]TCE - ANEXO III - Preencher'!F517="4 - Assistência Odontológica","2 - Outros Profissionais da Saúde",'[1]TCE - ANEXO III - Preencher'!F517)</f>
        <v>2 - Outros Profissionais da Saúde</v>
      </c>
      <c r="F508" s="12" t="str">
        <f>'[1]TCE - ANEXO III - Preencher'!G517</f>
        <v>5211-30</v>
      </c>
      <c r="G508" s="13" t="str">
        <f>IF('[1]TCE - ANEXO III - Preencher'!H517="","",'[1]TCE - ANEXO III - Preencher'!H517)</f>
        <v>07/2026</v>
      </c>
      <c r="H508" s="14">
        <f>'[1]TCE - ANEXO III - Preencher'!I517</f>
        <v>0</v>
      </c>
      <c r="I508" s="14">
        <f>'[1]TCE - ANEXO III - Preencher'!J517</f>
        <v>164.0968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36.82</v>
      </c>
      <c r="M508" s="15">
        <f t="shared" si="43"/>
        <v>-36.82</v>
      </c>
      <c r="N508" s="15">
        <f>'[1]TCE - ANEXO III - Preencher'!O517</f>
        <v>30.509999999999998</v>
      </c>
      <c r="O508" s="15">
        <f>'[1]TCE - ANEXO III - Preencher'!P517</f>
        <v>0</v>
      </c>
      <c r="P508" s="16">
        <f t="shared" si="44"/>
        <v>30.509999999999998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>-</v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>-</v>
      </c>
      <c r="AB508" s="15">
        <f t="shared" si="42"/>
        <v>157.7868</v>
      </c>
    </row>
    <row r="509" spans="1:28" x14ac:dyDescent="0.25">
      <c r="A509" s="8">
        <f>IFERROR(VLOOKUP(B509,'[1]DADOS (OCULTAR)'!$Q$3:$S$136,3,0),"")</f>
        <v>9039744002723</v>
      </c>
      <c r="B509" s="9" t="str">
        <f>'[1]TCE - ANEXO III - Preencher'!C518</f>
        <v>HOSPITAL PELÓPIDAS SILVEIRA - CG Nº 017/2022</v>
      </c>
      <c r="C509" s="10"/>
      <c r="D509" s="11" t="str">
        <f>'[1]TCE - ANEXO III - Preencher'!E518</f>
        <v>GREICEANE FERNANDINA DE OLIVEIRA E SILVA</v>
      </c>
      <c r="E509" s="9" t="str">
        <f>IF('[1]TCE - ANEXO III - Preencher'!F518="4 - Assistência Odontológica","2 - Outros Profissionais da Saúde",'[1]TCE - ANEXO III - Preencher'!F518)</f>
        <v>2 - Outros Profissionais da Saúde</v>
      </c>
      <c r="F509" s="12" t="str">
        <f>'[1]TCE - ANEXO III - Preencher'!G518</f>
        <v>2238-10</v>
      </c>
      <c r="G509" s="13" t="str">
        <f>IF('[1]TCE - ANEXO III - Preencher'!H518="","",'[1]TCE - ANEXO III - Preencher'!H518)</f>
        <v>07/2026</v>
      </c>
      <c r="H509" s="14">
        <f>'[1]TCE - ANEXO III - Preencher'!I518</f>
        <v>0</v>
      </c>
      <c r="I509" s="14">
        <f>'[1]TCE - ANEXO III - Preencher'!J518</f>
        <v>305.08159999999998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30.509999999999998</v>
      </c>
      <c r="O509" s="15">
        <f>'[1]TCE - ANEXO III - Preencher'!P518</f>
        <v>0</v>
      </c>
      <c r="P509" s="16">
        <f t="shared" si="44"/>
        <v>30.509999999999998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>-</v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>-</v>
      </c>
      <c r="AB509" s="15">
        <f t="shared" si="42"/>
        <v>335.59159999999997</v>
      </c>
    </row>
    <row r="510" spans="1:28" x14ac:dyDescent="0.25">
      <c r="A510" s="8">
        <f>IFERROR(VLOOKUP(B510,'[1]DADOS (OCULTAR)'!$Q$3:$S$136,3,0),"")</f>
        <v>9039744002723</v>
      </c>
      <c r="B510" s="9" t="str">
        <f>'[1]TCE - ANEXO III - Preencher'!C519</f>
        <v>HOSPITAL PELÓPIDAS SILVEIRA - CG Nº 017/2022</v>
      </c>
      <c r="C510" s="10"/>
      <c r="D510" s="11" t="str">
        <f>'[1]TCE - ANEXO III - Preencher'!E519</f>
        <v>GUILHERME CARLOS FERREIRA DE ASSIS</v>
      </c>
      <c r="E510" s="9" t="str">
        <f>IF('[1]TCE - ANEXO III - Preencher'!F519="4 - Assistência Odontológica","2 - Outros Profissionais da Saúde",'[1]TCE - ANEXO III - Preencher'!F519)</f>
        <v>3 - Administrativo</v>
      </c>
      <c r="F510" s="12" t="str">
        <f>'[1]TCE - ANEXO III - Preencher'!G519</f>
        <v>5135-05</v>
      </c>
      <c r="G510" s="13" t="str">
        <f>IF('[1]TCE - ANEXO III - Preencher'!H519="","",'[1]TCE - ANEXO III - Preencher'!H519)</f>
        <v>07/2026</v>
      </c>
      <c r="H510" s="14">
        <f>'[1]TCE - ANEXO III - Preencher'!I519</f>
        <v>0</v>
      </c>
      <c r="I510" s="14">
        <f>'[1]TCE - ANEXO III - Preencher'!J519</f>
        <v>234.26560000000001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30.509999999999998</v>
      </c>
      <c r="O510" s="15">
        <f>'[1]TCE - ANEXO III - Preencher'!P519</f>
        <v>0</v>
      </c>
      <c r="P510" s="16">
        <f t="shared" si="44"/>
        <v>30.509999999999998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>-</v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>-</v>
      </c>
      <c r="AB510" s="15">
        <f t="shared" si="42"/>
        <v>264.7756</v>
      </c>
    </row>
    <row r="511" spans="1:28" x14ac:dyDescent="0.25">
      <c r="A511" s="8">
        <f>IFERROR(VLOOKUP(B511,'[1]DADOS (OCULTAR)'!$Q$3:$S$136,3,0),"")</f>
        <v>9039744002723</v>
      </c>
      <c r="B511" s="9" t="str">
        <f>'[1]TCE - ANEXO III - Preencher'!C520</f>
        <v>HOSPITAL PELÓPIDAS SILVEIRA - CG Nº 017/2022</v>
      </c>
      <c r="C511" s="10"/>
      <c r="D511" s="11" t="str">
        <f>'[1]TCE - ANEXO III - Preencher'!E520</f>
        <v>GUILHERME LEOCADIO DA SILVA</v>
      </c>
      <c r="E511" s="9" t="str">
        <f>IF('[1]TCE - ANEXO III - Preencher'!F520="4 - Assistência Odontológica","2 - Outros Profissionais da Saúde",'[1]TCE - ANEXO III - Preencher'!F520)</f>
        <v>3 - Administrativo</v>
      </c>
      <c r="F511" s="12" t="str">
        <f>'[1]TCE - ANEXO III - Preencher'!G520</f>
        <v>5174-10</v>
      </c>
      <c r="G511" s="13" t="str">
        <f>IF('[1]TCE - ANEXO III - Preencher'!H520="","",'[1]TCE - ANEXO III - Preencher'!H520)</f>
        <v>07/2026</v>
      </c>
      <c r="H511" s="14">
        <f>'[1]TCE - ANEXO III - Preencher'!I520</f>
        <v>0</v>
      </c>
      <c r="I511" s="14">
        <f>'[1]TCE - ANEXO III - Preencher'!J520</f>
        <v>32.177599999999998</v>
      </c>
      <c r="J511" s="14">
        <f>'[1]TCE - ANEXO III - Preencher'!K520</f>
        <v>32.177599999999998</v>
      </c>
      <c r="K511" s="15">
        <f>'[1]TCE - ANEXO III - Preencher'!L520</f>
        <v>0</v>
      </c>
      <c r="L511" s="15">
        <f>'[1]TCE - ANEXO III - Preencher'!M520</f>
        <v>33.340000000000003</v>
      </c>
      <c r="M511" s="15">
        <f t="shared" si="43"/>
        <v>-33.340000000000003</v>
      </c>
      <c r="N511" s="15">
        <f>'[1]TCE - ANEXO III - Preencher'!O520</f>
        <v>50.769999999999996</v>
      </c>
      <c r="O511" s="15">
        <f>'[1]TCE - ANEXO III - Preencher'!P520</f>
        <v>0</v>
      </c>
      <c r="P511" s="16">
        <f t="shared" si="44"/>
        <v>50.769999999999996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>-</v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>-</v>
      </c>
      <c r="AB511" s="15">
        <f t="shared" si="42"/>
        <v>81.785199999999989</v>
      </c>
    </row>
    <row r="512" spans="1:28" x14ac:dyDescent="0.25">
      <c r="A512" s="8">
        <f>IFERROR(VLOOKUP(B512,'[1]DADOS (OCULTAR)'!$Q$3:$S$136,3,0),"")</f>
        <v>9039744002723</v>
      </c>
      <c r="B512" s="9" t="str">
        <f>'[1]TCE - ANEXO III - Preencher'!C521</f>
        <v>HOSPITAL PELÓPIDAS SILVEIRA - CG Nº 017/2022</v>
      </c>
      <c r="C512" s="10"/>
      <c r="D512" s="11" t="str">
        <f>'[1]TCE - ANEXO III - Preencher'!E521</f>
        <v>GUSTAVO GOMES DE LIMA</v>
      </c>
      <c r="E512" s="9" t="str">
        <f>IF('[1]TCE - ANEXO III - Preencher'!F521="4 - Assistência Odontológica","2 - Outros Profissionais da Saúde",'[1]TCE - ANEXO III - Preencher'!F521)</f>
        <v>1 - Médico</v>
      </c>
      <c r="F512" s="12" t="str">
        <f>'[1]TCE - ANEXO III - Preencher'!G521</f>
        <v>2251-25</v>
      </c>
      <c r="G512" s="13" t="str">
        <f>IF('[1]TCE - ANEXO III - Preencher'!H521="","",'[1]TCE - ANEXO III - Preencher'!H521)</f>
        <v>07/2026</v>
      </c>
      <c r="H512" s="14">
        <f>'[1]TCE - ANEXO III - Preencher'!I521</f>
        <v>0</v>
      </c>
      <c r="I512" s="14">
        <f>'[1]TCE - ANEXO III - Preencher'!J521</f>
        <v>639.61279999999999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2.5399999999999996</v>
      </c>
      <c r="O512" s="15">
        <f>'[1]TCE - ANEXO III - Preencher'!P521</f>
        <v>0</v>
      </c>
      <c r="P512" s="16">
        <f t="shared" si="44"/>
        <v>2.5399999999999996</v>
      </c>
      <c r="Q512" s="15">
        <f>'[1]TCE - ANEXO III - Preencher'!R521</f>
        <v>280.23440951005443</v>
      </c>
      <c r="R512" s="15">
        <f>'[1]TCE - ANEXO III - Preencher'!S521</f>
        <v>0</v>
      </c>
      <c r="S512" s="16">
        <f t="shared" si="45"/>
        <v>280.23440951005443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>-</v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>-</v>
      </c>
      <c r="AB512" s="15">
        <f t="shared" si="42"/>
        <v>922.38720951005439</v>
      </c>
    </row>
    <row r="513" spans="1:28" x14ac:dyDescent="0.25">
      <c r="A513" s="8">
        <f>IFERROR(VLOOKUP(B513,'[1]DADOS (OCULTAR)'!$Q$3:$S$136,3,0),"")</f>
        <v>9039744002723</v>
      </c>
      <c r="B513" s="9" t="str">
        <f>'[1]TCE - ANEXO III - Preencher'!C522</f>
        <v>HOSPITAL PELÓPIDAS SILVEIRA - CG Nº 017/2022</v>
      </c>
      <c r="C513" s="10"/>
      <c r="D513" s="11" t="str">
        <f>'[1]TCE - ANEXO III - Preencher'!E522</f>
        <v>HADASSA SILVA DO NASCIMENTO SOUZA</v>
      </c>
      <c r="E513" s="9" t="str">
        <f>IF('[1]TCE - ANEXO III - Preencher'!F522="4 - Assistência Odontológica","2 - Outros Profissionais da Saúde",'[1]TCE - ANEXO III - Preencher'!F522)</f>
        <v>2 - Outros Profissionais da Saúde</v>
      </c>
      <c r="F513" s="12" t="str">
        <f>'[1]TCE - ANEXO III - Preencher'!G522</f>
        <v>3222-05</v>
      </c>
      <c r="G513" s="13" t="str">
        <f>IF('[1]TCE - ANEXO III - Preencher'!H522="","",'[1]TCE - ANEXO III - Preencher'!H522)</f>
        <v>07/2026</v>
      </c>
      <c r="H513" s="14">
        <f>'[1]TCE - ANEXO III - Preencher'!I522</f>
        <v>0</v>
      </c>
      <c r="I513" s="14">
        <f>'[1]TCE - ANEXO III - Preencher'!J522</f>
        <v>283.38479999999998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32.42</v>
      </c>
      <c r="M513" s="15">
        <f t="shared" si="43"/>
        <v>-32.42</v>
      </c>
      <c r="N513" s="15">
        <f>'[1]TCE - ANEXO III - Preencher'!O522</f>
        <v>2.5399999999999996</v>
      </c>
      <c r="O513" s="15">
        <f>'[1]TCE - ANEXO III - Preencher'!P522</f>
        <v>0</v>
      </c>
      <c r="P513" s="16">
        <f t="shared" si="44"/>
        <v>2.5399999999999996</v>
      </c>
      <c r="Q513" s="15">
        <f>'[1]TCE - ANEXO III - Preencher'!R522</f>
        <v>298.68470347739139</v>
      </c>
      <c r="R513" s="15">
        <f>'[1]TCE - ANEXO III - Preencher'!S522</f>
        <v>97.26</v>
      </c>
      <c r="S513" s="16">
        <f t="shared" si="45"/>
        <v>201.4247034773914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>-</v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>-</v>
      </c>
      <c r="AB513" s="15">
        <f t="shared" si="42"/>
        <v>454.92950347739134</v>
      </c>
    </row>
    <row r="514" spans="1:28" x14ac:dyDescent="0.25">
      <c r="A514" s="8">
        <f>IFERROR(VLOOKUP(B514,'[1]DADOS (OCULTAR)'!$Q$3:$S$136,3,0),"")</f>
        <v>9039744002723</v>
      </c>
      <c r="B514" s="9" t="str">
        <f>'[1]TCE - ANEXO III - Preencher'!C523</f>
        <v>HOSPITAL PELÓPIDAS SILVEIRA - CG Nº 017/2022</v>
      </c>
      <c r="C514" s="10"/>
      <c r="D514" s="11" t="str">
        <f>'[1]TCE - ANEXO III - Preencher'!E523</f>
        <v>HEBER ARAUJO SILVA</v>
      </c>
      <c r="E514" s="9" t="str">
        <f>IF('[1]TCE - ANEXO III - Preencher'!F523="4 - Assistência Odontológica","2 - Outros Profissionais da Saúde",'[1]TCE - ANEXO III - Preencher'!F523)</f>
        <v>2 - Outros Profissionais da Saúde</v>
      </c>
      <c r="F514" s="12" t="str">
        <f>'[1]TCE - ANEXO III - Preencher'!G523</f>
        <v>3222-05</v>
      </c>
      <c r="G514" s="13" t="str">
        <f>IF('[1]TCE - ANEXO III - Preencher'!H523="","",'[1]TCE - ANEXO III - Preencher'!H523)</f>
        <v>07/2026</v>
      </c>
      <c r="H514" s="14">
        <f>'[1]TCE - ANEXO III - Preencher'!I523</f>
        <v>0</v>
      </c>
      <c r="I514" s="14">
        <f>'[1]TCE - ANEXO III - Preencher'!J523</f>
        <v>297.30079999999998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2.5399999999999996</v>
      </c>
      <c r="O514" s="15">
        <f>'[1]TCE - ANEXO III - Preencher'!P523</f>
        <v>0</v>
      </c>
      <c r="P514" s="16">
        <f t="shared" si="44"/>
        <v>2.5399999999999996</v>
      </c>
      <c r="Q514" s="15">
        <f>'[1]TCE - ANEXO III - Preencher'!R523</f>
        <v>0</v>
      </c>
      <c r="R514" s="15">
        <f>'[1]TCE - ANEXO III - Preencher'!S523</f>
        <v>70.03</v>
      </c>
      <c r="S514" s="16">
        <f t="shared" si="45"/>
        <v>-70.03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>-</v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>-</v>
      </c>
      <c r="AB514" s="15">
        <f t="shared" si="42"/>
        <v>229.8108</v>
      </c>
    </row>
    <row r="515" spans="1:28" x14ac:dyDescent="0.25">
      <c r="A515" s="8">
        <f>IFERROR(VLOOKUP(B515,'[1]DADOS (OCULTAR)'!$Q$3:$S$136,3,0),"")</f>
        <v>9039744002723</v>
      </c>
      <c r="B515" s="9" t="str">
        <f>'[1]TCE - ANEXO III - Preencher'!C524</f>
        <v>HOSPITAL PELÓPIDAS SILVEIRA - CG Nº 017/2022</v>
      </c>
      <c r="C515" s="10"/>
      <c r="D515" s="11" t="str">
        <f>'[1]TCE - ANEXO III - Preencher'!E524</f>
        <v>HELAYNE NOGUEIRA MELO DO NASCIMENTO</v>
      </c>
      <c r="E515" s="9" t="str">
        <f>IF('[1]TCE - ANEXO III - Preencher'!F524="4 - Assistência Odontológica","2 - Outros Profissionais da Saúde",'[1]TCE - ANEXO III - Preencher'!F524)</f>
        <v>2 - Outros Profissionais da Saúde</v>
      </c>
      <c r="F515" s="12" t="str">
        <f>'[1]TCE - ANEXO III - Preencher'!G524</f>
        <v>3222-05</v>
      </c>
      <c r="G515" s="13" t="str">
        <f>IF('[1]TCE - ANEXO III - Preencher'!H524="","",'[1]TCE - ANEXO III - Preencher'!H524)</f>
        <v>07/2026</v>
      </c>
      <c r="H515" s="14">
        <f>'[1]TCE - ANEXO III - Preencher'!I524</f>
        <v>0</v>
      </c>
      <c r="I515" s="14">
        <f>'[1]TCE - ANEXO III - Preencher'!J524</f>
        <v>291.45119999999997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2.5399999999999996</v>
      </c>
      <c r="O515" s="15">
        <f>'[1]TCE - ANEXO III - Preencher'!P524</f>
        <v>0</v>
      </c>
      <c r="P515" s="16">
        <f t="shared" si="44"/>
        <v>2.5399999999999996</v>
      </c>
      <c r="Q515" s="15">
        <f>'[1]TCE - ANEXO III - Preencher'!R524</f>
        <v>409.3864672814131</v>
      </c>
      <c r="R515" s="15">
        <f>'[1]TCE - ANEXO III - Preencher'!S524</f>
        <v>97.26</v>
      </c>
      <c r="S515" s="16">
        <f t="shared" si="45"/>
        <v>312.12646728141311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>-</v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>-</v>
      </c>
      <c r="AB515" s="15">
        <f t="shared" ref="AB515:AB578" si="48">H515+I515+J515+M515+P515+S515+V515+Z515</f>
        <v>606.11766728141311</v>
      </c>
    </row>
    <row r="516" spans="1:28" x14ac:dyDescent="0.25">
      <c r="A516" s="8">
        <f>IFERROR(VLOOKUP(B516,'[1]DADOS (OCULTAR)'!$Q$3:$S$136,3,0),"")</f>
        <v>9039744002723</v>
      </c>
      <c r="B516" s="9" t="str">
        <f>'[1]TCE - ANEXO III - Preencher'!C525</f>
        <v>HOSPITAL PELÓPIDAS SILVEIRA - CG Nº 017/2022</v>
      </c>
      <c r="C516" s="10"/>
      <c r="D516" s="11" t="str">
        <f>'[1]TCE - ANEXO III - Preencher'!E525</f>
        <v>HELENICE DOS SANTOS</v>
      </c>
      <c r="E516" s="9" t="str">
        <f>IF('[1]TCE - ANEXO III - Preencher'!F525="4 - Assistência Odontológica","2 - Outros Profissionais da Saúde",'[1]TCE - ANEXO III - Preencher'!F525)</f>
        <v>2 - Outros Profissionais da Saúde</v>
      </c>
      <c r="F516" s="12" t="str">
        <f>'[1]TCE - ANEXO III - Preencher'!G525</f>
        <v>3222-05</v>
      </c>
      <c r="G516" s="13" t="str">
        <f>IF('[1]TCE - ANEXO III - Preencher'!H525="","",'[1]TCE - ANEXO III - Preencher'!H525)</f>
        <v>07/2026</v>
      </c>
      <c r="H516" s="14">
        <f>'[1]TCE - ANEXO III - Preencher'!I525</f>
        <v>0</v>
      </c>
      <c r="I516" s="14">
        <f>'[1]TCE - ANEXO III - Preencher'!J525</f>
        <v>331.20400000000001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32.42</v>
      </c>
      <c r="M516" s="15">
        <f t="shared" ref="M516:M579" si="49">K516-L516</f>
        <v>-32.42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97.26</v>
      </c>
      <c r="S516" s="16">
        <f t="shared" ref="S516:S579" si="51">Q516-R516</f>
        <v>-97.26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>-</v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>-</v>
      </c>
      <c r="AB516" s="15">
        <f t="shared" si="48"/>
        <v>201.524</v>
      </c>
    </row>
    <row r="517" spans="1:28" x14ac:dyDescent="0.25">
      <c r="A517" s="8">
        <f>IFERROR(VLOOKUP(B517,'[1]DADOS (OCULTAR)'!$Q$3:$S$136,3,0),"")</f>
        <v>9039744002723</v>
      </c>
      <c r="B517" s="9" t="str">
        <f>'[1]TCE - ANEXO III - Preencher'!C526</f>
        <v>HOSPITAL PELÓPIDAS SILVEIRA - CG Nº 017/2022</v>
      </c>
      <c r="C517" s="10"/>
      <c r="D517" s="11" t="str">
        <f>'[1]TCE - ANEXO III - Preencher'!E526</f>
        <v>HELOISE GONDIM BEZERRA SILVA</v>
      </c>
      <c r="E517" s="9" t="str">
        <f>IF('[1]TCE - ANEXO III - Preencher'!F526="4 - Assistência Odontológica","2 - Outros Profissionais da Saúde",'[1]TCE - ANEXO III - Preencher'!F526)</f>
        <v>2 - Outros Profissionais da Saúde</v>
      </c>
      <c r="F517" s="12" t="str">
        <f>'[1]TCE - ANEXO III - Preencher'!G526</f>
        <v>1312-25</v>
      </c>
      <c r="G517" s="13" t="str">
        <f>IF('[1]TCE - ANEXO III - Preencher'!H526="","",'[1]TCE - ANEXO III - Preencher'!H526)</f>
        <v>07/2026</v>
      </c>
      <c r="H517" s="14">
        <f>'[1]TCE - ANEXO III - Preencher'!I526</f>
        <v>0</v>
      </c>
      <c r="I517" s="14">
        <f>'[1]TCE - ANEXO III - Preencher'!J526</f>
        <v>475.54480000000001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33.049999999999997</v>
      </c>
      <c r="O517" s="15">
        <f>'[1]TCE - ANEXO III - Preencher'!P526</f>
        <v>0</v>
      </c>
      <c r="P517" s="16">
        <f t="shared" si="50"/>
        <v>33.049999999999997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>-</v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>-</v>
      </c>
      <c r="AB517" s="15">
        <f t="shared" si="48"/>
        <v>508.59480000000002</v>
      </c>
    </row>
    <row r="518" spans="1:28" x14ac:dyDescent="0.25">
      <c r="A518" s="8">
        <f>IFERROR(VLOOKUP(B518,'[1]DADOS (OCULTAR)'!$Q$3:$S$136,3,0),"")</f>
        <v>9039744002723</v>
      </c>
      <c r="B518" s="9" t="str">
        <f>'[1]TCE - ANEXO III - Preencher'!C527</f>
        <v>HOSPITAL PELÓPIDAS SILVEIRA - CG Nº 017/2022</v>
      </c>
      <c r="C518" s="10"/>
      <c r="D518" s="11" t="str">
        <f>'[1]TCE - ANEXO III - Preencher'!E527</f>
        <v>HELTON DOUGLAS BARROS DA SILVA</v>
      </c>
      <c r="E518" s="9" t="str">
        <f>IF('[1]TCE - ANEXO III - Preencher'!F527="4 - Assistência Odontológica","2 - Outros Profissionais da Saúde",'[1]TCE - ANEXO III - Preencher'!F527)</f>
        <v>2 - Outros Profissionais da Saúde</v>
      </c>
      <c r="F518" s="12" t="str">
        <f>'[1]TCE - ANEXO III - Preencher'!G527</f>
        <v>2234-05</v>
      </c>
      <c r="G518" s="13" t="str">
        <f>IF('[1]TCE - ANEXO III - Preencher'!H527="","",'[1]TCE - ANEXO III - Preencher'!H527)</f>
        <v>07/2026</v>
      </c>
      <c r="H518" s="14">
        <f>'[1]TCE - ANEXO III - Preencher'!I527</f>
        <v>0</v>
      </c>
      <c r="I518" s="14">
        <f>'[1]TCE - ANEXO III - Preencher'!J527</f>
        <v>516.4384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21.15</v>
      </c>
      <c r="M518" s="15">
        <f t="shared" si="49"/>
        <v>-21.15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>-</v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>-</v>
      </c>
      <c r="AB518" s="15">
        <f t="shared" si="48"/>
        <v>495.28840000000002</v>
      </c>
    </row>
    <row r="519" spans="1:28" x14ac:dyDescent="0.25">
      <c r="A519" s="8">
        <f>IFERROR(VLOOKUP(B519,'[1]DADOS (OCULTAR)'!$Q$3:$S$136,3,0),"")</f>
        <v>9039744002723</v>
      </c>
      <c r="B519" s="9" t="str">
        <f>'[1]TCE - ANEXO III - Preencher'!C528</f>
        <v>HOSPITAL PELÓPIDAS SILVEIRA - CG Nº 017/2022</v>
      </c>
      <c r="C519" s="10"/>
      <c r="D519" s="11" t="str">
        <f>'[1]TCE - ANEXO III - Preencher'!E528</f>
        <v>HELY SUELEN MARIA BARBOSA DANTAS ESPOSITO</v>
      </c>
      <c r="E519" s="9" t="str">
        <f>IF('[1]TCE - ANEXO III - Preencher'!F528="4 - Assistência Odontológica","2 - Outros Profissionais da Saúde",'[1]TCE - ANEXO III - Preencher'!F528)</f>
        <v>2 - Outros Profissionais da Saúde</v>
      </c>
      <c r="F519" s="12" t="str">
        <f>'[1]TCE - ANEXO III - Preencher'!G528</f>
        <v>2238-10</v>
      </c>
      <c r="G519" s="13" t="str">
        <f>IF('[1]TCE - ANEXO III - Preencher'!H528="","",'[1]TCE - ANEXO III - Preencher'!H528)</f>
        <v>07/2026</v>
      </c>
      <c r="H519" s="14">
        <f>'[1]TCE - ANEXO III - Preencher'!I528</f>
        <v>0</v>
      </c>
      <c r="I519" s="14">
        <f>'[1]TCE - ANEXO III - Preencher'!J528</f>
        <v>271.5736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35.83</v>
      </c>
      <c r="O519" s="15">
        <f>'[1]TCE - ANEXO III - Preencher'!P528</f>
        <v>0</v>
      </c>
      <c r="P519" s="16">
        <f t="shared" si="50"/>
        <v>35.83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>-</v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>-</v>
      </c>
      <c r="AB519" s="15">
        <f t="shared" si="48"/>
        <v>307.40359999999998</v>
      </c>
    </row>
    <row r="520" spans="1:28" x14ac:dyDescent="0.25">
      <c r="A520" s="8">
        <f>IFERROR(VLOOKUP(B520,'[1]DADOS (OCULTAR)'!$Q$3:$S$136,3,0),"")</f>
        <v>9039744002723</v>
      </c>
      <c r="B520" s="9" t="str">
        <f>'[1]TCE - ANEXO III - Preencher'!C529</f>
        <v>HOSPITAL PELÓPIDAS SILVEIRA - CG Nº 017/2022</v>
      </c>
      <c r="C520" s="10"/>
      <c r="D520" s="11" t="str">
        <f>'[1]TCE - ANEXO III - Preencher'!E529</f>
        <v>HENRIQUE BELEM RODRIGUES DE MELO</v>
      </c>
      <c r="E520" s="9" t="str">
        <f>IF('[1]TCE - ANEXO III - Preencher'!F529="4 - Assistência Odontológica","2 - Outros Profissionais da Saúde",'[1]TCE - ANEXO III - Preencher'!F529)</f>
        <v>2 - Outros Profissionais da Saúde</v>
      </c>
      <c r="F520" s="12" t="str">
        <f>'[1]TCE - ANEXO III - Preencher'!G529</f>
        <v>2236-05</v>
      </c>
      <c r="G520" s="13" t="str">
        <f>IF('[1]TCE - ANEXO III - Preencher'!H529="","",'[1]TCE - ANEXO III - Preencher'!H529)</f>
        <v>07/2026</v>
      </c>
      <c r="H520" s="14">
        <f>'[1]TCE - ANEXO III - Preencher'!I529</f>
        <v>0</v>
      </c>
      <c r="I520" s="14">
        <f>'[1]TCE - ANEXO III - Preencher'!J529</f>
        <v>429.4864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141.8572047550272</v>
      </c>
      <c r="R520" s="15">
        <f>'[1]TCE - ANEXO III - Preencher'!S529</f>
        <v>0</v>
      </c>
      <c r="S520" s="16">
        <f t="shared" si="51"/>
        <v>141.8572047550272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>-</v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>-</v>
      </c>
      <c r="AB520" s="15">
        <f t="shared" si="48"/>
        <v>571.34360475502717</v>
      </c>
    </row>
    <row r="521" spans="1:28" x14ac:dyDescent="0.25">
      <c r="A521" s="8">
        <f>IFERROR(VLOOKUP(B521,'[1]DADOS (OCULTAR)'!$Q$3:$S$136,3,0),"")</f>
        <v>9039744002723</v>
      </c>
      <c r="B521" s="9" t="str">
        <f>'[1]TCE - ANEXO III - Preencher'!C530</f>
        <v>HOSPITAL PELÓPIDAS SILVEIRA - CG Nº 017/2022</v>
      </c>
      <c r="C521" s="10"/>
      <c r="D521" s="11" t="str">
        <f>'[1]TCE - ANEXO III - Preencher'!E530</f>
        <v>HENRIQUE DOUGLAS GOMES DOS SANTOS</v>
      </c>
      <c r="E521" s="9" t="str">
        <f>IF('[1]TCE - ANEXO III - Preencher'!F530="4 - Assistência Odontológica","2 - Outros Profissionais da Saúde",'[1]TCE - ANEXO III - Preencher'!F530)</f>
        <v>3 - Administrativo</v>
      </c>
      <c r="F521" s="12" t="str">
        <f>'[1]TCE - ANEXO III - Preencher'!G530</f>
        <v>5142-25</v>
      </c>
      <c r="G521" s="13" t="str">
        <f>IF('[1]TCE - ANEXO III - Preencher'!H530="","",'[1]TCE - ANEXO III - Preencher'!H530)</f>
        <v>07/2026</v>
      </c>
      <c r="H521" s="14">
        <f>'[1]TCE - ANEXO III - Preencher'!I530</f>
        <v>0</v>
      </c>
      <c r="I521" s="14">
        <f>'[1]TCE - ANEXO III - Preencher'!J530</f>
        <v>184.83920000000001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30.509999999999998</v>
      </c>
      <c r="O521" s="15">
        <f>'[1]TCE - ANEXO III - Preencher'!P530</f>
        <v>0</v>
      </c>
      <c r="P521" s="16">
        <f t="shared" si="50"/>
        <v>30.509999999999998</v>
      </c>
      <c r="Q521" s="15">
        <f>'[1]TCE - ANEXO III - Preencher'!R530</f>
        <v>0</v>
      </c>
      <c r="R521" s="15">
        <f>'[1]TCE - ANEXO III - Preencher'!S530</f>
        <v>87.25</v>
      </c>
      <c r="S521" s="16">
        <f t="shared" si="51"/>
        <v>-87.25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>-</v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>-</v>
      </c>
      <c r="AB521" s="15">
        <f t="shared" si="48"/>
        <v>128.0992</v>
      </c>
    </row>
    <row r="522" spans="1:28" x14ac:dyDescent="0.25">
      <c r="A522" s="8">
        <f>IFERROR(VLOOKUP(B522,'[1]DADOS (OCULTAR)'!$Q$3:$S$136,3,0),"")</f>
        <v>9039744002723</v>
      </c>
      <c r="B522" s="9" t="str">
        <f>'[1]TCE - ANEXO III - Preencher'!C531</f>
        <v>HOSPITAL PELÓPIDAS SILVEIRA - CG Nº 017/2022</v>
      </c>
      <c r="C522" s="10"/>
      <c r="D522" s="11" t="str">
        <f>'[1]TCE - ANEXO III - Preencher'!E531</f>
        <v>HERYBER VIEIRA DOS SANTOS</v>
      </c>
      <c r="E522" s="9" t="str">
        <f>IF('[1]TCE - ANEXO III - Preencher'!F531="4 - Assistência Odontológica","2 - Outros Profissionais da Saúde",'[1]TCE - ANEXO III - Preencher'!F531)</f>
        <v>3 - Administrativo</v>
      </c>
      <c r="F522" s="12" t="str">
        <f>'[1]TCE - ANEXO III - Preencher'!G531</f>
        <v>5174-10</v>
      </c>
      <c r="G522" s="13" t="str">
        <f>IF('[1]TCE - ANEXO III - Preencher'!H531="","",'[1]TCE - ANEXO III - Preencher'!H531)</f>
        <v>07/2026</v>
      </c>
      <c r="H522" s="14">
        <f>'[1]TCE - ANEXO III - Preencher'!I531</f>
        <v>0</v>
      </c>
      <c r="I522" s="14">
        <f>'[1]TCE - ANEXO III - Preencher'!J531</f>
        <v>231.8552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35.83</v>
      </c>
      <c r="O522" s="15">
        <f>'[1]TCE - ANEXO III - Preencher'!P531</f>
        <v>0</v>
      </c>
      <c r="P522" s="16">
        <f t="shared" si="50"/>
        <v>35.83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>-</v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>-</v>
      </c>
      <c r="AB522" s="15">
        <f t="shared" si="48"/>
        <v>267.68520000000001</v>
      </c>
    </row>
    <row r="523" spans="1:28" x14ac:dyDescent="0.25">
      <c r="A523" s="8">
        <f>IFERROR(VLOOKUP(B523,'[1]DADOS (OCULTAR)'!$Q$3:$S$136,3,0),"")</f>
        <v>9039744002723</v>
      </c>
      <c r="B523" s="9" t="str">
        <f>'[1]TCE - ANEXO III - Preencher'!C532</f>
        <v>HOSPITAL PELÓPIDAS SILVEIRA - CG Nº 017/2022</v>
      </c>
      <c r="C523" s="10"/>
      <c r="D523" s="11" t="str">
        <f>'[1]TCE - ANEXO III - Preencher'!E532</f>
        <v>HILDA TUNU DA COSTA NETA</v>
      </c>
      <c r="E523" s="9" t="str">
        <f>IF('[1]TCE - ANEXO III - Preencher'!F532="4 - Assistência Odontológica","2 - Outros Profissionais da Saúde",'[1]TCE - ANEXO III - Preencher'!F532)</f>
        <v>2 - Outros Profissionais da Saúde</v>
      </c>
      <c r="F523" s="12" t="str">
        <f>'[1]TCE - ANEXO III - Preencher'!G532</f>
        <v>2236-05</v>
      </c>
      <c r="G523" s="13" t="str">
        <f>IF('[1]TCE - ANEXO III - Preencher'!H532="","",'[1]TCE - ANEXO III - Preencher'!H532)</f>
        <v>07/2026</v>
      </c>
      <c r="H523" s="14">
        <f>'[1]TCE - ANEXO III - Preencher'!I532</f>
        <v>0</v>
      </c>
      <c r="I523" s="14">
        <f>'[1]TCE - ANEXO III - Preencher'!J532</f>
        <v>291.4624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2.5399999999999996</v>
      </c>
      <c r="O523" s="15">
        <f>'[1]TCE - ANEXO III - Preencher'!P532</f>
        <v>0</v>
      </c>
      <c r="P523" s="16">
        <f t="shared" si="50"/>
        <v>2.5399999999999996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>-</v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>-</v>
      </c>
      <c r="AB523" s="15">
        <f t="shared" si="48"/>
        <v>294.00240000000002</v>
      </c>
    </row>
    <row r="524" spans="1:28" x14ac:dyDescent="0.25">
      <c r="A524" s="8">
        <f>IFERROR(VLOOKUP(B524,'[1]DADOS (OCULTAR)'!$Q$3:$S$136,3,0),"")</f>
        <v>9039744002723</v>
      </c>
      <c r="B524" s="9" t="str">
        <f>'[1]TCE - ANEXO III - Preencher'!C533</f>
        <v>HOSPITAL PELÓPIDAS SILVEIRA - CG Nº 017/2022</v>
      </c>
      <c r="C524" s="10"/>
      <c r="D524" s="11" t="str">
        <f>'[1]TCE - ANEXO III - Preencher'!E533</f>
        <v>HORRANNY RODRIGUES SANTOS</v>
      </c>
      <c r="E524" s="9" t="str">
        <f>IF('[1]TCE - ANEXO III - Preencher'!F533="4 - Assistência Odontológica","2 - Outros Profissionais da Saúde",'[1]TCE - ANEXO III - Preencher'!F533)</f>
        <v>2 - Outros Profissionais da Saúde</v>
      </c>
      <c r="F524" s="12" t="str">
        <f>'[1]TCE - ANEXO III - Preencher'!G533</f>
        <v>3222-05</v>
      </c>
      <c r="G524" s="13" t="str">
        <f>IF('[1]TCE - ANEXO III - Preencher'!H533="","",'[1]TCE - ANEXO III - Preencher'!H533)</f>
        <v>07/2026</v>
      </c>
      <c r="H524" s="14">
        <f>'[1]TCE - ANEXO III - Preencher'!I533</f>
        <v>0</v>
      </c>
      <c r="I524" s="14">
        <f>'[1]TCE - ANEXO III - Preencher'!J533</f>
        <v>319.88720000000001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2.5399999999999996</v>
      </c>
      <c r="O524" s="15">
        <f>'[1]TCE - ANEXO III - Preencher'!P533</f>
        <v>0</v>
      </c>
      <c r="P524" s="16">
        <f t="shared" si="50"/>
        <v>2.5399999999999996</v>
      </c>
      <c r="Q524" s="15">
        <f>'[1]TCE - ANEXO III - Preencher'!R533</f>
        <v>151.08235173869568</v>
      </c>
      <c r="R524" s="15">
        <f>'[1]TCE - ANEXO III - Preencher'!S533</f>
        <v>97.26</v>
      </c>
      <c r="S524" s="16">
        <f t="shared" si="51"/>
        <v>53.822351738695673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>-</v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>-</v>
      </c>
      <c r="AB524" s="15">
        <f t="shared" si="48"/>
        <v>376.24955173869569</v>
      </c>
    </row>
    <row r="525" spans="1:28" x14ac:dyDescent="0.25">
      <c r="A525" s="8">
        <f>IFERROR(VLOOKUP(B525,'[1]DADOS (OCULTAR)'!$Q$3:$S$136,3,0),"")</f>
        <v>9039744002723</v>
      </c>
      <c r="B525" s="9" t="str">
        <f>'[1]TCE - ANEXO III - Preencher'!C534</f>
        <v>HOSPITAL PELÓPIDAS SILVEIRA - CG Nº 017/2022</v>
      </c>
      <c r="C525" s="10"/>
      <c r="D525" s="11" t="str">
        <f>'[1]TCE - ANEXO III - Preencher'!E534</f>
        <v>HUGO HENRIQUE ARAUJO FERREIRA</v>
      </c>
      <c r="E525" s="9" t="str">
        <f>IF('[1]TCE - ANEXO III - Preencher'!F534="4 - Assistência Odontológica","2 - Outros Profissionais da Saúde",'[1]TCE - ANEXO III - Preencher'!F534)</f>
        <v>2 - Outros Profissionais da Saúde</v>
      </c>
      <c r="F525" s="12" t="str">
        <f>'[1]TCE - ANEXO III - Preencher'!G534</f>
        <v>3222-05</v>
      </c>
      <c r="G525" s="13" t="str">
        <f>IF('[1]TCE - ANEXO III - Preencher'!H534="","",'[1]TCE - ANEXO III - Preencher'!H534)</f>
        <v>07/2026</v>
      </c>
      <c r="H525" s="14">
        <f>'[1]TCE - ANEXO III - Preencher'!I534</f>
        <v>0</v>
      </c>
      <c r="I525" s="14">
        <f>'[1]TCE - ANEXO III - Preencher'!J534</f>
        <v>304.29599999999999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97.26</v>
      </c>
      <c r="S525" s="16">
        <f t="shared" si="51"/>
        <v>-97.26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>-</v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>-</v>
      </c>
      <c r="AB525" s="15">
        <f t="shared" si="48"/>
        <v>207.036</v>
      </c>
    </row>
    <row r="526" spans="1:28" x14ac:dyDescent="0.25">
      <c r="A526" s="8">
        <f>IFERROR(VLOOKUP(B526,'[1]DADOS (OCULTAR)'!$Q$3:$S$136,3,0),"")</f>
        <v>9039744002723</v>
      </c>
      <c r="B526" s="9" t="str">
        <f>'[1]TCE - ANEXO III - Preencher'!C535</f>
        <v>HOSPITAL PELÓPIDAS SILVEIRA - CG Nº 017/2022</v>
      </c>
      <c r="C526" s="10"/>
      <c r="D526" s="11" t="str">
        <f>'[1]TCE - ANEXO III - Preencher'!E535</f>
        <v>HUGO WEMERSON VIEIRA</v>
      </c>
      <c r="E526" s="9" t="str">
        <f>IF('[1]TCE - ANEXO III - Preencher'!F535="4 - Assistência Odontológica","2 - Outros Profissionais da Saúde",'[1]TCE - ANEXO III - Preencher'!F535)</f>
        <v>2 - Outros Profissionais da Saúde</v>
      </c>
      <c r="F526" s="12" t="str">
        <f>'[1]TCE - ANEXO III - Preencher'!G535</f>
        <v>5151-10</v>
      </c>
      <c r="G526" s="13" t="str">
        <f>IF('[1]TCE - ANEXO III - Preencher'!H535="","",'[1]TCE - ANEXO III - Preencher'!H535)</f>
        <v>07/2026</v>
      </c>
      <c r="H526" s="14">
        <f>'[1]TCE - ANEXO III - Preencher'!I535</f>
        <v>0</v>
      </c>
      <c r="I526" s="14">
        <f>'[1]TCE - ANEXO III - Preencher'!J535</f>
        <v>206.78639999999999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33.340000000000003</v>
      </c>
      <c r="M526" s="15">
        <f t="shared" si="49"/>
        <v>-33.340000000000003</v>
      </c>
      <c r="N526" s="15">
        <f>'[1]TCE - ANEXO III - Preencher'!O535</f>
        <v>33.049999999999997</v>
      </c>
      <c r="O526" s="15">
        <f>'[1]TCE - ANEXO III - Preencher'!P535</f>
        <v>0</v>
      </c>
      <c r="P526" s="16">
        <f t="shared" si="50"/>
        <v>33.049999999999997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>-</v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>-</v>
      </c>
      <c r="AB526" s="15">
        <f t="shared" si="48"/>
        <v>206.49639999999999</v>
      </c>
    </row>
    <row r="527" spans="1:28" x14ac:dyDescent="0.25">
      <c r="A527" s="8">
        <f>IFERROR(VLOOKUP(B527,'[1]DADOS (OCULTAR)'!$Q$3:$S$136,3,0),"")</f>
        <v>9039744002723</v>
      </c>
      <c r="B527" s="9" t="str">
        <f>'[1]TCE - ANEXO III - Preencher'!C536</f>
        <v>HOSPITAL PELÓPIDAS SILVEIRA - CG Nº 017/2022</v>
      </c>
      <c r="C527" s="10"/>
      <c r="D527" s="11" t="str">
        <f>'[1]TCE - ANEXO III - Preencher'!E536</f>
        <v>HUMBERTO FERREIRA DOS SANTOS</v>
      </c>
      <c r="E527" s="9" t="str">
        <f>IF('[1]TCE - ANEXO III - Preencher'!F536="4 - Assistência Odontológica","2 - Outros Profissionais da Saúde",'[1]TCE - ANEXO III - Preencher'!F536)</f>
        <v>2 - Outros Profissionais da Saúde</v>
      </c>
      <c r="F527" s="12" t="str">
        <f>'[1]TCE - ANEXO III - Preencher'!G536</f>
        <v>3241-15</v>
      </c>
      <c r="G527" s="13" t="str">
        <f>IF('[1]TCE - ANEXO III - Preencher'!H536="","",'[1]TCE - ANEXO III - Preencher'!H536)</f>
        <v>07/2026</v>
      </c>
      <c r="H527" s="14">
        <f>'[1]TCE - ANEXO III - Preencher'!I536</f>
        <v>0</v>
      </c>
      <c r="I527" s="14">
        <f>'[1]TCE - ANEXO III - Preencher'!J536</f>
        <v>310.59440000000001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5.3199999999999994</v>
      </c>
      <c r="O527" s="15">
        <f>'[1]TCE - ANEXO III - Preencher'!P536</f>
        <v>0</v>
      </c>
      <c r="P527" s="16">
        <f t="shared" si="50"/>
        <v>5.3199999999999994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>-</v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>-</v>
      </c>
      <c r="AB527" s="15">
        <f t="shared" si="48"/>
        <v>315.9144</v>
      </c>
    </row>
    <row r="528" spans="1:28" x14ac:dyDescent="0.25">
      <c r="A528" s="8">
        <f>IFERROR(VLOOKUP(B528,'[1]DADOS (OCULTAR)'!$Q$3:$S$136,3,0),"")</f>
        <v>9039744002723</v>
      </c>
      <c r="B528" s="9" t="str">
        <f>'[1]TCE - ANEXO III - Preencher'!C537</f>
        <v>HOSPITAL PELÓPIDAS SILVEIRA - CG Nº 017/2022</v>
      </c>
      <c r="C528" s="10"/>
      <c r="D528" s="11" t="str">
        <f>'[1]TCE - ANEXO III - Preencher'!E537</f>
        <v>IANNE KELLY MOREIRA PINHEIRO</v>
      </c>
      <c r="E528" s="9" t="str">
        <f>IF('[1]TCE - ANEXO III - Preencher'!F537="4 - Assistência Odontológica","2 - Outros Profissionais da Saúde",'[1]TCE - ANEXO III - Preencher'!F537)</f>
        <v>2 - Outros Profissionais da Saúde</v>
      </c>
      <c r="F528" s="12" t="str">
        <f>'[1]TCE - ANEXO III - Preencher'!G537</f>
        <v>2235-05</v>
      </c>
      <c r="G528" s="13" t="str">
        <f>IF('[1]TCE - ANEXO III - Preencher'!H537="","",'[1]TCE - ANEXO III - Preencher'!H537)</f>
        <v>07/2026</v>
      </c>
      <c r="H528" s="14">
        <f>'[1]TCE - ANEXO III - Preencher'!I537</f>
        <v>0</v>
      </c>
      <c r="I528" s="14">
        <f>'[1]TCE - ANEXO III - Preencher'!J537</f>
        <v>562.428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3.05</v>
      </c>
      <c r="M528" s="15">
        <f t="shared" si="49"/>
        <v>-3.05</v>
      </c>
      <c r="N528" s="15">
        <f>'[1]TCE - ANEXO III - Preencher'!O537</f>
        <v>2.5399999999999996</v>
      </c>
      <c r="O528" s="15">
        <f>'[1]TCE - ANEXO III - Preencher'!P537</f>
        <v>0</v>
      </c>
      <c r="P528" s="16">
        <f t="shared" si="50"/>
        <v>2.5399999999999996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>-</v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>-</v>
      </c>
      <c r="AB528" s="15">
        <f t="shared" si="48"/>
        <v>561.91800000000001</v>
      </c>
    </row>
    <row r="529" spans="1:28" x14ac:dyDescent="0.25">
      <c r="A529" s="8">
        <f>IFERROR(VLOOKUP(B529,'[1]DADOS (OCULTAR)'!$Q$3:$S$136,3,0),"")</f>
        <v>9039744002723</v>
      </c>
      <c r="B529" s="9" t="str">
        <f>'[1]TCE - ANEXO III - Preencher'!C538</f>
        <v>HOSPITAL PELÓPIDAS SILVEIRA - CG Nº 017/2022</v>
      </c>
      <c r="C529" s="10"/>
      <c r="D529" s="11" t="str">
        <f>'[1]TCE - ANEXO III - Preencher'!E538</f>
        <v>ILZA AMADIA DA SILVA</v>
      </c>
      <c r="E529" s="9" t="str">
        <f>IF('[1]TCE - ANEXO III - Preencher'!F538="4 - Assistência Odontológica","2 - Outros Profissionais da Saúde",'[1]TCE - ANEXO III - Preencher'!F538)</f>
        <v>2 - Outros Profissionais da Saúde</v>
      </c>
      <c r="F529" s="12" t="str">
        <f>'[1]TCE - ANEXO III - Preencher'!G538</f>
        <v>3222-05</v>
      </c>
      <c r="G529" s="13" t="str">
        <f>IF('[1]TCE - ANEXO III - Preencher'!H538="","",'[1]TCE - ANEXO III - Preencher'!H538)</f>
        <v>07/2026</v>
      </c>
      <c r="H529" s="14">
        <f>'[1]TCE - ANEXO III - Preencher'!I538</f>
        <v>0</v>
      </c>
      <c r="I529" s="14">
        <f>'[1]TCE - ANEXO III - Preencher'!J538</f>
        <v>285.03519999999997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2.5399999999999996</v>
      </c>
      <c r="O529" s="15">
        <f>'[1]TCE - ANEXO III - Preencher'!P538</f>
        <v>0</v>
      </c>
      <c r="P529" s="16">
        <f t="shared" si="50"/>
        <v>2.5399999999999996</v>
      </c>
      <c r="Q529" s="15">
        <f>'[1]TCE - ANEXO III - Preencher'!R538</f>
        <v>0</v>
      </c>
      <c r="R529" s="15">
        <f>'[1]TCE - ANEXO III - Preencher'!S538</f>
        <v>94.02</v>
      </c>
      <c r="S529" s="16">
        <f t="shared" si="51"/>
        <v>-94.02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>-</v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>-</v>
      </c>
      <c r="AB529" s="15">
        <f t="shared" si="48"/>
        <v>193.55520000000001</v>
      </c>
    </row>
    <row r="530" spans="1:28" x14ac:dyDescent="0.25">
      <c r="A530" s="8">
        <f>IFERROR(VLOOKUP(B530,'[1]DADOS (OCULTAR)'!$Q$3:$S$136,3,0),"")</f>
        <v>9039744002723</v>
      </c>
      <c r="B530" s="9" t="str">
        <f>'[1]TCE - ANEXO III - Preencher'!C539</f>
        <v>HOSPITAL PELÓPIDAS SILVEIRA - CG Nº 017/2022</v>
      </c>
      <c r="C530" s="10"/>
      <c r="D530" s="11" t="str">
        <f>'[1]TCE - ANEXO III - Preencher'!E539</f>
        <v>INES HENRIQUE DA SILVA SOUZA</v>
      </c>
      <c r="E530" s="9" t="str">
        <f>IF('[1]TCE - ANEXO III - Preencher'!F539="4 - Assistência Odontológica","2 - Outros Profissionais da Saúde",'[1]TCE - ANEXO III - Preencher'!F539)</f>
        <v>2 - Outros Profissionais da Saúde</v>
      </c>
      <c r="F530" s="12" t="str">
        <f>'[1]TCE - ANEXO III - Preencher'!G539</f>
        <v>3222-05</v>
      </c>
      <c r="G530" s="13" t="str">
        <f>IF('[1]TCE - ANEXO III - Preencher'!H539="","",'[1]TCE - ANEXO III - Preencher'!H539)</f>
        <v>07/2026</v>
      </c>
      <c r="H530" s="14">
        <f>'[1]TCE - ANEXO III - Preencher'!I539</f>
        <v>0</v>
      </c>
      <c r="I530" s="14">
        <f>'[1]TCE - ANEXO III - Preencher'!J539</f>
        <v>303.84719999999999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32.42</v>
      </c>
      <c r="M530" s="15">
        <f t="shared" si="49"/>
        <v>-32.42</v>
      </c>
      <c r="N530" s="15">
        <f>'[1]TCE - ANEXO III - Preencher'!O539</f>
        <v>5.3199999999999994</v>
      </c>
      <c r="O530" s="15">
        <f>'[1]TCE - ANEXO III - Preencher'!P539</f>
        <v>0</v>
      </c>
      <c r="P530" s="16">
        <f t="shared" si="50"/>
        <v>5.3199999999999994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>-</v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>-</v>
      </c>
      <c r="AB530" s="15">
        <f t="shared" si="48"/>
        <v>276.74719999999996</v>
      </c>
    </row>
    <row r="531" spans="1:28" x14ac:dyDescent="0.25">
      <c r="A531" s="8">
        <f>IFERROR(VLOOKUP(B531,'[1]DADOS (OCULTAR)'!$Q$3:$S$136,3,0),"")</f>
        <v>9039744002723</v>
      </c>
      <c r="B531" s="9" t="str">
        <f>'[1]TCE - ANEXO III - Preencher'!C540</f>
        <v>HOSPITAL PELÓPIDAS SILVEIRA - CG Nº 017/2022</v>
      </c>
      <c r="C531" s="10"/>
      <c r="D531" s="11" t="str">
        <f>'[1]TCE - ANEXO III - Preencher'!E540</f>
        <v>INGRID RAYANNE ALVES SILVA MELO</v>
      </c>
      <c r="E531" s="9" t="str">
        <f>IF('[1]TCE - ANEXO III - Preencher'!F540="4 - Assistência Odontológica","2 - Outros Profissionais da Saúde",'[1]TCE - ANEXO III - Preencher'!F540)</f>
        <v>2 - Outros Profissionais da Saúde</v>
      </c>
      <c r="F531" s="12" t="str">
        <f>'[1]TCE - ANEXO III - Preencher'!G540</f>
        <v>2235-05</v>
      </c>
      <c r="G531" s="13" t="str">
        <f>IF('[1]TCE - ANEXO III - Preencher'!H540="","",'[1]TCE - ANEXO III - Preencher'!H540)</f>
        <v>07/2026</v>
      </c>
      <c r="H531" s="14">
        <f>'[1]TCE - ANEXO III - Preencher'!I540</f>
        <v>0</v>
      </c>
      <c r="I531" s="14">
        <f>'[1]TCE - ANEXO III - Preencher'!J540</f>
        <v>426.85840000000002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2.5399999999999996</v>
      </c>
      <c r="O531" s="15">
        <f>'[1]TCE - ANEXO III - Preencher'!P540</f>
        <v>0</v>
      </c>
      <c r="P531" s="16">
        <f t="shared" si="50"/>
        <v>2.5399999999999996</v>
      </c>
      <c r="Q531" s="15">
        <f>'[1]TCE - ANEXO III - Preencher'!R540</f>
        <v>151.08235173869568</v>
      </c>
      <c r="R531" s="15">
        <f>'[1]TCE - ANEXO III - Preencher'!S540</f>
        <v>0</v>
      </c>
      <c r="S531" s="16">
        <f t="shared" si="51"/>
        <v>151.08235173869568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>-</v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>-</v>
      </c>
      <c r="AB531" s="15">
        <f t="shared" si="48"/>
        <v>580.48075173869574</v>
      </c>
    </row>
    <row r="532" spans="1:28" x14ac:dyDescent="0.25">
      <c r="A532" s="8">
        <f>IFERROR(VLOOKUP(B532,'[1]DADOS (OCULTAR)'!$Q$3:$S$136,3,0),"")</f>
        <v>9039744002723</v>
      </c>
      <c r="B532" s="9" t="str">
        <f>'[1]TCE - ANEXO III - Preencher'!C541</f>
        <v>HOSPITAL PELÓPIDAS SILVEIRA - CG Nº 017/2022</v>
      </c>
      <c r="C532" s="10"/>
      <c r="D532" s="11" t="str">
        <f>'[1]TCE - ANEXO III - Preencher'!E541</f>
        <v>INGRYD MYARA BATISTA DA SILVA</v>
      </c>
      <c r="E532" s="9" t="str">
        <f>IF('[1]TCE - ANEXO III - Preencher'!F541="4 - Assistência Odontológica","2 - Outros Profissionais da Saúde",'[1]TCE - ANEXO III - Preencher'!F541)</f>
        <v>2 - Outros Profissionais da Saúde</v>
      </c>
      <c r="F532" s="12" t="str">
        <f>'[1]TCE - ANEXO III - Preencher'!G541</f>
        <v>3222-05</v>
      </c>
      <c r="G532" s="13" t="str">
        <f>IF('[1]TCE - ANEXO III - Preencher'!H541="","",'[1]TCE - ANEXO III - Preencher'!H541)</f>
        <v>07/2026</v>
      </c>
      <c r="H532" s="14">
        <f>'[1]TCE - ANEXO III - Preencher'!I541</f>
        <v>0</v>
      </c>
      <c r="I532" s="14">
        <f>'[1]TCE - ANEXO III - Preencher'!J541</f>
        <v>285.17919999999998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32.42</v>
      </c>
      <c r="M532" s="15">
        <f t="shared" si="49"/>
        <v>-32.42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89.48</v>
      </c>
      <c r="S532" s="16">
        <f t="shared" si="51"/>
        <v>-89.48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>-</v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>-</v>
      </c>
      <c r="AB532" s="15">
        <f t="shared" si="48"/>
        <v>163.27919999999995</v>
      </c>
    </row>
    <row r="533" spans="1:28" x14ac:dyDescent="0.25">
      <c r="A533" s="8">
        <f>IFERROR(VLOOKUP(B533,'[1]DADOS (OCULTAR)'!$Q$3:$S$136,3,0),"")</f>
        <v>9039744002723</v>
      </c>
      <c r="B533" s="9" t="str">
        <f>'[1]TCE - ANEXO III - Preencher'!C542</f>
        <v>HOSPITAL PELÓPIDAS SILVEIRA - CG Nº 017/2022</v>
      </c>
      <c r="C533" s="10"/>
      <c r="D533" s="11" t="str">
        <f>'[1]TCE - ANEXO III - Preencher'!E542</f>
        <v>IRAMAR AFONSO DE CARVALHO FILHO</v>
      </c>
      <c r="E533" s="9" t="str">
        <f>IF('[1]TCE - ANEXO III - Preencher'!F542="4 - Assistência Odontológica","2 - Outros Profissionais da Saúde",'[1]TCE - ANEXO III - Preencher'!F542)</f>
        <v>3 - Administrativo</v>
      </c>
      <c r="F533" s="12" t="str">
        <f>'[1]TCE - ANEXO III - Preencher'!G542</f>
        <v>3132-15</v>
      </c>
      <c r="G533" s="13" t="str">
        <f>IF('[1]TCE - ANEXO III - Preencher'!H542="","",'[1]TCE - ANEXO III - Preencher'!H542)</f>
        <v>07/2026</v>
      </c>
      <c r="H533" s="14">
        <f>'[1]TCE - ANEXO III - Preencher'!I542</f>
        <v>0</v>
      </c>
      <c r="I533" s="14">
        <f>'[1]TCE - ANEXO III - Preencher'!J542</f>
        <v>314.44319999999999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30.509999999999998</v>
      </c>
      <c r="O533" s="15">
        <f>'[1]TCE - ANEXO III - Preencher'!P542</f>
        <v>0</v>
      </c>
      <c r="P533" s="16">
        <f t="shared" si="50"/>
        <v>30.509999999999998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>-</v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>-</v>
      </c>
      <c r="AB533" s="15">
        <f t="shared" si="48"/>
        <v>344.95319999999998</v>
      </c>
    </row>
    <row r="534" spans="1:28" x14ac:dyDescent="0.25">
      <c r="A534" s="8">
        <f>IFERROR(VLOOKUP(B534,'[1]DADOS (OCULTAR)'!$Q$3:$S$136,3,0),"")</f>
        <v>9039744002723</v>
      </c>
      <c r="B534" s="9" t="str">
        <f>'[1]TCE - ANEXO III - Preencher'!C543</f>
        <v>HOSPITAL PELÓPIDAS SILVEIRA - CG Nº 017/2022</v>
      </c>
      <c r="C534" s="10"/>
      <c r="D534" s="11" t="str">
        <f>'[1]TCE - ANEXO III - Preencher'!E543</f>
        <v>IRANI PEREIRA DA SILVA</v>
      </c>
      <c r="E534" s="9" t="str">
        <f>IF('[1]TCE - ANEXO III - Preencher'!F543="4 - Assistência Odontológica","2 - Outros Profissionais da Saúde",'[1]TCE - ANEXO III - Preencher'!F543)</f>
        <v>3 - Administrativo</v>
      </c>
      <c r="F534" s="12" t="str">
        <f>'[1]TCE - ANEXO III - Preencher'!G543</f>
        <v>5134-30</v>
      </c>
      <c r="G534" s="13" t="str">
        <f>IF('[1]TCE - ANEXO III - Preencher'!H543="","",'[1]TCE - ANEXO III - Preencher'!H543)</f>
        <v>07/2026</v>
      </c>
      <c r="H534" s="14">
        <f>'[1]TCE - ANEXO III - Preencher'!I543</f>
        <v>0</v>
      </c>
      <c r="I534" s="14">
        <f>'[1]TCE - ANEXO III - Preencher'!J543</f>
        <v>201.24879999999999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33.340000000000003</v>
      </c>
      <c r="M534" s="15">
        <f t="shared" si="49"/>
        <v>-33.340000000000003</v>
      </c>
      <c r="N534" s="15">
        <f>'[1]TCE - ANEXO III - Preencher'!O543</f>
        <v>33.049999999999997</v>
      </c>
      <c r="O534" s="15">
        <f>'[1]TCE - ANEXO III - Preencher'!P543</f>
        <v>0</v>
      </c>
      <c r="P534" s="16">
        <f t="shared" si="50"/>
        <v>33.049999999999997</v>
      </c>
      <c r="Q534" s="15">
        <f>'[1]TCE - ANEXO III - Preencher'!R543</f>
        <v>0</v>
      </c>
      <c r="R534" s="15">
        <f>'[1]TCE - ANEXO III - Preencher'!S543</f>
        <v>81.23</v>
      </c>
      <c r="S534" s="16">
        <f t="shared" si="51"/>
        <v>-81.23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>-</v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>-</v>
      </c>
      <c r="AB534" s="15">
        <f t="shared" si="48"/>
        <v>119.72879999999999</v>
      </c>
    </row>
    <row r="535" spans="1:28" x14ac:dyDescent="0.25">
      <c r="A535" s="8">
        <f>IFERROR(VLOOKUP(B535,'[1]DADOS (OCULTAR)'!$Q$3:$S$136,3,0),"")</f>
        <v>9039744002723</v>
      </c>
      <c r="B535" s="9" t="str">
        <f>'[1]TCE - ANEXO III - Preencher'!C544</f>
        <v>HOSPITAL PELÓPIDAS SILVEIRA - CG Nº 017/2022</v>
      </c>
      <c r="C535" s="10"/>
      <c r="D535" s="11" t="str">
        <f>'[1]TCE - ANEXO III - Preencher'!E544</f>
        <v>IRINEIDE DO NASCIMENTO BRANDAO</v>
      </c>
      <c r="E535" s="9" t="str">
        <f>IF('[1]TCE - ANEXO III - Preencher'!F544="4 - Assistência Odontológica","2 - Outros Profissionais da Saúde",'[1]TCE - ANEXO III - Preencher'!F544)</f>
        <v>2 - Outros Profissionais da Saúde</v>
      </c>
      <c r="F535" s="12" t="str">
        <f>'[1]TCE - ANEXO III - Preencher'!G544</f>
        <v>3222-05</v>
      </c>
      <c r="G535" s="13" t="str">
        <f>IF('[1]TCE - ANEXO III - Preencher'!H544="","",'[1]TCE - ANEXO III - Preencher'!H544)</f>
        <v>07/2026</v>
      </c>
      <c r="H535" s="14">
        <f>'[1]TCE - ANEXO III - Preencher'!I544</f>
        <v>0</v>
      </c>
      <c r="I535" s="14">
        <f>'[1]TCE - ANEXO III - Preencher'!J544</f>
        <v>307.39999999999998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32.42</v>
      </c>
      <c r="M535" s="15">
        <f t="shared" si="49"/>
        <v>-32.42</v>
      </c>
      <c r="N535" s="15">
        <f>'[1]TCE - ANEXO III - Preencher'!O544</f>
        <v>2.5399999999999996</v>
      </c>
      <c r="O535" s="15">
        <f>'[1]TCE - ANEXO III - Preencher'!P544</f>
        <v>0</v>
      </c>
      <c r="P535" s="16">
        <f t="shared" si="50"/>
        <v>2.5399999999999996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>-</v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>-</v>
      </c>
      <c r="AB535" s="15">
        <f t="shared" si="48"/>
        <v>277.52</v>
      </c>
    </row>
    <row r="536" spans="1:28" x14ac:dyDescent="0.25">
      <c r="A536" s="8">
        <f>IFERROR(VLOOKUP(B536,'[1]DADOS (OCULTAR)'!$Q$3:$S$136,3,0),"")</f>
        <v>9039744002723</v>
      </c>
      <c r="B536" s="9" t="str">
        <f>'[1]TCE - ANEXO III - Preencher'!C545</f>
        <v>HOSPITAL PELÓPIDAS SILVEIRA - CG Nº 017/2022</v>
      </c>
      <c r="C536" s="10"/>
      <c r="D536" s="11" t="str">
        <f>'[1]TCE - ANEXO III - Preencher'!E545</f>
        <v>IRIS CAROLINE DA SILVA</v>
      </c>
      <c r="E536" s="9" t="str">
        <f>IF('[1]TCE - ANEXO III - Preencher'!F545="4 - Assistência Odontológica","2 - Outros Profissionais da Saúde",'[1]TCE - ANEXO III - Preencher'!F545)</f>
        <v>2 - Outros Profissionais da Saúde</v>
      </c>
      <c r="F536" s="12" t="str">
        <f>'[1]TCE - ANEXO III - Preencher'!G545</f>
        <v>3222-05</v>
      </c>
      <c r="G536" s="13" t="str">
        <f>IF('[1]TCE - ANEXO III - Preencher'!H545="","",'[1]TCE - ANEXO III - Preencher'!H545)</f>
        <v>07/2026</v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5.3199999999999994</v>
      </c>
      <c r="O536" s="15">
        <f>'[1]TCE - ANEXO III - Preencher'!P545</f>
        <v>0</v>
      </c>
      <c r="P536" s="16">
        <f t="shared" si="50"/>
        <v>5.3199999999999994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>-</v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>-</v>
      </c>
      <c r="AB536" s="15">
        <f t="shared" si="48"/>
        <v>5.3199999999999994</v>
      </c>
    </row>
    <row r="537" spans="1:28" x14ac:dyDescent="0.25">
      <c r="A537" s="8">
        <f>IFERROR(VLOOKUP(B537,'[1]DADOS (OCULTAR)'!$Q$3:$S$136,3,0),"")</f>
        <v>9039744002723</v>
      </c>
      <c r="B537" s="9" t="str">
        <f>'[1]TCE - ANEXO III - Preencher'!C546</f>
        <v>HOSPITAL PELÓPIDAS SILVEIRA - CG Nº 017/2022</v>
      </c>
      <c r="C537" s="10"/>
      <c r="D537" s="11" t="str">
        <f>'[1]TCE - ANEXO III - Preencher'!E546</f>
        <v>IRLA MILENA DE ALBUQUERQUE BIEGING</v>
      </c>
      <c r="E537" s="9" t="str">
        <f>IF('[1]TCE - ANEXO III - Preencher'!F546="4 - Assistência Odontológica","2 - Outros Profissionais da Saúde",'[1]TCE - ANEXO III - Preencher'!F546)</f>
        <v>2 - Outros Profissionais da Saúde</v>
      </c>
      <c r="F537" s="12" t="str">
        <f>'[1]TCE - ANEXO III - Preencher'!G546</f>
        <v>2236-05</v>
      </c>
      <c r="G537" s="13" t="str">
        <f>IF('[1]TCE - ANEXO III - Preencher'!H546="","",'[1]TCE - ANEXO III - Preencher'!H546)</f>
        <v>07/2026</v>
      </c>
      <c r="H537" s="14">
        <f>'[1]TCE - ANEXO III - Preencher'!I546</f>
        <v>0</v>
      </c>
      <c r="I537" s="14">
        <f>'[1]TCE - ANEXO III - Preencher'!J546</f>
        <v>264.86160000000001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3.06</v>
      </c>
      <c r="M537" s="15">
        <f t="shared" si="49"/>
        <v>-3.06</v>
      </c>
      <c r="N537" s="15">
        <f>'[1]TCE - ANEXO III - Preencher'!O546</f>
        <v>2.5399999999999996</v>
      </c>
      <c r="O537" s="15">
        <f>'[1]TCE - ANEXO III - Preencher'!P546</f>
        <v>0</v>
      </c>
      <c r="P537" s="16">
        <f t="shared" si="50"/>
        <v>2.5399999999999996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121.1</v>
      </c>
      <c r="U537" s="15">
        <f>'[1]TCE - ANEXO III - Preencher'!V546</f>
        <v>0</v>
      </c>
      <c r="V537" s="16">
        <f t="shared" si="52"/>
        <v>121.1</v>
      </c>
      <c r="W537" s="17" t="str">
        <f>IF('[1]TCE - ANEXO III - Preencher'!X546="","",'[1]TCE - ANEXO III - Preencher'!X546)</f>
        <v>Auxílio creche</v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>-</v>
      </c>
      <c r="AB537" s="15">
        <f t="shared" si="48"/>
        <v>385.44159999999999</v>
      </c>
    </row>
    <row r="538" spans="1:28" x14ac:dyDescent="0.25">
      <c r="A538" s="8">
        <f>IFERROR(VLOOKUP(B538,'[1]DADOS (OCULTAR)'!$Q$3:$S$136,3,0),"")</f>
        <v>9039744002723</v>
      </c>
      <c r="B538" s="9" t="str">
        <f>'[1]TCE - ANEXO III - Preencher'!C547</f>
        <v>HOSPITAL PELÓPIDAS SILVEIRA - CG Nº 017/2022</v>
      </c>
      <c r="C538" s="10"/>
      <c r="D538" s="11" t="str">
        <f>'[1]TCE - ANEXO III - Preencher'!E547</f>
        <v>ISA CARLA AZEVEDO DELMONDES</v>
      </c>
      <c r="E538" s="9" t="str">
        <f>IF('[1]TCE - ANEXO III - Preencher'!F547="4 - Assistência Odontológica","2 - Outros Profissionais da Saúde",'[1]TCE - ANEXO III - Preencher'!F547)</f>
        <v>2 - Outros Profissionais da Saúde</v>
      </c>
      <c r="F538" s="12" t="str">
        <f>'[1]TCE - ANEXO III - Preencher'!G547</f>
        <v>2234-05</v>
      </c>
      <c r="G538" s="13" t="str">
        <f>IF('[1]TCE - ANEXO III - Preencher'!H547="","",'[1]TCE - ANEXO III - Preencher'!H547)</f>
        <v>07/2026</v>
      </c>
      <c r="H538" s="14">
        <f>'[1]TCE - ANEXO III - Preencher'!I547</f>
        <v>0</v>
      </c>
      <c r="I538" s="14">
        <f>'[1]TCE - ANEXO III - Preencher'!J547</f>
        <v>531.46159999999998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151.08235173869568</v>
      </c>
      <c r="R538" s="15">
        <f>'[1]TCE - ANEXO III - Preencher'!S547</f>
        <v>0</v>
      </c>
      <c r="S538" s="16">
        <f t="shared" si="51"/>
        <v>151.08235173869568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>-</v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>-</v>
      </c>
      <c r="AB538" s="15">
        <f t="shared" si="48"/>
        <v>682.54395173869568</v>
      </c>
    </row>
    <row r="539" spans="1:28" x14ac:dyDescent="0.25">
      <c r="A539" s="8">
        <f>IFERROR(VLOOKUP(B539,'[1]DADOS (OCULTAR)'!$Q$3:$S$136,3,0),"")</f>
        <v>9039744002723</v>
      </c>
      <c r="B539" s="9" t="str">
        <f>'[1]TCE - ANEXO III - Preencher'!C548</f>
        <v>HOSPITAL PELÓPIDAS SILVEIRA - CG Nº 017/2022</v>
      </c>
      <c r="C539" s="10"/>
      <c r="D539" s="11" t="str">
        <f>'[1]TCE - ANEXO III - Preencher'!E548</f>
        <v>ISABEL CRISTINA GOMES DA SILVA</v>
      </c>
      <c r="E539" s="9" t="str">
        <f>IF('[1]TCE - ANEXO III - Preencher'!F548="4 - Assistência Odontológica","2 - Outros Profissionais da Saúde",'[1]TCE - ANEXO III - Preencher'!F548)</f>
        <v>3 - Administrativo</v>
      </c>
      <c r="F539" s="12" t="str">
        <f>'[1]TCE - ANEXO III - Preencher'!G548</f>
        <v>5143-20</v>
      </c>
      <c r="G539" s="13" t="str">
        <f>IF('[1]TCE - ANEXO III - Preencher'!H548="","",'[1]TCE - ANEXO III - Preencher'!H548)</f>
        <v>07/2026</v>
      </c>
      <c r="H539" s="14">
        <f>'[1]TCE - ANEXO III - Preencher'!I548</f>
        <v>0</v>
      </c>
      <c r="I539" s="14">
        <f>'[1]TCE - ANEXO III - Preencher'!J548</f>
        <v>185.24719999999999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33.340000000000003</v>
      </c>
      <c r="M539" s="15">
        <f t="shared" si="49"/>
        <v>-33.340000000000003</v>
      </c>
      <c r="N539" s="15">
        <f>'[1]TCE - ANEXO III - Preencher'!O548</f>
        <v>30.509999999999998</v>
      </c>
      <c r="O539" s="15">
        <f>'[1]TCE - ANEXO III - Preencher'!P548</f>
        <v>0</v>
      </c>
      <c r="P539" s="16">
        <f t="shared" si="50"/>
        <v>30.509999999999998</v>
      </c>
      <c r="Q539" s="15">
        <f>'[1]TCE - ANEXO III - Preencher'!R548</f>
        <v>141.8572047550272</v>
      </c>
      <c r="R539" s="15">
        <f>'[1]TCE - ANEXO III - Preencher'!S548</f>
        <v>100.03</v>
      </c>
      <c r="S539" s="16">
        <f t="shared" si="51"/>
        <v>41.827204755027196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>-</v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>-</v>
      </c>
      <c r="AB539" s="15">
        <f t="shared" si="48"/>
        <v>224.24440475502718</v>
      </c>
    </row>
    <row r="540" spans="1:28" x14ac:dyDescent="0.25">
      <c r="A540" s="8">
        <f>IFERROR(VLOOKUP(B540,'[1]DADOS (OCULTAR)'!$Q$3:$S$136,3,0),"")</f>
        <v>9039744002723</v>
      </c>
      <c r="B540" s="9" t="str">
        <f>'[1]TCE - ANEXO III - Preencher'!C549</f>
        <v>HOSPITAL PELÓPIDAS SILVEIRA - CG Nº 017/2022</v>
      </c>
      <c r="C540" s="10"/>
      <c r="D540" s="11" t="str">
        <f>'[1]TCE - ANEXO III - Preencher'!E549</f>
        <v>ISABELA GABRIELLY FREITAS GOMES DA SILVA</v>
      </c>
      <c r="E540" s="9" t="str">
        <f>IF('[1]TCE - ANEXO III - Preencher'!F549="4 - Assistência Odontológica","2 - Outros Profissionais da Saúde",'[1]TCE - ANEXO III - Preencher'!F549)</f>
        <v>2 - Outros Profissionais da Saúde</v>
      </c>
      <c r="F540" s="12" t="str">
        <f>'[1]TCE - ANEXO III - Preencher'!G549</f>
        <v>3222-05</v>
      </c>
      <c r="G540" s="13" t="str">
        <f>IF('[1]TCE - ANEXO III - Preencher'!H549="","",'[1]TCE - ANEXO III - Preencher'!H549)</f>
        <v>07/2026</v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5.3199999999999994</v>
      </c>
      <c r="O540" s="15">
        <f>'[1]TCE - ANEXO III - Preencher'!P549</f>
        <v>0</v>
      </c>
      <c r="P540" s="16">
        <f t="shared" si="50"/>
        <v>5.3199999999999994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>-</v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>-</v>
      </c>
      <c r="AB540" s="15">
        <f t="shared" si="48"/>
        <v>5.3199999999999994</v>
      </c>
    </row>
    <row r="541" spans="1:28" x14ac:dyDescent="0.25">
      <c r="A541" s="8">
        <f>IFERROR(VLOOKUP(B541,'[1]DADOS (OCULTAR)'!$Q$3:$S$136,3,0),"")</f>
        <v>9039744002723</v>
      </c>
      <c r="B541" s="9" t="str">
        <f>'[1]TCE - ANEXO III - Preencher'!C550</f>
        <v>HOSPITAL PELÓPIDAS SILVEIRA - CG Nº 017/2022</v>
      </c>
      <c r="C541" s="10"/>
      <c r="D541" s="11" t="str">
        <f>'[1]TCE - ANEXO III - Preencher'!E550</f>
        <v>ISABELA OLIVEIRA DA SILVA FLOR</v>
      </c>
      <c r="E541" s="9" t="str">
        <f>IF('[1]TCE - ANEXO III - Preencher'!F550="4 - Assistência Odontológica","2 - Outros Profissionais da Saúde",'[1]TCE - ANEXO III - Preencher'!F550)</f>
        <v>2 - Outros Profissionais da Saúde</v>
      </c>
      <c r="F541" s="12" t="str">
        <f>'[1]TCE - ANEXO III - Preencher'!G550</f>
        <v>2235-05</v>
      </c>
      <c r="G541" s="13" t="str">
        <f>IF('[1]TCE - ANEXO III - Preencher'!H550="","",'[1]TCE - ANEXO III - Preencher'!H550)</f>
        <v>07/2026</v>
      </c>
      <c r="H541" s="14">
        <f>'[1]TCE - ANEXO III - Preencher'!I550</f>
        <v>0</v>
      </c>
      <c r="I541" s="14">
        <f>'[1]TCE - ANEXO III - Preencher'!J550</f>
        <v>452.084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5.3199999999999994</v>
      </c>
      <c r="O541" s="15">
        <f>'[1]TCE - ANEXO III - Preencher'!P550</f>
        <v>0</v>
      </c>
      <c r="P541" s="16">
        <f t="shared" si="50"/>
        <v>5.3199999999999994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>-</v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>-</v>
      </c>
      <c r="AB541" s="15">
        <f t="shared" si="48"/>
        <v>457.404</v>
      </c>
    </row>
    <row r="542" spans="1:28" x14ac:dyDescent="0.25">
      <c r="A542" s="8">
        <f>IFERROR(VLOOKUP(B542,'[1]DADOS (OCULTAR)'!$Q$3:$S$136,3,0),"")</f>
        <v>9039744002723</v>
      </c>
      <c r="B542" s="9" t="str">
        <f>'[1]TCE - ANEXO III - Preencher'!C551</f>
        <v>HOSPITAL PELÓPIDAS SILVEIRA - CG Nº 017/2022</v>
      </c>
      <c r="C542" s="10"/>
      <c r="D542" s="11" t="str">
        <f>'[1]TCE - ANEXO III - Preencher'!E551</f>
        <v>ISABELA RAFAELLI MARQUES DE SA</v>
      </c>
      <c r="E542" s="9" t="str">
        <f>IF('[1]TCE - ANEXO III - Preencher'!F551="4 - Assistência Odontológica","2 - Outros Profissionais da Saúde",'[1]TCE - ANEXO III - Preencher'!F551)</f>
        <v>2 - Outros Profissionais da Saúde</v>
      </c>
      <c r="F542" s="12" t="str">
        <f>'[1]TCE - ANEXO III - Preencher'!G551</f>
        <v>2235-05</v>
      </c>
      <c r="G542" s="13" t="str">
        <f>IF('[1]TCE - ANEXO III - Preencher'!H551="","",'[1]TCE - ANEXO III - Preencher'!H551)</f>
        <v>07/2026</v>
      </c>
      <c r="H542" s="14">
        <f>'[1]TCE - ANEXO III - Preencher'!I551</f>
        <v>0</v>
      </c>
      <c r="I542" s="14">
        <f>'[1]TCE - ANEXO III - Preencher'!J551</f>
        <v>450.85520000000002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2.79</v>
      </c>
      <c r="M542" s="15">
        <f t="shared" si="49"/>
        <v>-2.79</v>
      </c>
      <c r="N542" s="15">
        <f>'[1]TCE - ANEXO III - Preencher'!O551</f>
        <v>2.5399999999999996</v>
      </c>
      <c r="O542" s="15">
        <f>'[1]TCE - ANEXO III - Preencher'!P551</f>
        <v>0</v>
      </c>
      <c r="P542" s="16">
        <f t="shared" si="50"/>
        <v>2.5399999999999996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>-</v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>-</v>
      </c>
      <c r="AB542" s="15">
        <f t="shared" si="48"/>
        <v>450.60520000000002</v>
      </c>
    </row>
    <row r="543" spans="1:28" x14ac:dyDescent="0.25">
      <c r="A543" s="8">
        <f>IFERROR(VLOOKUP(B543,'[1]DADOS (OCULTAR)'!$Q$3:$S$136,3,0),"")</f>
        <v>9039744002723</v>
      </c>
      <c r="B543" s="9" t="str">
        <f>'[1]TCE - ANEXO III - Preencher'!C552</f>
        <v>HOSPITAL PELÓPIDAS SILVEIRA - CG Nº 017/2022</v>
      </c>
      <c r="C543" s="10"/>
      <c r="D543" s="11" t="str">
        <f>'[1]TCE - ANEXO III - Preencher'!E552</f>
        <v>ISABELLA DA SILVA GALDINO TAVARES</v>
      </c>
      <c r="E543" s="9" t="str">
        <f>IF('[1]TCE - ANEXO III - Preencher'!F552="4 - Assistência Odontológica","2 - Outros Profissionais da Saúde",'[1]TCE - ANEXO III - Preencher'!F552)</f>
        <v>2 - Outros Profissionais da Saúde</v>
      </c>
      <c r="F543" s="12" t="str">
        <f>'[1]TCE - ANEXO III - Preencher'!G552</f>
        <v>3222-05</v>
      </c>
      <c r="G543" s="13" t="str">
        <f>IF('[1]TCE - ANEXO III - Preencher'!H552="","",'[1]TCE - ANEXO III - Preencher'!H552)</f>
        <v>07/2026</v>
      </c>
      <c r="H543" s="14">
        <f>'[1]TCE - ANEXO III - Preencher'!I552</f>
        <v>0</v>
      </c>
      <c r="I543" s="14">
        <f>'[1]TCE - ANEXO III - Preencher'!J552</f>
        <v>297.22879999999998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280.23440951005443</v>
      </c>
      <c r="R543" s="15">
        <f>'[1]TCE - ANEXO III - Preencher'!S552</f>
        <v>0</v>
      </c>
      <c r="S543" s="16">
        <f t="shared" si="51"/>
        <v>280.23440951005443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>-</v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>-</v>
      </c>
      <c r="AB543" s="15">
        <f t="shared" si="48"/>
        <v>577.46320951005441</v>
      </c>
    </row>
    <row r="544" spans="1:28" x14ac:dyDescent="0.25">
      <c r="A544" s="8">
        <f>IFERROR(VLOOKUP(B544,'[1]DADOS (OCULTAR)'!$Q$3:$S$136,3,0),"")</f>
        <v>9039744002723</v>
      </c>
      <c r="B544" s="9" t="str">
        <f>'[1]TCE - ANEXO III - Preencher'!C553</f>
        <v>HOSPITAL PELÓPIDAS SILVEIRA - CG Nº 017/2022</v>
      </c>
      <c r="C544" s="10"/>
      <c r="D544" s="11" t="str">
        <f>'[1]TCE - ANEXO III - Preencher'!E553</f>
        <v>ISADORA MARIA NASCIMENTO LEMOS</v>
      </c>
      <c r="E544" s="9" t="str">
        <f>IF('[1]TCE - ANEXO III - Preencher'!F553="4 - Assistência Odontológica","2 - Outros Profissionais da Saúde",'[1]TCE - ANEXO III - Preencher'!F553)</f>
        <v>3 - Administrativo</v>
      </c>
      <c r="F544" s="12" t="str">
        <f>'[1]TCE - ANEXO III - Preencher'!G553</f>
        <v>4110-10</v>
      </c>
      <c r="G544" s="13" t="str">
        <f>IF('[1]TCE - ANEXO III - Preencher'!H553="","",'[1]TCE - ANEXO III - Preencher'!H553)</f>
        <v>07/2026</v>
      </c>
      <c r="H544" s="14">
        <f>'[1]TCE - ANEXO III - Preencher'!I553</f>
        <v>0</v>
      </c>
      <c r="I544" s="14">
        <f>'[1]TCE - ANEXO III - Preencher'!J553</f>
        <v>178.40880000000001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30.509999999999998</v>
      </c>
      <c r="O544" s="15">
        <f>'[1]TCE - ANEXO III - Preencher'!P553</f>
        <v>0</v>
      </c>
      <c r="P544" s="16">
        <f t="shared" si="50"/>
        <v>30.509999999999998</v>
      </c>
      <c r="Q544" s="15">
        <f>'[1]TCE - ANEXO III - Preencher'!R553</f>
        <v>298.68470347739139</v>
      </c>
      <c r="R544" s="15">
        <f>'[1]TCE - ANEXO III - Preencher'!S553</f>
        <v>100.03</v>
      </c>
      <c r="S544" s="16">
        <f t="shared" si="51"/>
        <v>198.65470347739139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>-</v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>-</v>
      </c>
      <c r="AB544" s="15">
        <f t="shared" si="48"/>
        <v>407.5735034773914</v>
      </c>
    </row>
    <row r="545" spans="1:28" x14ac:dyDescent="0.25">
      <c r="A545" s="8">
        <f>IFERROR(VLOOKUP(B545,'[1]DADOS (OCULTAR)'!$Q$3:$S$136,3,0),"")</f>
        <v>9039744002723</v>
      </c>
      <c r="B545" s="9" t="str">
        <f>'[1]TCE - ANEXO III - Preencher'!C554</f>
        <v>HOSPITAL PELÓPIDAS SILVEIRA - CG Nº 017/2022</v>
      </c>
      <c r="C545" s="10"/>
      <c r="D545" s="11" t="str">
        <f>'[1]TCE - ANEXO III - Preencher'!E554</f>
        <v>ISRAEL EUGENIO DA SILVA</v>
      </c>
      <c r="E545" s="9" t="str">
        <f>IF('[1]TCE - ANEXO III - Preencher'!F554="4 - Assistência Odontológica","2 - Outros Profissionais da Saúde",'[1]TCE - ANEXO III - Preencher'!F554)</f>
        <v>3 - Administrativo</v>
      </c>
      <c r="F545" s="12" t="str">
        <f>'[1]TCE - ANEXO III - Preencher'!G554</f>
        <v>5174-10</v>
      </c>
      <c r="G545" s="13" t="str">
        <f>IF('[1]TCE - ANEXO III - Preencher'!H554="","",'[1]TCE - ANEXO III - Preencher'!H554)</f>
        <v>07/2026</v>
      </c>
      <c r="H545" s="14">
        <f>'[1]TCE - ANEXO III - Preencher'!I554</f>
        <v>0</v>
      </c>
      <c r="I545" s="14">
        <f>'[1]TCE - ANEXO III - Preencher'!J554</f>
        <v>133.6936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33.340000000000003</v>
      </c>
      <c r="M545" s="15">
        <f t="shared" si="49"/>
        <v>-33.340000000000003</v>
      </c>
      <c r="N545" s="15">
        <f>'[1]TCE - ANEXO III - Preencher'!O554</f>
        <v>35.83</v>
      </c>
      <c r="O545" s="15">
        <f>'[1]TCE - ANEXO III - Preencher'!P554</f>
        <v>0</v>
      </c>
      <c r="P545" s="16">
        <f t="shared" si="50"/>
        <v>35.83</v>
      </c>
      <c r="Q545" s="15">
        <f>'[1]TCE - ANEXO III - Preencher'!R554</f>
        <v>0</v>
      </c>
      <c r="R545" s="15">
        <f>'[1]TCE - ANEXO III - Preencher'!S554</f>
        <v>93.36</v>
      </c>
      <c r="S545" s="16">
        <f t="shared" si="51"/>
        <v>-93.36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>-</v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>-</v>
      </c>
      <c r="AB545" s="15">
        <f t="shared" si="48"/>
        <v>42.823600000000013</v>
      </c>
    </row>
    <row r="546" spans="1:28" x14ac:dyDescent="0.25">
      <c r="A546" s="8">
        <f>IFERROR(VLOOKUP(B546,'[1]DADOS (OCULTAR)'!$Q$3:$S$136,3,0),"")</f>
        <v>9039744002723</v>
      </c>
      <c r="B546" s="9" t="str">
        <f>'[1]TCE - ANEXO III - Preencher'!C555</f>
        <v>HOSPITAL PELÓPIDAS SILVEIRA - CG Nº 017/2022</v>
      </c>
      <c r="C546" s="10"/>
      <c r="D546" s="11" t="str">
        <f>'[1]TCE - ANEXO III - Preencher'!E555</f>
        <v>ITALO GOMES DA SILVA</v>
      </c>
      <c r="E546" s="9" t="str">
        <f>IF('[1]TCE - ANEXO III - Preencher'!F555="4 - Assistência Odontológica","2 - Outros Profissionais da Saúde",'[1]TCE - ANEXO III - Preencher'!F555)</f>
        <v>2 - Outros Profissionais da Saúde</v>
      </c>
      <c r="F546" s="12" t="str">
        <f>'[1]TCE - ANEXO III - Preencher'!G555</f>
        <v>2236-05</v>
      </c>
      <c r="G546" s="13" t="str">
        <f>IF('[1]TCE - ANEXO III - Preencher'!H555="","",'[1]TCE - ANEXO III - Preencher'!H555)</f>
        <v>07/2026</v>
      </c>
      <c r="H546" s="14">
        <f>'[1]TCE - ANEXO III - Preencher'!I555</f>
        <v>0</v>
      </c>
      <c r="I546" s="14">
        <f>'[1]TCE - ANEXO III - Preencher'!J555</f>
        <v>162.31200000000001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>-</v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>-</v>
      </c>
      <c r="AB546" s="15">
        <f t="shared" si="48"/>
        <v>162.31200000000001</v>
      </c>
    </row>
    <row r="547" spans="1:28" x14ac:dyDescent="0.25">
      <c r="A547" s="8">
        <f>IFERROR(VLOOKUP(B547,'[1]DADOS (OCULTAR)'!$Q$3:$S$136,3,0),"")</f>
        <v>9039744002723</v>
      </c>
      <c r="B547" s="9" t="str">
        <f>'[1]TCE - ANEXO III - Preencher'!C556</f>
        <v>HOSPITAL PELÓPIDAS SILVEIRA - CG Nº 017/2022</v>
      </c>
      <c r="C547" s="10"/>
      <c r="D547" s="11" t="str">
        <f>'[1]TCE - ANEXO III - Preencher'!E556</f>
        <v>ITALO JONATHAS PEREIRA DE OLIVEIRA</v>
      </c>
      <c r="E547" s="9" t="str">
        <f>IF('[1]TCE - ANEXO III - Preencher'!F556="4 - Assistência Odontológica","2 - Outros Profissionais da Saúde",'[1]TCE - ANEXO III - Preencher'!F556)</f>
        <v>2 - Outros Profissionais da Saúde</v>
      </c>
      <c r="F547" s="12" t="str">
        <f>'[1]TCE - ANEXO III - Preencher'!G556</f>
        <v>5211-30</v>
      </c>
      <c r="G547" s="13" t="str">
        <f>IF('[1]TCE - ANEXO III - Preencher'!H556="","",'[1]TCE - ANEXO III - Preencher'!H556)</f>
        <v>07/2026</v>
      </c>
      <c r="H547" s="14">
        <f>'[1]TCE - ANEXO III - Preencher'!I556</f>
        <v>0</v>
      </c>
      <c r="I547" s="14">
        <f>'[1]TCE - ANEXO III - Preencher'!J556</f>
        <v>149.78399999999999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30.509999999999998</v>
      </c>
      <c r="O547" s="15">
        <f>'[1]TCE - ANEXO III - Preencher'!P556</f>
        <v>0</v>
      </c>
      <c r="P547" s="16">
        <f t="shared" si="50"/>
        <v>30.509999999999998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>-</v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>-</v>
      </c>
      <c r="AB547" s="15">
        <f t="shared" si="48"/>
        <v>180.29399999999998</v>
      </c>
    </row>
    <row r="548" spans="1:28" x14ac:dyDescent="0.25">
      <c r="A548" s="8">
        <f>IFERROR(VLOOKUP(B548,'[1]DADOS (OCULTAR)'!$Q$3:$S$136,3,0),"")</f>
        <v>9039744002723</v>
      </c>
      <c r="B548" s="9" t="str">
        <f>'[1]TCE - ANEXO III - Preencher'!C557</f>
        <v>HOSPITAL PELÓPIDAS SILVEIRA - CG Nº 017/2022</v>
      </c>
      <c r="C548" s="10"/>
      <c r="D548" s="11" t="str">
        <f>'[1]TCE - ANEXO III - Preencher'!E557</f>
        <v>ITALO OLIVEIRA DE MACEDO</v>
      </c>
      <c r="E548" s="9" t="str">
        <f>IF('[1]TCE - ANEXO III - Preencher'!F557="4 - Assistência Odontológica","2 - Outros Profissionais da Saúde",'[1]TCE - ANEXO III - Preencher'!F557)</f>
        <v>3 - Administrativo</v>
      </c>
      <c r="F548" s="12" t="str">
        <f>'[1]TCE - ANEXO III - Preencher'!G557</f>
        <v>4102-20</v>
      </c>
      <c r="G548" s="13" t="str">
        <f>IF('[1]TCE - ANEXO III - Preencher'!H557="","",'[1]TCE - ANEXO III - Preencher'!H557)</f>
        <v>07/2026</v>
      </c>
      <c r="H548" s="14">
        <f>'[1]TCE - ANEXO III - Preencher'!I557</f>
        <v>0</v>
      </c>
      <c r="I548" s="14">
        <f>'[1]TCE - ANEXO III - Preencher'!J557</f>
        <v>131.86959999999999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33.340000000000003</v>
      </c>
      <c r="M548" s="15">
        <f t="shared" si="49"/>
        <v>-33.340000000000003</v>
      </c>
      <c r="N548" s="15">
        <f>'[1]TCE - ANEXO III - Preencher'!O557</f>
        <v>30.509999999999998</v>
      </c>
      <c r="O548" s="15">
        <f>'[1]TCE - ANEXO III - Preencher'!P557</f>
        <v>0</v>
      </c>
      <c r="P548" s="16">
        <f t="shared" si="50"/>
        <v>30.509999999999998</v>
      </c>
      <c r="Q548" s="15">
        <f>'[1]TCE - ANEXO III - Preencher'!R557</f>
        <v>298.68470347739139</v>
      </c>
      <c r="R548" s="15">
        <f>'[1]TCE - ANEXO III - Preencher'!S557</f>
        <v>0</v>
      </c>
      <c r="S548" s="16">
        <f t="shared" si="51"/>
        <v>298.68470347739139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>-</v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>-</v>
      </c>
      <c r="AB548" s="15">
        <f t="shared" si="48"/>
        <v>427.72430347739135</v>
      </c>
    </row>
    <row r="549" spans="1:28" x14ac:dyDescent="0.25">
      <c r="A549" s="8">
        <f>IFERROR(VLOOKUP(B549,'[1]DADOS (OCULTAR)'!$Q$3:$S$136,3,0),"")</f>
        <v>9039744002723</v>
      </c>
      <c r="B549" s="9" t="str">
        <f>'[1]TCE - ANEXO III - Preencher'!C558</f>
        <v>HOSPITAL PELÓPIDAS SILVEIRA - CG Nº 017/2022</v>
      </c>
      <c r="C549" s="10"/>
      <c r="D549" s="11" t="str">
        <f>'[1]TCE - ANEXO III - Preencher'!E558</f>
        <v>ITALO PAULO DA SILVA LIMA</v>
      </c>
      <c r="E549" s="9" t="str">
        <f>IF('[1]TCE - ANEXO III - Preencher'!F558="4 - Assistência Odontológica","2 - Outros Profissionais da Saúde",'[1]TCE - ANEXO III - Preencher'!F558)</f>
        <v>3 - Administrativo</v>
      </c>
      <c r="F549" s="12" t="str">
        <f>'[1]TCE - ANEXO III - Preencher'!G558</f>
        <v>5143-20</v>
      </c>
      <c r="G549" s="13" t="str">
        <f>IF('[1]TCE - ANEXO III - Preencher'!H558="","",'[1]TCE - ANEXO III - Preencher'!H558)</f>
        <v>07/2026</v>
      </c>
      <c r="H549" s="14">
        <f>'[1]TCE - ANEXO III - Preencher'!I558</f>
        <v>0</v>
      </c>
      <c r="I549" s="14">
        <f>'[1]TCE - ANEXO III - Preencher'!J558</f>
        <v>185.24719999999999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33.049999999999997</v>
      </c>
      <c r="O549" s="15">
        <f>'[1]TCE - ANEXO III - Preencher'!P558</f>
        <v>0</v>
      </c>
      <c r="P549" s="16">
        <f t="shared" si="50"/>
        <v>33.049999999999997</v>
      </c>
      <c r="Q549" s="15">
        <f>'[1]TCE - ANEXO III - Preencher'!R558</f>
        <v>298.68470347739139</v>
      </c>
      <c r="R549" s="15">
        <f>'[1]TCE - ANEXO III - Preencher'!S558</f>
        <v>100.03</v>
      </c>
      <c r="S549" s="16">
        <f t="shared" si="51"/>
        <v>198.65470347739139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>-</v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>-</v>
      </c>
      <c r="AB549" s="15">
        <f t="shared" si="48"/>
        <v>416.9519034773914</v>
      </c>
    </row>
    <row r="550" spans="1:28" x14ac:dyDescent="0.25">
      <c r="A550" s="8">
        <f>IFERROR(VLOOKUP(B550,'[1]DADOS (OCULTAR)'!$Q$3:$S$136,3,0),"")</f>
        <v>9039744002723</v>
      </c>
      <c r="B550" s="9" t="str">
        <f>'[1]TCE - ANEXO III - Preencher'!C559</f>
        <v>HOSPITAL PELÓPIDAS SILVEIRA - CG Nº 017/2022</v>
      </c>
      <c r="C550" s="10"/>
      <c r="D550" s="11" t="str">
        <f>'[1]TCE - ANEXO III - Preencher'!E559</f>
        <v>ITHAWANA LUIZA DA SILVA ARAUJO</v>
      </c>
      <c r="E550" s="9" t="str">
        <f>IF('[1]TCE - ANEXO III - Preencher'!F559="4 - Assistência Odontológica","2 - Outros Profissionais da Saúde",'[1]TCE - ANEXO III - Preencher'!F559)</f>
        <v>2 - Outros Profissionais da Saúde</v>
      </c>
      <c r="F550" s="12" t="str">
        <f>'[1]TCE - ANEXO III - Preencher'!G559</f>
        <v>3222-05</v>
      </c>
      <c r="G550" s="13" t="str">
        <f>IF('[1]TCE - ANEXO III - Preencher'!H559="","",'[1]TCE - ANEXO III - Preencher'!H559)</f>
        <v>07/2026</v>
      </c>
      <c r="H550" s="14">
        <f>'[1]TCE - ANEXO III - Preencher'!I559</f>
        <v>0</v>
      </c>
      <c r="I550" s="14">
        <f>'[1]TCE - ANEXO III - Preencher'!J559</f>
        <v>284.00479999999999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298.68470347739139</v>
      </c>
      <c r="R550" s="15">
        <f>'[1]TCE - ANEXO III - Preencher'!S559</f>
        <v>97.26</v>
      </c>
      <c r="S550" s="16">
        <f t="shared" si="51"/>
        <v>201.4247034773914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>-</v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>-</v>
      </c>
      <c r="AB550" s="15">
        <f t="shared" si="48"/>
        <v>485.42950347739139</v>
      </c>
    </row>
    <row r="551" spans="1:28" x14ac:dyDescent="0.25">
      <c r="A551" s="8">
        <f>IFERROR(VLOOKUP(B551,'[1]DADOS (OCULTAR)'!$Q$3:$S$136,3,0),"")</f>
        <v>9039744002723</v>
      </c>
      <c r="B551" s="9" t="str">
        <f>'[1]TCE - ANEXO III - Preencher'!C560</f>
        <v>HOSPITAL PELÓPIDAS SILVEIRA - CG Nº 017/2022</v>
      </c>
      <c r="C551" s="10"/>
      <c r="D551" s="11" t="str">
        <f>'[1]TCE - ANEXO III - Preencher'!E560</f>
        <v>IVALDO AMARO SABINO FILHO</v>
      </c>
      <c r="E551" s="9" t="str">
        <f>IF('[1]TCE - ANEXO III - Preencher'!F560="4 - Assistência Odontológica","2 - Outros Profissionais da Saúde",'[1]TCE - ANEXO III - Preencher'!F560)</f>
        <v>2 - Outros Profissionais da Saúde</v>
      </c>
      <c r="F551" s="12" t="str">
        <f>'[1]TCE - ANEXO III - Preencher'!G560</f>
        <v>5151-10</v>
      </c>
      <c r="G551" s="13" t="str">
        <f>IF('[1]TCE - ANEXO III - Preencher'!H560="","",'[1]TCE - ANEXO III - Preencher'!H560)</f>
        <v>07/2026</v>
      </c>
      <c r="H551" s="14">
        <f>'[1]TCE - ANEXO III - Preencher'!I560</f>
        <v>0</v>
      </c>
      <c r="I551" s="14">
        <f>'[1]TCE - ANEXO III - Preencher'!J560</f>
        <v>155.51519999999999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33.340000000000003</v>
      </c>
      <c r="M551" s="15">
        <f t="shared" si="49"/>
        <v>-33.340000000000003</v>
      </c>
      <c r="N551" s="15">
        <f>'[1]TCE - ANEXO III - Preencher'!O560</f>
        <v>33.049999999999997</v>
      </c>
      <c r="O551" s="15">
        <f>'[1]TCE - ANEXO III - Preencher'!P560</f>
        <v>0</v>
      </c>
      <c r="P551" s="16">
        <f t="shared" si="50"/>
        <v>33.049999999999997</v>
      </c>
      <c r="Q551" s="15">
        <f>'[1]TCE - ANEXO III - Preencher'!R560</f>
        <v>95.731469836684795</v>
      </c>
      <c r="R551" s="15">
        <f>'[1]TCE - ANEXO III - Preencher'!S560</f>
        <v>100.03</v>
      </c>
      <c r="S551" s="16">
        <f t="shared" si="51"/>
        <v>-4.2985301633152062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>-</v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>-</v>
      </c>
      <c r="AB551" s="15">
        <f t="shared" si="48"/>
        <v>150.92666983668477</v>
      </c>
    </row>
    <row r="552" spans="1:28" x14ac:dyDescent="0.25">
      <c r="A552" s="8">
        <f>IFERROR(VLOOKUP(B552,'[1]DADOS (OCULTAR)'!$Q$3:$S$136,3,0),"")</f>
        <v>9039744002723</v>
      </c>
      <c r="B552" s="9" t="str">
        <f>'[1]TCE - ANEXO III - Preencher'!C561</f>
        <v>HOSPITAL PELÓPIDAS SILVEIRA - CG Nº 017/2022</v>
      </c>
      <c r="C552" s="10"/>
      <c r="D552" s="11" t="str">
        <f>'[1]TCE - ANEXO III - Preencher'!E561</f>
        <v>IVANEIDE VERGETE MARQUES</v>
      </c>
      <c r="E552" s="9" t="str">
        <f>IF('[1]TCE - ANEXO III - Preencher'!F561="4 - Assistência Odontológica","2 - Outros Profissionais da Saúde",'[1]TCE - ANEXO III - Preencher'!F561)</f>
        <v>2 - Outros Profissionais da Saúde</v>
      </c>
      <c r="F552" s="12" t="str">
        <f>'[1]TCE - ANEXO III - Preencher'!G561</f>
        <v>3241-15</v>
      </c>
      <c r="G552" s="13" t="str">
        <f>IF('[1]TCE - ANEXO III - Preencher'!H561="","",'[1]TCE - ANEXO III - Preencher'!H561)</f>
        <v>07/2026</v>
      </c>
      <c r="H552" s="14">
        <f>'[1]TCE - ANEXO III - Preencher'!I561</f>
        <v>0</v>
      </c>
      <c r="I552" s="14">
        <f>'[1]TCE - ANEXO III - Preencher'!J561</f>
        <v>399.43279999999999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2.5399999999999996</v>
      </c>
      <c r="O552" s="15">
        <f>'[1]TCE - ANEXO III - Preencher'!P561</f>
        <v>0</v>
      </c>
      <c r="P552" s="16">
        <f t="shared" si="50"/>
        <v>2.5399999999999996</v>
      </c>
      <c r="Q552" s="15">
        <f>'[1]TCE - ANEXO III - Preencher'!R561</f>
        <v>141.8572047550272</v>
      </c>
      <c r="R552" s="15">
        <f>'[1]TCE - ANEXO III - Preencher'!S561</f>
        <v>171.97</v>
      </c>
      <c r="S552" s="16">
        <f t="shared" si="51"/>
        <v>-30.112795244972801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>-</v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>-</v>
      </c>
      <c r="AB552" s="15">
        <f t="shared" si="48"/>
        <v>371.86000475502721</v>
      </c>
    </row>
    <row r="553" spans="1:28" x14ac:dyDescent="0.25">
      <c r="A553" s="8">
        <f>IFERROR(VLOOKUP(B553,'[1]DADOS (OCULTAR)'!$Q$3:$S$136,3,0),"")</f>
        <v>9039744002723</v>
      </c>
      <c r="B553" s="9" t="str">
        <f>'[1]TCE - ANEXO III - Preencher'!C562</f>
        <v>HOSPITAL PELÓPIDAS SILVEIRA - CG Nº 017/2022</v>
      </c>
      <c r="C553" s="10"/>
      <c r="D553" s="11" t="str">
        <f>'[1]TCE - ANEXO III - Preencher'!E562</f>
        <v>IVANETE DAS GRACAS TININ</v>
      </c>
      <c r="E553" s="9" t="str">
        <f>IF('[1]TCE - ANEXO III - Preencher'!F562="4 - Assistência Odontológica","2 - Outros Profissionais da Saúde",'[1]TCE - ANEXO III - Preencher'!F562)</f>
        <v>2 - Outros Profissionais da Saúde</v>
      </c>
      <c r="F553" s="12" t="str">
        <f>'[1]TCE - ANEXO III - Preencher'!G562</f>
        <v>3222-05</v>
      </c>
      <c r="G553" s="13" t="str">
        <f>IF('[1]TCE - ANEXO III - Preencher'!H562="","",'[1]TCE - ANEXO III - Preencher'!H562)</f>
        <v>07/2026</v>
      </c>
      <c r="H553" s="14">
        <f>'[1]TCE - ANEXO III - Preencher'!I562</f>
        <v>0</v>
      </c>
      <c r="I553" s="14">
        <f>'[1]TCE - ANEXO III - Preencher'!J562</f>
        <v>305.27440000000001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151.08235173869568</v>
      </c>
      <c r="R553" s="15">
        <f>'[1]TCE - ANEXO III - Preencher'!S562</f>
        <v>97.26</v>
      </c>
      <c r="S553" s="16">
        <f t="shared" si="51"/>
        <v>53.822351738695673</v>
      </c>
      <c r="T553" s="15">
        <f>'[1]TCE - ANEXO III - Preencher'!U562</f>
        <v>81.02</v>
      </c>
      <c r="U553" s="15">
        <f>'[1]TCE - ANEXO III - Preencher'!V562</f>
        <v>0</v>
      </c>
      <c r="V553" s="16">
        <f t="shared" si="52"/>
        <v>81.02</v>
      </c>
      <c r="W553" s="17" t="str">
        <f>IF('[1]TCE - ANEXO III - Preencher'!X562="","",'[1]TCE - ANEXO III - Preencher'!X562)</f>
        <v>Auxílio creche</v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>-</v>
      </c>
      <c r="AB553" s="15">
        <f t="shared" si="48"/>
        <v>440.11675173869565</v>
      </c>
    </row>
    <row r="554" spans="1:28" x14ac:dyDescent="0.25">
      <c r="A554" s="8">
        <f>IFERROR(VLOOKUP(B554,'[1]DADOS (OCULTAR)'!$Q$3:$S$136,3,0),"")</f>
        <v>9039744002723</v>
      </c>
      <c r="B554" s="9" t="str">
        <f>'[1]TCE - ANEXO III - Preencher'!C563</f>
        <v>HOSPITAL PELÓPIDAS SILVEIRA - CG Nº 017/2022</v>
      </c>
      <c r="C554" s="10"/>
      <c r="D554" s="11" t="str">
        <f>'[1]TCE - ANEXO III - Preencher'!E563</f>
        <v>IVONEIDE GOMES DE ASSIS SILVA</v>
      </c>
      <c r="E554" s="9" t="str">
        <f>IF('[1]TCE - ANEXO III - Preencher'!F563="4 - Assistência Odontológica","2 - Outros Profissionais da Saúde",'[1]TCE - ANEXO III - Preencher'!F563)</f>
        <v>3 - Administrativo</v>
      </c>
      <c r="F554" s="12" t="str">
        <f>'[1]TCE - ANEXO III - Preencher'!G563</f>
        <v>5134-30</v>
      </c>
      <c r="G554" s="13" t="str">
        <f>IF('[1]TCE - ANEXO III - Preencher'!H563="","",'[1]TCE - ANEXO III - Preencher'!H563)</f>
        <v>07/2026</v>
      </c>
      <c r="H554" s="14">
        <f>'[1]TCE - ANEXO III - Preencher'!I563</f>
        <v>0</v>
      </c>
      <c r="I554" s="14">
        <f>'[1]TCE - ANEXO III - Preencher'!J563</f>
        <v>221.1704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33.340000000000003</v>
      </c>
      <c r="M554" s="15">
        <f t="shared" si="49"/>
        <v>-33.340000000000003</v>
      </c>
      <c r="N554" s="15">
        <f>'[1]TCE - ANEXO III - Preencher'!O563</f>
        <v>33.049999999999997</v>
      </c>
      <c r="O554" s="15">
        <f>'[1]TCE - ANEXO III - Preencher'!P563</f>
        <v>0</v>
      </c>
      <c r="P554" s="16">
        <f t="shared" si="50"/>
        <v>33.049999999999997</v>
      </c>
      <c r="Q554" s="15">
        <f>'[1]TCE - ANEXO III - Preencher'!R563</f>
        <v>0</v>
      </c>
      <c r="R554" s="15">
        <f>'[1]TCE - ANEXO III - Preencher'!S563</f>
        <v>100.03</v>
      </c>
      <c r="S554" s="16">
        <f t="shared" si="51"/>
        <v>-100.03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>-</v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>-</v>
      </c>
      <c r="AB554" s="15">
        <f t="shared" si="48"/>
        <v>120.85040000000001</v>
      </c>
    </row>
    <row r="555" spans="1:28" x14ac:dyDescent="0.25">
      <c r="A555" s="8">
        <f>IFERROR(VLOOKUP(B555,'[1]DADOS (OCULTAR)'!$Q$3:$S$136,3,0),"")</f>
        <v>9039744002723</v>
      </c>
      <c r="B555" s="9" t="str">
        <f>'[1]TCE - ANEXO III - Preencher'!C564</f>
        <v>HOSPITAL PELÓPIDAS SILVEIRA - CG Nº 017/2022</v>
      </c>
      <c r="C555" s="10"/>
      <c r="D555" s="11" t="str">
        <f>'[1]TCE - ANEXO III - Preencher'!E564</f>
        <v>IZABEL CRISTINA FERREIRA DA SILVA</v>
      </c>
      <c r="E555" s="9" t="str">
        <f>IF('[1]TCE - ANEXO III - Preencher'!F564="4 - Assistência Odontológica","2 - Outros Profissionais da Saúde",'[1]TCE - ANEXO III - Preencher'!F564)</f>
        <v>2 - Outros Profissionais da Saúde</v>
      </c>
      <c r="F555" s="12" t="str">
        <f>'[1]TCE - ANEXO III - Preencher'!G564</f>
        <v>3222-05</v>
      </c>
      <c r="G555" s="13" t="str">
        <f>IF('[1]TCE - ANEXO III - Preencher'!H564="","",'[1]TCE - ANEXO III - Preencher'!H564)</f>
        <v>07/2026</v>
      </c>
      <c r="H555" s="14">
        <f>'[1]TCE - ANEXO III - Preencher'!I564</f>
        <v>0</v>
      </c>
      <c r="I555" s="14">
        <f>'[1]TCE - ANEXO III - Preencher'!J564</f>
        <v>295.86799999999999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32.42</v>
      </c>
      <c r="M555" s="15">
        <f t="shared" si="49"/>
        <v>-32.42</v>
      </c>
      <c r="N555" s="15">
        <f>'[1]TCE - ANEXO III - Preencher'!O564</f>
        <v>5.3199999999999994</v>
      </c>
      <c r="O555" s="15">
        <f>'[1]TCE - ANEXO III - Preencher'!P564</f>
        <v>0</v>
      </c>
      <c r="P555" s="16">
        <f t="shared" si="50"/>
        <v>5.3199999999999994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>-</v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>-</v>
      </c>
      <c r="AB555" s="15">
        <f t="shared" si="48"/>
        <v>268.76799999999997</v>
      </c>
    </row>
    <row r="556" spans="1:28" x14ac:dyDescent="0.25">
      <c r="A556" s="8">
        <f>IFERROR(VLOOKUP(B556,'[1]DADOS (OCULTAR)'!$Q$3:$S$136,3,0),"")</f>
        <v>9039744002723</v>
      </c>
      <c r="B556" s="9" t="str">
        <f>'[1]TCE - ANEXO III - Preencher'!C565</f>
        <v>HOSPITAL PELÓPIDAS SILVEIRA - CG Nº 017/2022</v>
      </c>
      <c r="C556" s="10"/>
      <c r="D556" s="11" t="str">
        <f>'[1]TCE - ANEXO III - Preencher'!E565</f>
        <v>IZABEL MARIA MONTEIRO DE ARAUJO</v>
      </c>
      <c r="E556" s="9" t="str">
        <f>IF('[1]TCE - ANEXO III - Preencher'!F565="4 - Assistência Odontológica","2 - Outros Profissionais da Saúde",'[1]TCE - ANEXO III - Preencher'!F565)</f>
        <v>2 - Outros Profissionais da Saúde</v>
      </c>
      <c r="F556" s="12" t="str">
        <f>'[1]TCE - ANEXO III - Preencher'!G565</f>
        <v>2235-05</v>
      </c>
      <c r="G556" s="13" t="str">
        <f>IF('[1]TCE - ANEXO III - Preencher'!H565="","",'[1]TCE - ANEXO III - Preencher'!H565)</f>
        <v>07/2026</v>
      </c>
      <c r="H556" s="14">
        <f>'[1]TCE - ANEXO III - Preencher'!I565</f>
        <v>0</v>
      </c>
      <c r="I556" s="14">
        <f>'[1]TCE - ANEXO III - Preencher'!J565</f>
        <v>599.04480000000001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3.33</v>
      </c>
      <c r="M556" s="15">
        <f t="shared" si="49"/>
        <v>-3.33</v>
      </c>
      <c r="N556" s="15">
        <f>'[1]TCE - ANEXO III - Preencher'!O565</f>
        <v>2.5399999999999996</v>
      </c>
      <c r="O556" s="15">
        <f>'[1]TCE - ANEXO III - Preencher'!P565</f>
        <v>0</v>
      </c>
      <c r="P556" s="16">
        <f t="shared" si="50"/>
        <v>2.5399999999999996</v>
      </c>
      <c r="Q556" s="15">
        <f>'[1]TCE - ANEXO III - Preencher'!R565</f>
        <v>151.08235173869568</v>
      </c>
      <c r="R556" s="15">
        <f>'[1]TCE - ANEXO III - Preencher'!S565</f>
        <v>0</v>
      </c>
      <c r="S556" s="16">
        <f t="shared" si="51"/>
        <v>151.08235173869568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>-</v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>-</v>
      </c>
      <c r="AB556" s="15">
        <f t="shared" si="48"/>
        <v>749.33715173869564</v>
      </c>
    </row>
    <row r="557" spans="1:28" x14ac:dyDescent="0.25">
      <c r="A557" s="8">
        <f>IFERROR(VLOOKUP(B557,'[1]DADOS (OCULTAR)'!$Q$3:$S$136,3,0),"")</f>
        <v>9039744002723</v>
      </c>
      <c r="B557" s="9" t="str">
        <f>'[1]TCE - ANEXO III - Preencher'!C566</f>
        <v>HOSPITAL PELÓPIDAS SILVEIRA - CG Nº 017/2022</v>
      </c>
      <c r="C557" s="10"/>
      <c r="D557" s="11" t="str">
        <f>'[1]TCE - ANEXO III - Preencher'!E566</f>
        <v>IZABELLE ALESSANDRA TININ MARINHO</v>
      </c>
      <c r="E557" s="9" t="str">
        <f>IF('[1]TCE - ANEXO III - Preencher'!F566="4 - Assistência Odontológica","2 - Outros Profissionais da Saúde",'[1]TCE - ANEXO III - Preencher'!F566)</f>
        <v>2 - Outros Profissionais da Saúde</v>
      </c>
      <c r="F557" s="12" t="str">
        <f>'[1]TCE - ANEXO III - Preencher'!G566</f>
        <v>3222-05</v>
      </c>
      <c r="G557" s="13" t="str">
        <f>IF('[1]TCE - ANEXO III - Preencher'!H566="","",'[1]TCE - ANEXO III - Preencher'!H566)</f>
        <v>07/2026</v>
      </c>
      <c r="H557" s="14">
        <f>'[1]TCE - ANEXO III - Preencher'!I566</f>
        <v>0</v>
      </c>
      <c r="I557" s="14">
        <f>'[1]TCE - ANEXO III - Preencher'!J566</f>
        <v>285.71280000000002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32.42</v>
      </c>
      <c r="M557" s="15">
        <f t="shared" si="49"/>
        <v>-32.42</v>
      </c>
      <c r="N557" s="15">
        <f>'[1]TCE - ANEXO III - Preencher'!O566</f>
        <v>2.5399999999999996</v>
      </c>
      <c r="O557" s="15">
        <f>'[1]TCE - ANEXO III - Preencher'!P566</f>
        <v>0</v>
      </c>
      <c r="P557" s="16">
        <f t="shared" si="50"/>
        <v>2.5399999999999996</v>
      </c>
      <c r="Q557" s="15">
        <f>'[1]TCE - ANEXO III - Preencher'!R566</f>
        <v>298.68470347739139</v>
      </c>
      <c r="R557" s="15">
        <f>'[1]TCE - ANEXO III - Preencher'!S566</f>
        <v>79.11</v>
      </c>
      <c r="S557" s="16">
        <f t="shared" si="51"/>
        <v>219.57470347739138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>-</v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>-</v>
      </c>
      <c r="AB557" s="15">
        <f t="shared" si="48"/>
        <v>475.4075034773914</v>
      </c>
    </row>
    <row r="558" spans="1:28" x14ac:dyDescent="0.25">
      <c r="A558" s="8">
        <f>IFERROR(VLOOKUP(B558,'[1]DADOS (OCULTAR)'!$Q$3:$S$136,3,0),"")</f>
        <v>9039744002723</v>
      </c>
      <c r="B558" s="9" t="str">
        <f>'[1]TCE - ANEXO III - Preencher'!C567</f>
        <v>HOSPITAL PELÓPIDAS SILVEIRA - CG Nº 017/2022</v>
      </c>
      <c r="C558" s="10"/>
      <c r="D558" s="11" t="str">
        <f>'[1]TCE - ANEXO III - Preencher'!E567</f>
        <v>JACIARA SANTOS BATISTA</v>
      </c>
      <c r="E558" s="9" t="str">
        <f>IF('[1]TCE - ANEXO III - Preencher'!F567="4 - Assistência Odontológica","2 - Outros Profissionais da Saúde",'[1]TCE - ANEXO III - Preencher'!F567)</f>
        <v>2 - Outros Profissionais da Saúde</v>
      </c>
      <c r="F558" s="12" t="str">
        <f>'[1]TCE - ANEXO III - Preencher'!G567</f>
        <v>3222-05</v>
      </c>
      <c r="G558" s="13" t="str">
        <f>IF('[1]TCE - ANEXO III - Preencher'!H567="","",'[1]TCE - ANEXO III - Preencher'!H567)</f>
        <v>07/2026</v>
      </c>
      <c r="H558" s="14">
        <f>'[1]TCE - ANEXO III - Preencher'!I567</f>
        <v>0</v>
      </c>
      <c r="I558" s="14">
        <f>'[1]TCE - ANEXO III - Preencher'!J567</f>
        <v>294.49040000000002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2.5399999999999996</v>
      </c>
      <c r="O558" s="15">
        <f>'[1]TCE - ANEXO III - Preencher'!P567</f>
        <v>0</v>
      </c>
      <c r="P558" s="16">
        <f t="shared" si="50"/>
        <v>2.5399999999999996</v>
      </c>
      <c r="Q558" s="15">
        <f>'[1]TCE - ANEXO III - Preencher'!R567</f>
        <v>0</v>
      </c>
      <c r="R558" s="15">
        <f>'[1]TCE - ANEXO III - Preencher'!S567</f>
        <v>97.26</v>
      </c>
      <c r="S558" s="16">
        <f t="shared" si="51"/>
        <v>-97.26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>-</v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>-</v>
      </c>
      <c r="AB558" s="15">
        <f t="shared" si="48"/>
        <v>199.77040000000005</v>
      </c>
    </row>
    <row r="559" spans="1:28" x14ac:dyDescent="0.25">
      <c r="A559" s="8">
        <f>IFERROR(VLOOKUP(B559,'[1]DADOS (OCULTAR)'!$Q$3:$S$136,3,0),"")</f>
        <v>9039744002723</v>
      </c>
      <c r="B559" s="9" t="str">
        <f>'[1]TCE - ANEXO III - Preencher'!C568</f>
        <v>HOSPITAL PELÓPIDAS SILVEIRA - CG Nº 017/2022</v>
      </c>
      <c r="C559" s="10"/>
      <c r="D559" s="11" t="str">
        <f>'[1]TCE - ANEXO III - Preencher'!E568</f>
        <v>JACIARA TOMAZ DA SILVA</v>
      </c>
      <c r="E559" s="9" t="str">
        <f>IF('[1]TCE - ANEXO III - Preencher'!F568="4 - Assistência Odontológica","2 - Outros Profissionais da Saúde",'[1]TCE - ANEXO III - Preencher'!F568)</f>
        <v>2 - Outros Profissionais da Saúde</v>
      </c>
      <c r="F559" s="12" t="str">
        <f>'[1]TCE - ANEXO III - Preencher'!G568</f>
        <v>3222-05</v>
      </c>
      <c r="G559" s="13" t="str">
        <f>IF('[1]TCE - ANEXO III - Preencher'!H568="","",'[1]TCE - ANEXO III - Preencher'!H568)</f>
        <v>07/2026</v>
      </c>
      <c r="H559" s="14">
        <f>'[1]TCE - ANEXO III - Preencher'!I568</f>
        <v>0</v>
      </c>
      <c r="I559" s="14">
        <f>'[1]TCE - ANEXO III - Preencher'!J568</f>
        <v>283.64080000000001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32.42</v>
      </c>
      <c r="M559" s="15">
        <f t="shared" si="49"/>
        <v>-32.42</v>
      </c>
      <c r="N559" s="15">
        <f>'[1]TCE - ANEXO III - Preencher'!O568</f>
        <v>2.5399999999999996</v>
      </c>
      <c r="O559" s="15">
        <f>'[1]TCE - ANEXO III - Preencher'!P568</f>
        <v>0</v>
      </c>
      <c r="P559" s="16">
        <f t="shared" si="50"/>
        <v>2.5399999999999996</v>
      </c>
      <c r="Q559" s="15">
        <f>'[1]TCE - ANEXO III - Preencher'!R568</f>
        <v>151.08235173869568</v>
      </c>
      <c r="R559" s="15">
        <f>'[1]TCE - ANEXO III - Preencher'!S568</f>
        <v>0</v>
      </c>
      <c r="S559" s="16">
        <f t="shared" si="51"/>
        <v>151.08235173869568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>-</v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>-</v>
      </c>
      <c r="AB559" s="15">
        <f t="shared" si="48"/>
        <v>404.84315173869567</v>
      </c>
    </row>
    <row r="560" spans="1:28" x14ac:dyDescent="0.25">
      <c r="A560" s="8">
        <f>IFERROR(VLOOKUP(B560,'[1]DADOS (OCULTAR)'!$Q$3:$S$136,3,0),"")</f>
        <v>9039744002723</v>
      </c>
      <c r="B560" s="9" t="str">
        <f>'[1]TCE - ANEXO III - Preencher'!C569</f>
        <v>HOSPITAL PELÓPIDAS SILVEIRA - CG Nº 017/2022</v>
      </c>
      <c r="C560" s="10"/>
      <c r="D560" s="11" t="str">
        <f>'[1]TCE - ANEXO III - Preencher'!E569</f>
        <v>JACIENE MARIA DA SILVA</v>
      </c>
      <c r="E560" s="9" t="str">
        <f>IF('[1]TCE - ANEXO III - Preencher'!F569="4 - Assistência Odontológica","2 - Outros Profissionais da Saúde",'[1]TCE - ANEXO III - Preencher'!F569)</f>
        <v>2 - Outros Profissionais da Saúde</v>
      </c>
      <c r="F560" s="12" t="str">
        <f>'[1]TCE - ANEXO III - Preencher'!G569</f>
        <v>3222-05</v>
      </c>
      <c r="G560" s="13" t="str">
        <f>IF('[1]TCE - ANEXO III - Preencher'!H569="","",'[1]TCE - ANEXO III - Preencher'!H569)</f>
        <v>07/2026</v>
      </c>
      <c r="H560" s="14">
        <f>'[1]TCE - ANEXO III - Preencher'!I569</f>
        <v>0</v>
      </c>
      <c r="I560" s="14">
        <f>'[1]TCE - ANEXO III - Preencher'!J569</f>
        <v>363.51280000000003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32.42</v>
      </c>
      <c r="M560" s="15">
        <f t="shared" si="49"/>
        <v>-32.42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151.08235173869568</v>
      </c>
      <c r="R560" s="15">
        <f>'[1]TCE - ANEXO III - Preencher'!S569</f>
        <v>97.26</v>
      </c>
      <c r="S560" s="16">
        <f t="shared" si="51"/>
        <v>53.822351738695673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>-</v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>-</v>
      </c>
      <c r="AB560" s="15">
        <f t="shared" si="48"/>
        <v>384.91515173869567</v>
      </c>
    </row>
    <row r="561" spans="1:28" x14ac:dyDescent="0.25">
      <c r="A561" s="8">
        <f>IFERROR(VLOOKUP(B561,'[1]DADOS (OCULTAR)'!$Q$3:$S$136,3,0),"")</f>
        <v>9039744002723</v>
      </c>
      <c r="B561" s="9" t="str">
        <f>'[1]TCE - ANEXO III - Preencher'!C570</f>
        <v>HOSPITAL PELÓPIDAS SILVEIRA - CG Nº 017/2022</v>
      </c>
      <c r="C561" s="10"/>
      <c r="D561" s="11" t="str">
        <f>'[1]TCE - ANEXO III - Preencher'!E570</f>
        <v>JACIENE MARIA SANTANA DOS SANTOS</v>
      </c>
      <c r="E561" s="9" t="str">
        <f>IF('[1]TCE - ANEXO III - Preencher'!F570="4 - Assistência Odontológica","2 - Outros Profissionais da Saúde",'[1]TCE - ANEXO III - Preencher'!F570)</f>
        <v>3 - Administrativo</v>
      </c>
      <c r="F561" s="12" t="str">
        <f>'[1]TCE - ANEXO III - Preencher'!G570</f>
        <v>5143-20</v>
      </c>
      <c r="G561" s="13" t="str">
        <f>IF('[1]TCE - ANEXO III - Preencher'!H570="","",'[1]TCE - ANEXO III - Preencher'!H570)</f>
        <v>07/2026</v>
      </c>
      <c r="H561" s="14">
        <f>'[1]TCE - ANEXO III - Preencher'!I570</f>
        <v>0</v>
      </c>
      <c r="I561" s="14">
        <f>'[1]TCE - ANEXO III - Preencher'!J570</f>
        <v>215.73920000000001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30.509999999999998</v>
      </c>
      <c r="O561" s="15">
        <f>'[1]TCE - ANEXO III - Preencher'!P570</f>
        <v>0</v>
      </c>
      <c r="P561" s="16">
        <f t="shared" si="50"/>
        <v>30.509999999999998</v>
      </c>
      <c r="Q561" s="15">
        <f>'[1]TCE - ANEXO III - Preencher'!R570</f>
        <v>298.68470347739139</v>
      </c>
      <c r="R561" s="15">
        <f>'[1]TCE - ANEXO III - Preencher'!S570</f>
        <v>95.96</v>
      </c>
      <c r="S561" s="16">
        <f t="shared" si="51"/>
        <v>202.72470347739142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>-</v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>-</v>
      </c>
      <c r="AB561" s="15">
        <f t="shared" si="48"/>
        <v>448.97390347739145</v>
      </c>
    </row>
    <row r="562" spans="1:28" x14ac:dyDescent="0.25">
      <c r="A562" s="8">
        <f>IFERROR(VLOOKUP(B562,'[1]DADOS (OCULTAR)'!$Q$3:$S$136,3,0),"")</f>
        <v>9039744002723</v>
      </c>
      <c r="B562" s="9" t="str">
        <f>'[1]TCE - ANEXO III - Preencher'!C571</f>
        <v>HOSPITAL PELÓPIDAS SILVEIRA - CG Nº 017/2022</v>
      </c>
      <c r="C562" s="10"/>
      <c r="D562" s="11" t="str">
        <f>'[1]TCE - ANEXO III - Preencher'!E571</f>
        <v>JACKSON DOUGLAS FERREIRA ROCHA</v>
      </c>
      <c r="E562" s="9" t="str">
        <f>IF('[1]TCE - ANEXO III - Preencher'!F571="4 - Assistência Odontológica","2 - Outros Profissionais da Saúde",'[1]TCE - ANEXO III - Preencher'!F571)</f>
        <v>3 - Administrativo</v>
      </c>
      <c r="F562" s="12" t="str">
        <f>'[1]TCE - ANEXO III - Preencher'!G571</f>
        <v>5174-10</v>
      </c>
      <c r="G562" s="13" t="str">
        <f>IF('[1]TCE - ANEXO III - Preencher'!H571="","",'[1]TCE - ANEXO III - Preencher'!H571)</f>
        <v>07/2026</v>
      </c>
      <c r="H562" s="14">
        <f>'[1]TCE - ANEXO III - Preencher'!I571</f>
        <v>0</v>
      </c>
      <c r="I562" s="14">
        <f>'[1]TCE - ANEXO III - Preencher'!J571</f>
        <v>150.12799999999999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33.340000000000003</v>
      </c>
      <c r="M562" s="15">
        <f t="shared" si="49"/>
        <v>-33.340000000000003</v>
      </c>
      <c r="N562" s="15">
        <f>'[1]TCE - ANEXO III - Preencher'!O571</f>
        <v>30.509999999999998</v>
      </c>
      <c r="O562" s="15">
        <f>'[1]TCE - ANEXO III - Preencher'!P571</f>
        <v>0</v>
      </c>
      <c r="P562" s="16">
        <f t="shared" si="50"/>
        <v>30.509999999999998</v>
      </c>
      <c r="Q562" s="15">
        <f>'[1]TCE - ANEXO III - Preencher'!R571</f>
        <v>0</v>
      </c>
      <c r="R562" s="15">
        <f>'[1]TCE - ANEXO III - Preencher'!S571</f>
        <v>100.03</v>
      </c>
      <c r="S562" s="16">
        <f t="shared" si="51"/>
        <v>-100.03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>-</v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>-</v>
      </c>
      <c r="AB562" s="15">
        <f t="shared" si="48"/>
        <v>47.267999999999972</v>
      </c>
    </row>
    <row r="563" spans="1:28" x14ac:dyDescent="0.25">
      <c r="A563" s="8">
        <f>IFERROR(VLOOKUP(B563,'[1]DADOS (OCULTAR)'!$Q$3:$S$136,3,0),"")</f>
        <v>9039744002723</v>
      </c>
      <c r="B563" s="9" t="str">
        <f>'[1]TCE - ANEXO III - Preencher'!C572</f>
        <v>HOSPITAL PELÓPIDAS SILVEIRA - CG Nº 017/2022</v>
      </c>
      <c r="C563" s="10"/>
      <c r="D563" s="11" t="str">
        <f>'[1]TCE - ANEXO III - Preencher'!E572</f>
        <v>JACKSON SILVA DA COSTA</v>
      </c>
      <c r="E563" s="9" t="str">
        <f>IF('[1]TCE - ANEXO III - Preencher'!F572="4 - Assistência Odontológica","2 - Outros Profissionais da Saúde",'[1]TCE - ANEXO III - Preencher'!F572)</f>
        <v>3 - Administrativo</v>
      </c>
      <c r="F563" s="12" t="str">
        <f>'[1]TCE - ANEXO III - Preencher'!G572</f>
        <v>5135-05</v>
      </c>
      <c r="G563" s="13" t="str">
        <f>IF('[1]TCE - ANEXO III - Preencher'!H572="","",'[1]TCE - ANEXO III - Preencher'!H572)</f>
        <v>07/2026</v>
      </c>
      <c r="H563" s="14">
        <f>'[1]TCE - ANEXO III - Preencher'!I572</f>
        <v>0</v>
      </c>
      <c r="I563" s="14">
        <f>'[1]TCE - ANEXO III - Preencher'!J572</f>
        <v>6.8255999999999997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30.509999999999998</v>
      </c>
      <c r="O563" s="15">
        <f>'[1]TCE - ANEXO III - Preencher'!P572</f>
        <v>0</v>
      </c>
      <c r="P563" s="16">
        <f t="shared" si="50"/>
        <v>30.509999999999998</v>
      </c>
      <c r="Q563" s="15">
        <f>'[1]TCE - ANEXO III - Preencher'!R572</f>
        <v>409.3864672814131</v>
      </c>
      <c r="R563" s="15">
        <f>'[1]TCE - ANEXO III - Preencher'!S572</f>
        <v>0</v>
      </c>
      <c r="S563" s="16">
        <f t="shared" si="51"/>
        <v>409.3864672814131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>-</v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>-</v>
      </c>
      <c r="AB563" s="15">
        <f t="shared" si="48"/>
        <v>446.7220672814131</v>
      </c>
    </row>
    <row r="564" spans="1:28" x14ac:dyDescent="0.25">
      <c r="A564" s="8">
        <f>IFERROR(VLOOKUP(B564,'[1]DADOS (OCULTAR)'!$Q$3:$S$136,3,0),"")</f>
        <v>9039744002723</v>
      </c>
      <c r="B564" s="9" t="str">
        <f>'[1]TCE - ANEXO III - Preencher'!C573</f>
        <v>HOSPITAL PELÓPIDAS SILVEIRA - CG Nº 017/2022</v>
      </c>
      <c r="C564" s="10"/>
      <c r="D564" s="11" t="str">
        <f>'[1]TCE - ANEXO III - Preencher'!E573</f>
        <v>JACQUELINE FERREIRA E SILVA</v>
      </c>
      <c r="E564" s="9" t="str">
        <f>IF('[1]TCE - ANEXO III - Preencher'!F573="4 - Assistência Odontológica","2 - Outros Profissionais da Saúde",'[1]TCE - ANEXO III - Preencher'!F573)</f>
        <v>3 - Administrativo</v>
      </c>
      <c r="F564" s="12" t="str">
        <f>'[1]TCE - ANEXO III - Preencher'!G573</f>
        <v>5174-10</v>
      </c>
      <c r="G564" s="13" t="str">
        <f>IF('[1]TCE - ANEXO III - Preencher'!H573="","",'[1]TCE - ANEXO III - Preencher'!H573)</f>
        <v>07/2026</v>
      </c>
      <c r="H564" s="14">
        <f>'[1]TCE - ANEXO III - Preencher'!I573</f>
        <v>0</v>
      </c>
      <c r="I564" s="14">
        <f>'[1]TCE - ANEXO III - Preencher'!J573</f>
        <v>123.604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33.049999999999997</v>
      </c>
      <c r="O564" s="15">
        <f>'[1]TCE - ANEXO III - Preencher'!P573</f>
        <v>0</v>
      </c>
      <c r="P564" s="16">
        <f t="shared" si="50"/>
        <v>33.049999999999997</v>
      </c>
      <c r="Q564" s="15">
        <f>'[1]TCE - ANEXO III - Preencher'!R573</f>
        <v>0</v>
      </c>
      <c r="R564" s="15">
        <f>'[1]TCE - ANEXO III - Preencher'!S573</f>
        <v>91.24</v>
      </c>
      <c r="S564" s="16">
        <f t="shared" si="51"/>
        <v>-91.24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>-</v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>-</v>
      </c>
      <c r="AB564" s="15">
        <f t="shared" si="48"/>
        <v>65.414000000000001</v>
      </c>
    </row>
    <row r="565" spans="1:28" x14ac:dyDescent="0.25">
      <c r="A565" s="8">
        <f>IFERROR(VLOOKUP(B565,'[1]DADOS (OCULTAR)'!$Q$3:$S$136,3,0),"")</f>
        <v>9039744002723</v>
      </c>
      <c r="B565" s="9" t="str">
        <f>'[1]TCE - ANEXO III - Preencher'!C574</f>
        <v>HOSPITAL PELÓPIDAS SILVEIRA - CG Nº 017/2022</v>
      </c>
      <c r="C565" s="10"/>
      <c r="D565" s="11" t="str">
        <f>'[1]TCE - ANEXO III - Preencher'!E574</f>
        <v>JADE NAYARA SOARES GUIMARAES</v>
      </c>
      <c r="E565" s="9" t="str">
        <f>IF('[1]TCE - ANEXO III - Preencher'!F574="4 - Assistência Odontológica","2 - Outros Profissionais da Saúde",'[1]TCE - ANEXO III - Preencher'!F574)</f>
        <v>2 - Outros Profissionais da Saúde</v>
      </c>
      <c r="F565" s="12" t="str">
        <f>'[1]TCE - ANEXO III - Preencher'!G574</f>
        <v>3222-05</v>
      </c>
      <c r="G565" s="13" t="str">
        <f>IF('[1]TCE - ANEXO III - Preencher'!H574="","",'[1]TCE - ANEXO III - Preencher'!H574)</f>
        <v>07/2026</v>
      </c>
      <c r="H565" s="14">
        <f>'[1]TCE - ANEXO III - Preencher'!I574</f>
        <v>0</v>
      </c>
      <c r="I565" s="14">
        <f>'[1]TCE - ANEXO III - Preencher'!J574</f>
        <v>284.68560000000002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32.42</v>
      </c>
      <c r="M565" s="15">
        <f t="shared" si="49"/>
        <v>-32.42</v>
      </c>
      <c r="N565" s="15">
        <f>'[1]TCE - ANEXO III - Preencher'!O574</f>
        <v>5.3199999999999994</v>
      </c>
      <c r="O565" s="15">
        <f>'[1]TCE - ANEXO III - Preencher'!P574</f>
        <v>0</v>
      </c>
      <c r="P565" s="16">
        <f t="shared" si="50"/>
        <v>5.3199999999999994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67.52</v>
      </c>
      <c r="U565" s="15">
        <f>'[1]TCE - ANEXO III - Preencher'!V574</f>
        <v>0</v>
      </c>
      <c r="V565" s="16">
        <f t="shared" si="52"/>
        <v>67.52</v>
      </c>
      <c r="W565" s="17" t="str">
        <f>IF('[1]TCE - ANEXO III - Preencher'!X574="","",'[1]TCE - ANEXO III - Preencher'!X574)</f>
        <v>Auxílio creche</v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>-</v>
      </c>
      <c r="AB565" s="15">
        <f t="shared" si="48"/>
        <v>325.10559999999998</v>
      </c>
    </row>
    <row r="566" spans="1:28" x14ac:dyDescent="0.25">
      <c r="A566" s="8">
        <f>IFERROR(VLOOKUP(B566,'[1]DADOS (OCULTAR)'!$Q$3:$S$136,3,0),"")</f>
        <v>9039744002723</v>
      </c>
      <c r="B566" s="9" t="str">
        <f>'[1]TCE - ANEXO III - Preencher'!C575</f>
        <v>HOSPITAL PELÓPIDAS SILVEIRA - CG Nº 017/2022</v>
      </c>
      <c r="C566" s="10"/>
      <c r="D566" s="11" t="str">
        <f>'[1]TCE - ANEXO III - Preencher'!E575</f>
        <v>JAFIA JOAIDE CAFE DE CARVALHO</v>
      </c>
      <c r="E566" s="9" t="str">
        <f>IF('[1]TCE - ANEXO III - Preencher'!F575="4 - Assistência Odontológica","2 - Outros Profissionais da Saúde",'[1]TCE - ANEXO III - Preencher'!F575)</f>
        <v>2 - Outros Profissionais da Saúde</v>
      </c>
      <c r="F566" s="12" t="str">
        <f>'[1]TCE - ANEXO III - Preencher'!G575</f>
        <v>2235-05</v>
      </c>
      <c r="G566" s="13" t="str">
        <f>IF('[1]TCE - ANEXO III - Preencher'!H575="","",'[1]TCE - ANEXO III - Preencher'!H575)</f>
        <v>07/2026</v>
      </c>
      <c r="H566" s="14">
        <f>'[1]TCE - ANEXO III - Preencher'!I575</f>
        <v>0</v>
      </c>
      <c r="I566" s="14">
        <f>'[1]TCE - ANEXO III - Preencher'!J575</f>
        <v>451.78480000000002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280.23440951005443</v>
      </c>
      <c r="R566" s="15">
        <f>'[1]TCE - ANEXO III - Preencher'!S575</f>
        <v>0</v>
      </c>
      <c r="S566" s="16">
        <f t="shared" si="51"/>
        <v>280.23440951005443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>-</v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>-</v>
      </c>
      <c r="AB566" s="15">
        <f t="shared" si="48"/>
        <v>732.01920951005445</v>
      </c>
    </row>
    <row r="567" spans="1:28" x14ac:dyDescent="0.25">
      <c r="A567" s="8">
        <f>IFERROR(VLOOKUP(B567,'[1]DADOS (OCULTAR)'!$Q$3:$S$136,3,0),"")</f>
        <v>9039744002723</v>
      </c>
      <c r="B567" s="9" t="str">
        <f>'[1]TCE - ANEXO III - Preencher'!C576</f>
        <v>HOSPITAL PELÓPIDAS SILVEIRA - CG Nº 017/2022</v>
      </c>
      <c r="C567" s="10"/>
      <c r="D567" s="11" t="str">
        <f>'[1]TCE - ANEXO III - Preencher'!E576</f>
        <v>JAILSON CORREIA DA SILVA</v>
      </c>
      <c r="E567" s="9" t="str">
        <f>IF('[1]TCE - ANEXO III - Preencher'!F576="4 - Assistência Odontológica","2 - Outros Profissionais da Saúde",'[1]TCE - ANEXO III - Preencher'!F576)</f>
        <v>3 - Administrativo</v>
      </c>
      <c r="F567" s="12" t="str">
        <f>'[1]TCE - ANEXO III - Preencher'!G576</f>
        <v>5174-10</v>
      </c>
      <c r="G567" s="13" t="str">
        <f>IF('[1]TCE - ANEXO III - Preencher'!H576="","",'[1]TCE - ANEXO III - Preencher'!H576)</f>
        <v>07/2026</v>
      </c>
      <c r="H567" s="14">
        <f>'[1]TCE - ANEXO III - Preencher'!I576</f>
        <v>0</v>
      </c>
      <c r="I567" s="14">
        <f>'[1]TCE - ANEXO III - Preencher'!J576</f>
        <v>150.22399999999999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33.340000000000003</v>
      </c>
      <c r="M567" s="15">
        <f t="shared" si="49"/>
        <v>-33.340000000000003</v>
      </c>
      <c r="N567" s="15">
        <f>'[1]TCE - ANEXO III - Preencher'!O576</f>
        <v>30.509999999999998</v>
      </c>
      <c r="O567" s="15">
        <f>'[1]TCE - ANEXO III - Preencher'!P576</f>
        <v>0</v>
      </c>
      <c r="P567" s="16">
        <f t="shared" si="50"/>
        <v>30.509999999999998</v>
      </c>
      <c r="Q567" s="15">
        <f>'[1]TCE - ANEXO III - Preencher'!R576</f>
        <v>169.88913660317934</v>
      </c>
      <c r="R567" s="15">
        <f>'[1]TCE - ANEXO III - Preencher'!S576</f>
        <v>100.03</v>
      </c>
      <c r="S567" s="16">
        <f t="shared" si="51"/>
        <v>69.859136603179337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>-</v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>-</v>
      </c>
      <c r="AB567" s="15">
        <f t="shared" si="48"/>
        <v>217.25313660317931</v>
      </c>
    </row>
    <row r="568" spans="1:28" x14ac:dyDescent="0.25">
      <c r="A568" s="8">
        <f>IFERROR(VLOOKUP(B568,'[1]DADOS (OCULTAR)'!$Q$3:$S$136,3,0),"")</f>
        <v>9039744002723</v>
      </c>
      <c r="B568" s="9" t="str">
        <f>'[1]TCE - ANEXO III - Preencher'!C577</f>
        <v>HOSPITAL PELÓPIDAS SILVEIRA - CG Nº 017/2022</v>
      </c>
      <c r="C568" s="10"/>
      <c r="D568" s="11" t="str">
        <f>'[1]TCE - ANEXO III - Preencher'!E577</f>
        <v>JAILSON WANDERLEY DOS SANTOS BRITO</v>
      </c>
      <c r="E568" s="9" t="str">
        <f>IF('[1]TCE - ANEXO III - Preencher'!F577="4 - Assistência Odontológica","2 - Outros Profissionais da Saúde",'[1]TCE - ANEXO III - Preencher'!F577)</f>
        <v>3 - Administrativo</v>
      </c>
      <c r="F568" s="12" t="str">
        <f>'[1]TCE - ANEXO III - Preencher'!G577</f>
        <v>5143-20</v>
      </c>
      <c r="G568" s="13" t="str">
        <f>IF('[1]TCE - ANEXO III - Preencher'!H577="","",'[1]TCE - ANEXO III - Preencher'!H577)</f>
        <v>07/2026</v>
      </c>
      <c r="H568" s="14">
        <f>'[1]TCE - ANEXO III - Preencher'!I577</f>
        <v>0</v>
      </c>
      <c r="I568" s="14">
        <f>'[1]TCE - ANEXO III - Preencher'!J577</f>
        <v>191.42160000000001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298.68470347739139</v>
      </c>
      <c r="R568" s="15">
        <f>'[1]TCE - ANEXO III - Preencher'!S577</f>
        <v>95.22</v>
      </c>
      <c r="S568" s="16">
        <f t="shared" si="51"/>
        <v>203.4647034773914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>-</v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>-</v>
      </c>
      <c r="AB568" s="15">
        <f t="shared" si="48"/>
        <v>394.88630347739138</v>
      </c>
    </row>
    <row r="569" spans="1:28" x14ac:dyDescent="0.25">
      <c r="A569" s="8">
        <f>IFERROR(VLOOKUP(B569,'[1]DADOS (OCULTAR)'!$Q$3:$S$136,3,0),"")</f>
        <v>9039744002723</v>
      </c>
      <c r="B569" s="9" t="str">
        <f>'[1]TCE - ANEXO III - Preencher'!C578</f>
        <v>HOSPITAL PELÓPIDAS SILVEIRA - CG Nº 017/2022</v>
      </c>
      <c r="C569" s="10"/>
      <c r="D569" s="11" t="str">
        <f>'[1]TCE - ANEXO III - Preencher'!E578</f>
        <v>JAILTON DA SILVA CHACON</v>
      </c>
      <c r="E569" s="9" t="str">
        <f>IF('[1]TCE - ANEXO III - Preencher'!F578="4 - Assistência Odontológica","2 - Outros Profissionais da Saúde",'[1]TCE - ANEXO III - Preencher'!F578)</f>
        <v>3 - Administrativo</v>
      </c>
      <c r="F569" s="12" t="str">
        <f>'[1]TCE - ANEXO III - Preencher'!G578</f>
        <v>5135-05</v>
      </c>
      <c r="G569" s="13" t="str">
        <f>IF('[1]TCE - ANEXO III - Preencher'!H578="","",'[1]TCE - ANEXO III - Preencher'!H578)</f>
        <v>07/2026</v>
      </c>
      <c r="H569" s="14">
        <f>'[1]TCE - ANEXO III - Preencher'!I578</f>
        <v>0</v>
      </c>
      <c r="I569" s="14">
        <f>'[1]TCE - ANEXO III - Preencher'!J578</f>
        <v>151.94880000000001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33.340000000000003</v>
      </c>
      <c r="M569" s="15">
        <f t="shared" si="49"/>
        <v>-33.340000000000003</v>
      </c>
      <c r="N569" s="15">
        <f>'[1]TCE - ANEXO III - Preencher'!O578</f>
        <v>33.049999999999997</v>
      </c>
      <c r="O569" s="15">
        <f>'[1]TCE - ANEXO III - Preencher'!P578</f>
        <v>0</v>
      </c>
      <c r="P569" s="16">
        <f t="shared" si="50"/>
        <v>33.049999999999997</v>
      </c>
      <c r="Q569" s="15">
        <f>'[1]TCE - ANEXO III - Preencher'!R578</f>
        <v>0</v>
      </c>
      <c r="R569" s="15">
        <f>'[1]TCE - ANEXO III - Preencher'!S578</f>
        <v>100.03</v>
      </c>
      <c r="S569" s="16">
        <f t="shared" si="51"/>
        <v>-100.03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>-</v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>-</v>
      </c>
      <c r="AB569" s="15">
        <f t="shared" si="48"/>
        <v>51.628799999999984</v>
      </c>
    </row>
    <row r="570" spans="1:28" x14ac:dyDescent="0.25">
      <c r="A570" s="8">
        <f>IFERROR(VLOOKUP(B570,'[1]DADOS (OCULTAR)'!$Q$3:$S$136,3,0),"")</f>
        <v>9039744002723</v>
      </c>
      <c r="B570" s="9" t="str">
        <f>'[1]TCE - ANEXO III - Preencher'!C579</f>
        <v>HOSPITAL PELÓPIDAS SILVEIRA - CG Nº 017/2022</v>
      </c>
      <c r="C570" s="10"/>
      <c r="D570" s="11" t="str">
        <f>'[1]TCE - ANEXO III - Preencher'!E579</f>
        <v>JAINE RAYANE DO NASCIMENTO DE ASSIS</v>
      </c>
      <c r="E570" s="9" t="str">
        <f>IF('[1]TCE - ANEXO III - Preencher'!F579="4 - Assistência Odontológica","2 - Outros Profissionais da Saúde",'[1]TCE - ANEXO III - Preencher'!F579)</f>
        <v>2 - Outros Profissionais da Saúde</v>
      </c>
      <c r="F570" s="12" t="str">
        <f>'[1]TCE - ANEXO III - Preencher'!G579</f>
        <v>3222-05</v>
      </c>
      <c r="G570" s="13" t="str">
        <f>IF('[1]TCE - ANEXO III - Preencher'!H579="","",'[1]TCE - ANEXO III - Preencher'!H579)</f>
        <v>07/2026</v>
      </c>
      <c r="H570" s="14">
        <f>'[1]TCE - ANEXO III - Preencher'!I579</f>
        <v>0</v>
      </c>
      <c r="I570" s="14">
        <f>'[1]TCE - ANEXO III - Preencher'!J579</f>
        <v>389.48079999999999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32.42</v>
      </c>
      <c r="M570" s="15">
        <f t="shared" si="49"/>
        <v>-32.42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280.23440951005443</v>
      </c>
      <c r="R570" s="15">
        <f>'[1]TCE - ANEXO III - Preencher'!S579</f>
        <v>0</v>
      </c>
      <c r="S570" s="16">
        <f t="shared" si="51"/>
        <v>280.23440951005443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>-</v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>-</v>
      </c>
      <c r="AB570" s="15">
        <f t="shared" si="48"/>
        <v>637.29520951005441</v>
      </c>
    </row>
    <row r="571" spans="1:28" x14ac:dyDescent="0.25">
      <c r="A571" s="8">
        <f>IFERROR(VLOOKUP(B571,'[1]DADOS (OCULTAR)'!$Q$3:$S$136,3,0),"")</f>
        <v>9039744002723</v>
      </c>
      <c r="B571" s="9" t="str">
        <f>'[1]TCE - ANEXO III - Preencher'!C580</f>
        <v>HOSPITAL PELÓPIDAS SILVEIRA - CG Nº 017/2022</v>
      </c>
      <c r="C571" s="10"/>
      <c r="D571" s="11" t="str">
        <f>'[1]TCE - ANEXO III - Preencher'!E580</f>
        <v>JAMERSON DAVI PEREIRA DA SILVA</v>
      </c>
      <c r="E571" s="9" t="str">
        <f>IF('[1]TCE - ANEXO III - Preencher'!F580="4 - Assistência Odontológica","2 - Outros Profissionais da Saúde",'[1]TCE - ANEXO III - Preencher'!F580)</f>
        <v>3 - Administrativo</v>
      </c>
      <c r="F571" s="12" t="str">
        <f>'[1]TCE - ANEXO III - Preencher'!G580</f>
        <v>5143-20</v>
      </c>
      <c r="G571" s="13" t="str">
        <f>IF('[1]TCE - ANEXO III - Preencher'!H580="","",'[1]TCE - ANEXO III - Preencher'!H580)</f>
        <v>07/2026</v>
      </c>
      <c r="H571" s="14">
        <f>'[1]TCE - ANEXO III - Preencher'!I580</f>
        <v>0</v>
      </c>
      <c r="I571" s="14">
        <f>'[1]TCE - ANEXO III - Preencher'!J580</f>
        <v>184.50559999999999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33.340000000000003</v>
      </c>
      <c r="M571" s="15">
        <f t="shared" si="49"/>
        <v>-33.340000000000003</v>
      </c>
      <c r="N571" s="15">
        <f>'[1]TCE - ANEXO III - Preencher'!O580</f>
        <v>35.83</v>
      </c>
      <c r="O571" s="15">
        <f>'[1]TCE - ANEXO III - Preencher'!P580</f>
        <v>0</v>
      </c>
      <c r="P571" s="16">
        <f t="shared" si="50"/>
        <v>35.83</v>
      </c>
      <c r="Q571" s="15">
        <f>'[1]TCE - ANEXO III - Preencher'!R580</f>
        <v>0</v>
      </c>
      <c r="R571" s="15">
        <f>'[1]TCE - ANEXO III - Preencher'!S580</f>
        <v>89.84</v>
      </c>
      <c r="S571" s="16">
        <f t="shared" si="51"/>
        <v>-89.84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>-</v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>-</v>
      </c>
      <c r="AB571" s="15">
        <f t="shared" si="48"/>
        <v>97.155599999999964</v>
      </c>
    </row>
    <row r="572" spans="1:28" x14ac:dyDescent="0.25">
      <c r="A572" s="8">
        <f>IFERROR(VLOOKUP(B572,'[1]DADOS (OCULTAR)'!$Q$3:$S$136,3,0),"")</f>
        <v>9039744002723</v>
      </c>
      <c r="B572" s="9" t="str">
        <f>'[1]TCE - ANEXO III - Preencher'!C581</f>
        <v>HOSPITAL PELÓPIDAS SILVEIRA - CG Nº 017/2022</v>
      </c>
      <c r="C572" s="10"/>
      <c r="D572" s="11" t="str">
        <f>'[1]TCE - ANEXO III - Preencher'!E581</f>
        <v>JAMILLE BARBOSA DE LIMA</v>
      </c>
      <c r="E572" s="9" t="str">
        <f>IF('[1]TCE - ANEXO III - Preencher'!F581="4 - Assistência Odontológica","2 - Outros Profissionais da Saúde",'[1]TCE - ANEXO III - Preencher'!F581)</f>
        <v>2 - Outros Profissionais da Saúde</v>
      </c>
      <c r="F572" s="12" t="str">
        <f>'[1]TCE - ANEXO III - Preencher'!G581</f>
        <v>2235-05</v>
      </c>
      <c r="G572" s="13" t="str">
        <f>IF('[1]TCE - ANEXO III - Preencher'!H581="","",'[1]TCE - ANEXO III - Preencher'!H581)</f>
        <v>07/2026</v>
      </c>
      <c r="H572" s="14">
        <f>'[1]TCE - ANEXO III - Preencher'!I581</f>
        <v>0</v>
      </c>
      <c r="I572" s="14">
        <f>'[1]TCE - ANEXO III - Preencher'!J581</f>
        <v>487.32479999999998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2.5399999999999996</v>
      </c>
      <c r="O572" s="15">
        <f>'[1]TCE - ANEXO III - Preencher'!P581</f>
        <v>0</v>
      </c>
      <c r="P572" s="16">
        <f t="shared" si="50"/>
        <v>2.5399999999999996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120.26</v>
      </c>
      <c r="U572" s="15">
        <f>'[1]TCE - ANEXO III - Preencher'!V581</f>
        <v>0</v>
      </c>
      <c r="V572" s="16">
        <f t="shared" si="52"/>
        <v>120.26</v>
      </c>
      <c r="W572" s="17" t="str">
        <f>IF('[1]TCE - ANEXO III - Preencher'!X581="","",'[1]TCE - ANEXO III - Preencher'!X581)</f>
        <v>Auxílio creche</v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>-</v>
      </c>
      <c r="AB572" s="15">
        <f t="shared" si="48"/>
        <v>610.12480000000005</v>
      </c>
    </row>
    <row r="573" spans="1:28" x14ac:dyDescent="0.25">
      <c r="A573" s="8">
        <f>IFERROR(VLOOKUP(B573,'[1]DADOS (OCULTAR)'!$Q$3:$S$136,3,0),"")</f>
        <v>9039744002723</v>
      </c>
      <c r="B573" s="9" t="str">
        <f>'[1]TCE - ANEXO III - Preencher'!C582</f>
        <v>HOSPITAL PELÓPIDAS SILVEIRA - CG Nº 017/2022</v>
      </c>
      <c r="C573" s="10"/>
      <c r="D573" s="11" t="str">
        <f>'[1]TCE - ANEXO III - Preencher'!E582</f>
        <v>JAMILY ROBERTA DA SILVA</v>
      </c>
      <c r="E573" s="9" t="str">
        <f>IF('[1]TCE - ANEXO III - Preencher'!F582="4 - Assistência Odontológica","2 - Outros Profissionais da Saúde",'[1]TCE - ANEXO III - Preencher'!F582)</f>
        <v>2 - Outros Profissionais da Saúde</v>
      </c>
      <c r="F573" s="12" t="str">
        <f>'[1]TCE - ANEXO III - Preencher'!G582</f>
        <v>3222-05</v>
      </c>
      <c r="G573" s="13" t="str">
        <f>IF('[1]TCE - ANEXO III - Preencher'!H582="","",'[1]TCE - ANEXO III - Preencher'!H582)</f>
        <v>07/2026</v>
      </c>
      <c r="H573" s="14">
        <f>'[1]TCE - ANEXO III - Preencher'!I582</f>
        <v>0</v>
      </c>
      <c r="I573" s="14">
        <f>'[1]TCE - ANEXO III - Preencher'!J582</f>
        <v>250.71520000000001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2.5399999999999996</v>
      </c>
      <c r="O573" s="15">
        <f>'[1]TCE - ANEXO III - Preencher'!P582</f>
        <v>0</v>
      </c>
      <c r="P573" s="16">
        <f t="shared" si="50"/>
        <v>2.5399999999999996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>-</v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>-</v>
      </c>
      <c r="AB573" s="15">
        <f t="shared" si="48"/>
        <v>253.2552</v>
      </c>
    </row>
    <row r="574" spans="1:28" x14ac:dyDescent="0.25">
      <c r="A574" s="8">
        <f>IFERROR(VLOOKUP(B574,'[1]DADOS (OCULTAR)'!$Q$3:$S$136,3,0),"")</f>
        <v>9039744002723</v>
      </c>
      <c r="B574" s="9" t="str">
        <f>'[1]TCE - ANEXO III - Preencher'!C583</f>
        <v>HOSPITAL PELÓPIDAS SILVEIRA - CG Nº 017/2022</v>
      </c>
      <c r="C574" s="10"/>
      <c r="D574" s="11" t="str">
        <f>'[1]TCE - ANEXO III - Preencher'!E583</f>
        <v>JAMINE MARIA DA SILVA</v>
      </c>
      <c r="E574" s="9" t="str">
        <f>IF('[1]TCE - ANEXO III - Preencher'!F583="4 - Assistência Odontológica","2 - Outros Profissionais da Saúde",'[1]TCE - ANEXO III - Preencher'!F583)</f>
        <v>2 - Outros Profissionais da Saúde</v>
      </c>
      <c r="F574" s="12" t="str">
        <f>'[1]TCE - ANEXO III - Preencher'!G583</f>
        <v>2234-05</v>
      </c>
      <c r="G574" s="13" t="str">
        <f>IF('[1]TCE - ANEXO III - Preencher'!H583="","",'[1]TCE - ANEXO III - Preencher'!H583)</f>
        <v>07/2026</v>
      </c>
      <c r="H574" s="14">
        <f>'[1]TCE - ANEXO III - Preencher'!I583</f>
        <v>0</v>
      </c>
      <c r="I574" s="14">
        <f>'[1]TCE - ANEXO III - Preencher'!J583</f>
        <v>405.9776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2.5399999999999996</v>
      </c>
      <c r="O574" s="15">
        <f>'[1]TCE - ANEXO III - Preencher'!P583</f>
        <v>0</v>
      </c>
      <c r="P574" s="16">
        <f t="shared" si="50"/>
        <v>2.5399999999999996</v>
      </c>
      <c r="Q574" s="15">
        <f>'[1]TCE - ANEXO III - Preencher'!R583</f>
        <v>298.68470347739139</v>
      </c>
      <c r="R574" s="15">
        <f>'[1]TCE - ANEXO III - Preencher'!S583</f>
        <v>0</v>
      </c>
      <c r="S574" s="16">
        <f t="shared" si="51"/>
        <v>298.68470347739139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>-</v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>-</v>
      </c>
      <c r="AB574" s="15">
        <f t="shared" si="48"/>
        <v>707.20230347739141</v>
      </c>
    </row>
    <row r="575" spans="1:28" x14ac:dyDescent="0.25">
      <c r="A575" s="8">
        <f>IFERROR(VLOOKUP(B575,'[1]DADOS (OCULTAR)'!$Q$3:$S$136,3,0),"")</f>
        <v>9039744002723</v>
      </c>
      <c r="B575" s="9" t="str">
        <f>'[1]TCE - ANEXO III - Preencher'!C584</f>
        <v>HOSPITAL PELÓPIDAS SILVEIRA - CG Nº 017/2022</v>
      </c>
      <c r="C575" s="10"/>
      <c r="D575" s="11" t="str">
        <f>'[1]TCE - ANEXO III - Preencher'!E584</f>
        <v>JANAINA HONORIO ALVES WANDERLEY</v>
      </c>
      <c r="E575" s="9" t="str">
        <f>IF('[1]TCE - ANEXO III - Preencher'!F584="4 - Assistência Odontológica","2 - Outros Profissionais da Saúde",'[1]TCE - ANEXO III - Preencher'!F584)</f>
        <v>2 - Outros Profissionais da Saúde</v>
      </c>
      <c r="F575" s="12" t="str">
        <f>'[1]TCE - ANEXO III - Preencher'!G584</f>
        <v>3222-05</v>
      </c>
      <c r="G575" s="13" t="str">
        <f>IF('[1]TCE - ANEXO III - Preencher'!H584="","",'[1]TCE - ANEXO III - Preencher'!H584)</f>
        <v>07/2026</v>
      </c>
      <c r="H575" s="14">
        <f>'[1]TCE - ANEXO III - Preencher'!I584</f>
        <v>0</v>
      </c>
      <c r="I575" s="14">
        <f>'[1]TCE - ANEXO III - Preencher'!J584</f>
        <v>281.84160000000003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32.42</v>
      </c>
      <c r="M575" s="15">
        <f t="shared" si="49"/>
        <v>-32.42</v>
      </c>
      <c r="N575" s="15">
        <f>'[1]TCE - ANEXO III - Preencher'!O584</f>
        <v>2.5399999999999996</v>
      </c>
      <c r="O575" s="15">
        <f>'[1]TCE - ANEXO III - Preencher'!P584</f>
        <v>0</v>
      </c>
      <c r="P575" s="16">
        <f t="shared" si="50"/>
        <v>2.5399999999999996</v>
      </c>
      <c r="Q575" s="15">
        <f>'[1]TCE - ANEXO III - Preencher'!R584</f>
        <v>0</v>
      </c>
      <c r="R575" s="15">
        <f>'[1]TCE - ANEXO III - Preencher'!S584</f>
        <v>84.29</v>
      </c>
      <c r="S575" s="16">
        <f t="shared" si="51"/>
        <v>-84.29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>-</v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>-</v>
      </c>
      <c r="AB575" s="15">
        <f t="shared" si="48"/>
        <v>167.67160000000001</v>
      </c>
    </row>
    <row r="576" spans="1:28" x14ac:dyDescent="0.25">
      <c r="A576" s="8">
        <f>IFERROR(VLOOKUP(B576,'[1]DADOS (OCULTAR)'!$Q$3:$S$136,3,0),"")</f>
        <v>9039744002723</v>
      </c>
      <c r="B576" s="9" t="str">
        <f>'[1]TCE - ANEXO III - Preencher'!C585</f>
        <v>HOSPITAL PELÓPIDAS SILVEIRA - CG Nº 017/2022</v>
      </c>
      <c r="C576" s="10"/>
      <c r="D576" s="11" t="str">
        <f>'[1]TCE - ANEXO III - Preencher'!E585</f>
        <v>JANAINA MARIA DA SILVA</v>
      </c>
      <c r="E576" s="9" t="str">
        <f>IF('[1]TCE - ANEXO III - Preencher'!F585="4 - Assistência Odontológica","2 - Outros Profissionais da Saúde",'[1]TCE - ANEXO III - Preencher'!F585)</f>
        <v>2 - Outros Profissionais da Saúde</v>
      </c>
      <c r="F576" s="12" t="str">
        <f>'[1]TCE - ANEXO III - Preencher'!G585</f>
        <v>3222-05</v>
      </c>
      <c r="G576" s="13" t="str">
        <f>IF('[1]TCE - ANEXO III - Preencher'!H585="","",'[1]TCE - ANEXO III - Preencher'!H585)</f>
        <v>07/2026</v>
      </c>
      <c r="H576" s="14">
        <f>'[1]TCE - ANEXO III - Preencher'!I585</f>
        <v>0</v>
      </c>
      <c r="I576" s="14">
        <f>'[1]TCE - ANEXO III - Preencher'!J585</f>
        <v>283.77120000000002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32.42</v>
      </c>
      <c r="M576" s="15">
        <f t="shared" si="49"/>
        <v>-32.42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409.3864672814131</v>
      </c>
      <c r="R576" s="15">
        <f>'[1]TCE - ANEXO III - Preencher'!S585</f>
        <v>0</v>
      </c>
      <c r="S576" s="16">
        <f t="shared" si="51"/>
        <v>409.3864672814131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>-</v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>-</v>
      </c>
      <c r="AB576" s="15">
        <f t="shared" si="48"/>
        <v>660.73766728141311</v>
      </c>
    </row>
    <row r="577" spans="1:28" x14ac:dyDescent="0.25">
      <c r="A577" s="8">
        <f>IFERROR(VLOOKUP(B577,'[1]DADOS (OCULTAR)'!$Q$3:$S$136,3,0),"")</f>
        <v>9039744002723</v>
      </c>
      <c r="B577" s="9" t="str">
        <f>'[1]TCE - ANEXO III - Preencher'!C586</f>
        <v>HOSPITAL PELÓPIDAS SILVEIRA - CG Nº 017/2022</v>
      </c>
      <c r="C577" s="10"/>
      <c r="D577" s="11" t="str">
        <f>'[1]TCE - ANEXO III - Preencher'!E586</f>
        <v>JANAINA MARIA RAMOS DA SILVA</v>
      </c>
      <c r="E577" s="9" t="str">
        <f>IF('[1]TCE - ANEXO III - Preencher'!F586="4 - Assistência Odontológica","2 - Outros Profissionais da Saúde",'[1]TCE - ANEXO III - Preencher'!F586)</f>
        <v>3 - Administrativo</v>
      </c>
      <c r="F577" s="12" t="str">
        <f>'[1]TCE - ANEXO III - Preencher'!G586</f>
        <v>4110-10</v>
      </c>
      <c r="G577" s="13" t="str">
        <f>IF('[1]TCE - ANEXO III - Preencher'!H586="","",'[1]TCE - ANEXO III - Preencher'!H586)</f>
        <v>07/2026</v>
      </c>
      <c r="H577" s="14">
        <f>'[1]TCE - ANEXO III - Preencher'!I586</f>
        <v>0</v>
      </c>
      <c r="I577" s="14">
        <f>'[1]TCE - ANEXO III - Preencher'!J586</f>
        <v>142.79599999999999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35.83</v>
      </c>
      <c r="O577" s="15">
        <f>'[1]TCE - ANEXO III - Preencher'!P586</f>
        <v>0</v>
      </c>
      <c r="P577" s="16">
        <f t="shared" si="50"/>
        <v>35.83</v>
      </c>
      <c r="Q577" s="15">
        <f>'[1]TCE - ANEXO III - Preencher'!R586</f>
        <v>0</v>
      </c>
      <c r="R577" s="15">
        <f>'[1]TCE - ANEXO III - Preencher'!S586</f>
        <v>100.03</v>
      </c>
      <c r="S577" s="16">
        <f t="shared" si="51"/>
        <v>-100.03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>-</v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>-</v>
      </c>
      <c r="AB577" s="15">
        <f t="shared" si="48"/>
        <v>78.595999999999975</v>
      </c>
    </row>
    <row r="578" spans="1:28" x14ac:dyDescent="0.25">
      <c r="A578" s="8">
        <f>IFERROR(VLOOKUP(B578,'[1]DADOS (OCULTAR)'!$Q$3:$S$136,3,0),"")</f>
        <v>9039744002723</v>
      </c>
      <c r="B578" s="9" t="str">
        <f>'[1]TCE - ANEXO III - Preencher'!C587</f>
        <v>HOSPITAL PELÓPIDAS SILVEIRA - CG Nº 017/2022</v>
      </c>
      <c r="C578" s="10"/>
      <c r="D578" s="11" t="str">
        <f>'[1]TCE - ANEXO III - Preencher'!E587</f>
        <v>JANAINA VIEIRA DE SOUZA CHAGAS</v>
      </c>
      <c r="E578" s="9" t="str">
        <f>IF('[1]TCE - ANEXO III - Preencher'!F587="4 - Assistência Odontológica","2 - Outros Profissionais da Saúde",'[1]TCE - ANEXO III - Preencher'!F587)</f>
        <v>2 - Outros Profissionais da Saúde</v>
      </c>
      <c r="F578" s="12" t="str">
        <f>'[1]TCE - ANEXO III - Preencher'!G587</f>
        <v>2235-05</v>
      </c>
      <c r="G578" s="13" t="str">
        <f>IF('[1]TCE - ANEXO III - Preencher'!H587="","",'[1]TCE - ANEXO III - Preencher'!H587)</f>
        <v>07/2026</v>
      </c>
      <c r="H578" s="14">
        <f>'[1]TCE - ANEXO III - Preencher'!I587</f>
        <v>0</v>
      </c>
      <c r="I578" s="14">
        <f>'[1]TCE - ANEXO III - Preencher'!J587</f>
        <v>685.97360000000003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3.59</v>
      </c>
      <c r="M578" s="15">
        <f t="shared" si="49"/>
        <v>-3.59</v>
      </c>
      <c r="N578" s="15">
        <f>'[1]TCE - ANEXO III - Preencher'!O587</f>
        <v>2.5399999999999996</v>
      </c>
      <c r="O578" s="15">
        <f>'[1]TCE - ANEXO III - Preencher'!P587</f>
        <v>0</v>
      </c>
      <c r="P578" s="16">
        <f t="shared" si="50"/>
        <v>2.5399999999999996</v>
      </c>
      <c r="Q578" s="15">
        <f>'[1]TCE - ANEXO III - Preencher'!R587</f>
        <v>280.23440951005443</v>
      </c>
      <c r="R578" s="15">
        <f>'[1]TCE - ANEXO III - Preencher'!S587</f>
        <v>0</v>
      </c>
      <c r="S578" s="16">
        <f t="shared" si="51"/>
        <v>280.23440951005443</v>
      </c>
      <c r="T578" s="15">
        <f>'[1]TCE - ANEXO III - Preencher'!U587</f>
        <v>120.26</v>
      </c>
      <c r="U578" s="15">
        <f>'[1]TCE - ANEXO III - Preencher'!V587</f>
        <v>0</v>
      </c>
      <c r="V578" s="16">
        <f t="shared" si="52"/>
        <v>120.26</v>
      </c>
      <c r="W578" s="17" t="str">
        <f>IF('[1]TCE - ANEXO III - Preencher'!X587="","",'[1]TCE - ANEXO III - Preencher'!X587)</f>
        <v>Auxílio creche</v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>-</v>
      </c>
      <c r="AB578" s="15">
        <f t="shared" si="48"/>
        <v>1085.4180095100544</v>
      </c>
    </row>
    <row r="579" spans="1:28" x14ac:dyDescent="0.25">
      <c r="A579" s="8">
        <f>IFERROR(VLOOKUP(B579,'[1]DADOS (OCULTAR)'!$Q$3:$S$136,3,0),"")</f>
        <v>9039744002723</v>
      </c>
      <c r="B579" s="9" t="str">
        <f>'[1]TCE - ANEXO III - Preencher'!C588</f>
        <v>HOSPITAL PELÓPIDAS SILVEIRA - CG Nº 017/2022</v>
      </c>
      <c r="C579" s="10"/>
      <c r="D579" s="11" t="str">
        <f>'[1]TCE - ANEXO III - Preencher'!E588</f>
        <v>JANDARACY OLEGARIA DA SILVA</v>
      </c>
      <c r="E579" s="9" t="str">
        <f>IF('[1]TCE - ANEXO III - Preencher'!F588="4 - Assistência Odontológica","2 - Outros Profissionais da Saúde",'[1]TCE - ANEXO III - Preencher'!F588)</f>
        <v>2 - Outros Profissionais da Saúde</v>
      </c>
      <c r="F579" s="12" t="str">
        <f>'[1]TCE - ANEXO III - Preencher'!G588</f>
        <v>3222-05</v>
      </c>
      <c r="G579" s="13" t="str">
        <f>IF('[1]TCE - ANEXO III - Preencher'!H588="","",'[1]TCE - ANEXO III - Preencher'!H588)</f>
        <v>07/2026</v>
      </c>
      <c r="H579" s="14">
        <f>'[1]TCE - ANEXO III - Preencher'!I588</f>
        <v>0</v>
      </c>
      <c r="I579" s="14">
        <f>'[1]TCE - ANEXO III - Preencher'!J588</f>
        <v>304.13679999999999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32.42</v>
      </c>
      <c r="M579" s="15">
        <f t="shared" si="49"/>
        <v>-32.42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142.38725806451612</v>
      </c>
      <c r="R579" s="15">
        <f>'[1]TCE - ANEXO III - Preencher'!S588</f>
        <v>76.510000000000005</v>
      </c>
      <c r="S579" s="16">
        <f t="shared" si="51"/>
        <v>65.877258064516113</v>
      </c>
      <c r="T579" s="15">
        <f>'[1]TCE - ANEXO III - Preencher'!U588</f>
        <v>59.41</v>
      </c>
      <c r="U579" s="15">
        <f>'[1]TCE - ANEXO III - Preencher'!V588</f>
        <v>0</v>
      </c>
      <c r="V579" s="16">
        <f t="shared" si="52"/>
        <v>59.41</v>
      </c>
      <c r="W579" s="17" t="str">
        <f>IF('[1]TCE - ANEXO III - Preencher'!X588="","",'[1]TCE - ANEXO III - Preencher'!X588)</f>
        <v>Auxílio creche</v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>-</v>
      </c>
      <c r="AB579" s="15">
        <f t="shared" ref="AB579:AB642" si="54">H579+I579+J579+M579+P579+S579+V579+Z579</f>
        <v>397.00405806451613</v>
      </c>
    </row>
    <row r="580" spans="1:28" x14ac:dyDescent="0.25">
      <c r="A580" s="8">
        <f>IFERROR(VLOOKUP(B580,'[1]DADOS (OCULTAR)'!$Q$3:$S$136,3,0),"")</f>
        <v>9039744002723</v>
      </c>
      <c r="B580" s="9" t="str">
        <f>'[1]TCE - ANEXO III - Preencher'!C589</f>
        <v>HOSPITAL PELÓPIDAS SILVEIRA - CG Nº 017/2022</v>
      </c>
      <c r="C580" s="10"/>
      <c r="D580" s="11" t="str">
        <f>'[1]TCE - ANEXO III - Preencher'!E589</f>
        <v>JANDESON SANTOS OLIVEIRA</v>
      </c>
      <c r="E580" s="9" t="str">
        <f>IF('[1]TCE - ANEXO III - Preencher'!F589="4 - Assistência Odontológica","2 - Outros Profissionais da Saúde",'[1]TCE - ANEXO III - Preencher'!F589)</f>
        <v>3 - Administrativo</v>
      </c>
      <c r="F580" s="12" t="str">
        <f>'[1]TCE - ANEXO III - Preencher'!G589</f>
        <v>5142-25</v>
      </c>
      <c r="G580" s="13" t="str">
        <f>IF('[1]TCE - ANEXO III - Preencher'!H589="","",'[1]TCE - ANEXO III - Preencher'!H589)</f>
        <v>07/2026</v>
      </c>
      <c r="H580" s="14">
        <f>'[1]TCE - ANEXO III - Preencher'!I589</f>
        <v>0</v>
      </c>
      <c r="I580" s="14">
        <f>'[1]TCE - ANEXO III - Preencher'!J589</f>
        <v>160.50479999999999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409.3864672814131</v>
      </c>
      <c r="R580" s="15">
        <f>'[1]TCE - ANEXO III - Preencher'!S589</f>
        <v>188.21</v>
      </c>
      <c r="S580" s="16">
        <f t="shared" ref="S580:S643" si="57">Q580-R580</f>
        <v>221.1764672814131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>-</v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>-</v>
      </c>
      <c r="AB580" s="15">
        <f t="shared" si="54"/>
        <v>381.68126728141306</v>
      </c>
    </row>
    <row r="581" spans="1:28" x14ac:dyDescent="0.25">
      <c r="A581" s="8">
        <f>IFERROR(VLOOKUP(B581,'[1]DADOS (OCULTAR)'!$Q$3:$S$136,3,0),"")</f>
        <v>9039744002723</v>
      </c>
      <c r="B581" s="9" t="str">
        <f>'[1]TCE - ANEXO III - Preencher'!C590</f>
        <v>HOSPITAL PELÓPIDAS SILVEIRA - CG Nº 017/2022</v>
      </c>
      <c r="C581" s="10"/>
      <c r="D581" s="11" t="str">
        <f>'[1]TCE - ANEXO III - Preencher'!E590</f>
        <v>JANE FERREIRA DA SILVA</v>
      </c>
      <c r="E581" s="9" t="str">
        <f>IF('[1]TCE - ANEXO III - Preencher'!F590="4 - Assistência Odontológica","2 - Outros Profissionais da Saúde",'[1]TCE - ANEXO III - Preencher'!F590)</f>
        <v>3 - Administrativo</v>
      </c>
      <c r="F581" s="12" t="str">
        <f>'[1]TCE - ANEXO III - Preencher'!G590</f>
        <v>4110-10</v>
      </c>
      <c r="G581" s="13" t="str">
        <f>IF('[1]TCE - ANEXO III - Preencher'!H590="","",'[1]TCE - ANEXO III - Preencher'!H590)</f>
        <v>07/2026</v>
      </c>
      <c r="H581" s="14">
        <f>'[1]TCE - ANEXO III - Preencher'!I590</f>
        <v>0</v>
      </c>
      <c r="I581" s="14">
        <f>'[1]TCE - ANEXO III - Preencher'!J590</f>
        <v>131.46559999999999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33.340000000000003</v>
      </c>
      <c r="M581" s="15">
        <f t="shared" si="55"/>
        <v>-33.340000000000003</v>
      </c>
      <c r="N581" s="15">
        <f>'[1]TCE - ANEXO III - Preencher'!O590</f>
        <v>33.049999999999997</v>
      </c>
      <c r="O581" s="15">
        <f>'[1]TCE - ANEXO III - Preencher'!P590</f>
        <v>0</v>
      </c>
      <c r="P581" s="16">
        <f t="shared" si="56"/>
        <v>33.049999999999997</v>
      </c>
      <c r="Q581" s="15">
        <f>'[1]TCE - ANEXO III - Preencher'!R590</f>
        <v>151.08235173869568</v>
      </c>
      <c r="R581" s="15">
        <f>'[1]TCE - ANEXO III - Preencher'!S590</f>
        <v>100.03</v>
      </c>
      <c r="S581" s="16">
        <f t="shared" si="57"/>
        <v>51.052351738695677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>-</v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>-</v>
      </c>
      <c r="AB581" s="15">
        <f t="shared" si="54"/>
        <v>182.22795173869565</v>
      </c>
    </row>
    <row r="582" spans="1:28" x14ac:dyDescent="0.25">
      <c r="A582" s="8">
        <f>IFERROR(VLOOKUP(B582,'[1]DADOS (OCULTAR)'!$Q$3:$S$136,3,0),"")</f>
        <v>9039744002723</v>
      </c>
      <c r="B582" s="9" t="str">
        <f>'[1]TCE - ANEXO III - Preencher'!C591</f>
        <v>HOSPITAL PELÓPIDAS SILVEIRA - CG Nº 017/2022</v>
      </c>
      <c r="C582" s="10"/>
      <c r="D582" s="11" t="str">
        <f>'[1]TCE - ANEXO III - Preencher'!E591</f>
        <v>JANE KELLY DE ANDRADE</v>
      </c>
      <c r="E582" s="9" t="str">
        <f>IF('[1]TCE - ANEXO III - Preencher'!F591="4 - Assistência Odontológica","2 - Outros Profissionais da Saúde",'[1]TCE - ANEXO III - Preencher'!F591)</f>
        <v>2 - Outros Profissionais da Saúde</v>
      </c>
      <c r="F582" s="12" t="str">
        <f>'[1]TCE - ANEXO III - Preencher'!G591</f>
        <v>3222-05</v>
      </c>
      <c r="G582" s="13" t="str">
        <f>IF('[1]TCE - ANEXO III - Preencher'!H591="","",'[1]TCE - ANEXO III - Preencher'!H591)</f>
        <v>07/2026</v>
      </c>
      <c r="H582" s="14">
        <f>'[1]TCE - ANEXO III - Preencher'!I591</f>
        <v>0</v>
      </c>
      <c r="I582" s="14">
        <f>'[1]TCE - ANEXO III - Preencher'!J591</f>
        <v>285.20479999999998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32.42</v>
      </c>
      <c r="M582" s="15">
        <f t="shared" si="55"/>
        <v>-32.42</v>
      </c>
      <c r="N582" s="15">
        <f>'[1]TCE - ANEXO III - Preencher'!O591</f>
        <v>2.5399999999999996</v>
      </c>
      <c r="O582" s="15">
        <f>'[1]TCE - ANEXO III - Preencher'!P591</f>
        <v>0</v>
      </c>
      <c r="P582" s="16">
        <f t="shared" si="56"/>
        <v>2.5399999999999996</v>
      </c>
      <c r="Q582" s="15">
        <f>'[1]TCE - ANEXO III - Preencher'!R591</f>
        <v>0</v>
      </c>
      <c r="R582" s="15">
        <f>'[1]TCE - ANEXO III - Preencher'!S591</f>
        <v>89.48</v>
      </c>
      <c r="S582" s="16">
        <f t="shared" si="57"/>
        <v>-89.48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>-</v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>-</v>
      </c>
      <c r="AB582" s="15">
        <f t="shared" si="54"/>
        <v>165.84479999999996</v>
      </c>
    </row>
    <row r="583" spans="1:28" x14ac:dyDescent="0.25">
      <c r="A583" s="8">
        <f>IFERROR(VLOOKUP(B583,'[1]DADOS (OCULTAR)'!$Q$3:$S$136,3,0),"")</f>
        <v>9039744002723</v>
      </c>
      <c r="B583" s="9" t="str">
        <f>'[1]TCE - ANEXO III - Preencher'!C592</f>
        <v>HOSPITAL PELÓPIDAS SILVEIRA - CG Nº 017/2022</v>
      </c>
      <c r="C583" s="10"/>
      <c r="D583" s="11" t="str">
        <f>'[1]TCE - ANEXO III - Preencher'!E592</f>
        <v>JANETE FERREIRA DA SILVA</v>
      </c>
      <c r="E583" s="9" t="str">
        <f>IF('[1]TCE - ANEXO III - Preencher'!F592="4 - Assistência Odontológica","2 - Outros Profissionais da Saúde",'[1]TCE - ANEXO III - Preencher'!F592)</f>
        <v>2 - Outros Profissionais da Saúde</v>
      </c>
      <c r="F583" s="12" t="str">
        <f>'[1]TCE - ANEXO III - Preencher'!G592</f>
        <v>3242-05</v>
      </c>
      <c r="G583" s="13" t="str">
        <f>IF('[1]TCE - ANEXO III - Preencher'!H592="","",'[1]TCE - ANEXO III - Preencher'!H592)</f>
        <v>07/2026</v>
      </c>
      <c r="H583" s="14">
        <f>'[1]TCE - ANEXO III - Preencher'!I592</f>
        <v>0</v>
      </c>
      <c r="I583" s="14">
        <f>'[1]TCE - ANEXO III - Preencher'!J592</f>
        <v>251.97200000000001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2.5399999999999996</v>
      </c>
      <c r="O583" s="15">
        <f>'[1]TCE - ANEXO III - Preencher'!P592</f>
        <v>0</v>
      </c>
      <c r="P583" s="16">
        <f t="shared" si="56"/>
        <v>2.5399999999999996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>-</v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>-</v>
      </c>
      <c r="AB583" s="15">
        <f t="shared" si="54"/>
        <v>254.512</v>
      </c>
    </row>
    <row r="584" spans="1:28" x14ac:dyDescent="0.25">
      <c r="A584" s="8">
        <f>IFERROR(VLOOKUP(B584,'[1]DADOS (OCULTAR)'!$Q$3:$S$136,3,0),"")</f>
        <v>9039744002723</v>
      </c>
      <c r="B584" s="9" t="str">
        <f>'[1]TCE - ANEXO III - Preencher'!C593</f>
        <v>HOSPITAL PELÓPIDAS SILVEIRA - CG Nº 017/2022</v>
      </c>
      <c r="C584" s="10"/>
      <c r="D584" s="11" t="str">
        <f>'[1]TCE - ANEXO III - Preencher'!E593</f>
        <v>JANICE MARIA DA CONCEICAO</v>
      </c>
      <c r="E584" s="9" t="str">
        <f>IF('[1]TCE - ANEXO III - Preencher'!F593="4 - Assistência Odontológica","2 - Outros Profissionais da Saúde",'[1]TCE - ANEXO III - Preencher'!F593)</f>
        <v>2 - Outros Profissionais da Saúde</v>
      </c>
      <c r="F584" s="12" t="str">
        <f>'[1]TCE - ANEXO III - Preencher'!G593</f>
        <v>3222-05</v>
      </c>
      <c r="G584" s="13" t="str">
        <f>IF('[1]TCE - ANEXO III - Preencher'!H593="","",'[1]TCE - ANEXO III - Preencher'!H593)</f>
        <v>07/2026</v>
      </c>
      <c r="H584" s="14">
        <f>'[1]TCE - ANEXO III - Preencher'!I593</f>
        <v>0</v>
      </c>
      <c r="I584" s="14">
        <f>'[1]TCE - ANEXO III - Preencher'!J593</f>
        <v>284.37599999999998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206.54307692307691</v>
      </c>
      <c r="R584" s="15">
        <f>'[1]TCE - ANEXO III - Preencher'!S593</f>
        <v>0</v>
      </c>
      <c r="S584" s="16">
        <f t="shared" si="57"/>
        <v>206.54307692307691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>-</v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>-</v>
      </c>
      <c r="AB584" s="15">
        <f t="shared" si="54"/>
        <v>490.91907692307689</v>
      </c>
    </row>
    <row r="585" spans="1:28" x14ac:dyDescent="0.25">
      <c r="A585" s="8">
        <f>IFERROR(VLOOKUP(B585,'[1]DADOS (OCULTAR)'!$Q$3:$S$136,3,0),"")</f>
        <v>9039744002723</v>
      </c>
      <c r="B585" s="9" t="str">
        <f>'[1]TCE - ANEXO III - Preencher'!C594</f>
        <v>HOSPITAL PELÓPIDAS SILVEIRA - CG Nº 017/2022</v>
      </c>
      <c r="C585" s="10"/>
      <c r="D585" s="11" t="str">
        <f>'[1]TCE - ANEXO III - Preencher'!E594</f>
        <v>JANIELLE TAYNA LYRA DE FARIAS</v>
      </c>
      <c r="E585" s="9" t="str">
        <f>IF('[1]TCE - ANEXO III - Preencher'!F594="4 - Assistência Odontológica","2 - Outros Profissionais da Saúde",'[1]TCE - ANEXO III - Preencher'!F594)</f>
        <v>3 - Administrativo</v>
      </c>
      <c r="F585" s="12" t="str">
        <f>'[1]TCE - ANEXO III - Preencher'!G594</f>
        <v>4110-10</v>
      </c>
      <c r="G585" s="13" t="str">
        <f>IF('[1]TCE - ANEXO III - Preencher'!H594="","",'[1]TCE - ANEXO III - Preencher'!H594)</f>
        <v>07/2026</v>
      </c>
      <c r="H585" s="14">
        <f>'[1]TCE - ANEXO III - Preencher'!I594</f>
        <v>0</v>
      </c>
      <c r="I585" s="14">
        <f>'[1]TCE - ANEXO III - Preencher'!J594</f>
        <v>16.21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33.049999999999997</v>
      </c>
      <c r="O585" s="15">
        <f>'[1]TCE - ANEXO III - Preencher'!P594</f>
        <v>0</v>
      </c>
      <c r="P585" s="16">
        <f t="shared" si="56"/>
        <v>33.049999999999997</v>
      </c>
      <c r="Q585" s="15">
        <f>'[1]TCE - ANEXO III - Preencher'!R594</f>
        <v>0</v>
      </c>
      <c r="R585" s="15">
        <f>'[1]TCE - ANEXO III - Preencher'!S594</f>
        <v>48.63</v>
      </c>
      <c r="S585" s="16">
        <f t="shared" si="57"/>
        <v>-48.63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>-</v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>-</v>
      </c>
      <c r="AB585" s="15">
        <f t="shared" si="54"/>
        <v>0.62999999999999545</v>
      </c>
    </row>
    <row r="586" spans="1:28" x14ac:dyDescent="0.25">
      <c r="A586" s="8">
        <f>IFERROR(VLOOKUP(B586,'[1]DADOS (OCULTAR)'!$Q$3:$S$136,3,0),"")</f>
        <v>9039744002723</v>
      </c>
      <c r="B586" s="9" t="str">
        <f>'[1]TCE - ANEXO III - Preencher'!C595</f>
        <v>HOSPITAL PELÓPIDAS SILVEIRA - CG Nº 017/2022</v>
      </c>
      <c r="C586" s="10"/>
      <c r="D586" s="11" t="str">
        <f>'[1]TCE - ANEXO III - Preencher'!E595</f>
        <v>JAQUELINE HENRIQUE DOS SANTOS SANTANA</v>
      </c>
      <c r="E586" s="9" t="str">
        <f>IF('[1]TCE - ANEXO III - Preencher'!F595="4 - Assistência Odontológica","2 - Outros Profissionais da Saúde",'[1]TCE - ANEXO III - Preencher'!F595)</f>
        <v>2 - Outros Profissionais da Saúde</v>
      </c>
      <c r="F586" s="12" t="str">
        <f>'[1]TCE - ANEXO III - Preencher'!G595</f>
        <v>3222-05</v>
      </c>
      <c r="G586" s="13" t="str">
        <f>IF('[1]TCE - ANEXO III - Preencher'!H595="","",'[1]TCE - ANEXO III - Preencher'!H595)</f>
        <v>07/2026</v>
      </c>
      <c r="H586" s="14">
        <f>'[1]TCE - ANEXO III - Preencher'!I595</f>
        <v>0</v>
      </c>
      <c r="I586" s="14">
        <f>'[1]TCE - ANEXO III - Preencher'!J595</f>
        <v>296.05360000000002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>-</v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>-</v>
      </c>
      <c r="AB586" s="15">
        <f t="shared" si="54"/>
        <v>296.05360000000002</v>
      </c>
    </row>
    <row r="587" spans="1:28" x14ac:dyDescent="0.25">
      <c r="A587" s="8">
        <f>IFERROR(VLOOKUP(B587,'[1]DADOS (OCULTAR)'!$Q$3:$S$136,3,0),"")</f>
        <v>9039744002723</v>
      </c>
      <c r="B587" s="9" t="str">
        <f>'[1]TCE - ANEXO III - Preencher'!C596</f>
        <v>HOSPITAL PELÓPIDAS SILVEIRA - CG Nº 017/2022</v>
      </c>
      <c r="C587" s="10"/>
      <c r="D587" s="11" t="str">
        <f>'[1]TCE - ANEXO III - Preencher'!E596</f>
        <v>JAQUELINE MARIA MOREIRA REIS</v>
      </c>
      <c r="E587" s="9" t="str">
        <f>IF('[1]TCE - ANEXO III - Preencher'!F596="4 - Assistência Odontológica","2 - Outros Profissionais da Saúde",'[1]TCE - ANEXO III - Preencher'!F596)</f>
        <v>3 - Administrativo</v>
      </c>
      <c r="F587" s="12" t="str">
        <f>'[1]TCE - ANEXO III - Preencher'!G596</f>
        <v>5143-20</v>
      </c>
      <c r="G587" s="13" t="str">
        <f>IF('[1]TCE - ANEXO III - Preencher'!H596="","",'[1]TCE - ANEXO III - Preencher'!H596)</f>
        <v>07/2026</v>
      </c>
      <c r="H587" s="14">
        <f>'[1]TCE - ANEXO III - Preencher'!I596</f>
        <v>0</v>
      </c>
      <c r="I587" s="14">
        <f>'[1]TCE - ANEXO III - Preencher'!J596</f>
        <v>215.732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33.340000000000003</v>
      </c>
      <c r="M587" s="15">
        <f t="shared" si="55"/>
        <v>-33.340000000000003</v>
      </c>
      <c r="N587" s="15">
        <f>'[1]TCE - ANEXO III - Preencher'!O596</f>
        <v>30.509999999999998</v>
      </c>
      <c r="O587" s="15">
        <f>'[1]TCE - ANEXO III - Preencher'!P596</f>
        <v>0</v>
      </c>
      <c r="P587" s="16">
        <f t="shared" si="56"/>
        <v>30.509999999999998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>-</v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>-</v>
      </c>
      <c r="AB587" s="15">
        <f t="shared" si="54"/>
        <v>212.90199999999999</v>
      </c>
    </row>
    <row r="588" spans="1:28" x14ac:dyDescent="0.25">
      <c r="A588" s="8">
        <f>IFERROR(VLOOKUP(B588,'[1]DADOS (OCULTAR)'!$Q$3:$S$136,3,0),"")</f>
        <v>9039744002723</v>
      </c>
      <c r="B588" s="9" t="str">
        <f>'[1]TCE - ANEXO III - Preencher'!C597</f>
        <v>HOSPITAL PELÓPIDAS SILVEIRA - CG Nº 017/2022</v>
      </c>
      <c r="C588" s="10"/>
      <c r="D588" s="11" t="str">
        <f>'[1]TCE - ANEXO III - Preencher'!E597</f>
        <v>JAQUELINE MARILIA DA SILVA</v>
      </c>
      <c r="E588" s="9" t="str">
        <f>IF('[1]TCE - ANEXO III - Preencher'!F597="4 - Assistência Odontológica","2 - Outros Profissionais da Saúde",'[1]TCE - ANEXO III - Preencher'!F597)</f>
        <v>2 - Outros Profissionais da Saúde</v>
      </c>
      <c r="F588" s="12" t="str">
        <f>'[1]TCE - ANEXO III - Preencher'!G597</f>
        <v>2515-10</v>
      </c>
      <c r="G588" s="13" t="str">
        <f>IF('[1]TCE - ANEXO III - Preencher'!H597="","",'[1]TCE - ANEXO III - Preencher'!H597)</f>
        <v>07/2026</v>
      </c>
      <c r="H588" s="14">
        <f>'[1]TCE - ANEXO III - Preencher'!I597</f>
        <v>0</v>
      </c>
      <c r="I588" s="14">
        <f>'[1]TCE - ANEXO III - Preencher'!J597</f>
        <v>248.14320000000001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2.5399999999999996</v>
      </c>
      <c r="O588" s="15">
        <f>'[1]TCE - ANEXO III - Preencher'!P597</f>
        <v>0</v>
      </c>
      <c r="P588" s="16">
        <f t="shared" si="56"/>
        <v>2.5399999999999996</v>
      </c>
      <c r="Q588" s="15">
        <f>'[1]TCE - ANEXO III - Preencher'!R597</f>
        <v>141.8572047550272</v>
      </c>
      <c r="R588" s="15">
        <f>'[1]TCE - ANEXO III - Preencher'!S597</f>
        <v>0</v>
      </c>
      <c r="S588" s="16">
        <f t="shared" si="57"/>
        <v>141.8572047550272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>-</v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>-</v>
      </c>
      <c r="AB588" s="15">
        <f t="shared" si="54"/>
        <v>392.54040475502723</v>
      </c>
    </row>
    <row r="589" spans="1:28" x14ac:dyDescent="0.25">
      <c r="A589" s="8">
        <f>IFERROR(VLOOKUP(B589,'[1]DADOS (OCULTAR)'!$Q$3:$S$136,3,0),"")</f>
        <v>9039744002723</v>
      </c>
      <c r="B589" s="9" t="str">
        <f>'[1]TCE - ANEXO III - Preencher'!C598</f>
        <v>HOSPITAL PELÓPIDAS SILVEIRA - CG Nº 017/2022</v>
      </c>
      <c r="C589" s="10"/>
      <c r="D589" s="11" t="str">
        <f>'[1]TCE - ANEXO III - Preencher'!E598</f>
        <v>JAQUELINE NASCIMENTO FERREIRA DA SILVA</v>
      </c>
      <c r="E589" s="9" t="str">
        <f>IF('[1]TCE - ANEXO III - Preencher'!F598="4 - Assistência Odontológica","2 - Outros Profissionais da Saúde",'[1]TCE - ANEXO III - Preencher'!F598)</f>
        <v>2 - Outros Profissionais da Saúde</v>
      </c>
      <c r="F589" s="12" t="str">
        <f>'[1]TCE - ANEXO III - Preencher'!G598</f>
        <v>3222-05</v>
      </c>
      <c r="G589" s="13" t="str">
        <f>IF('[1]TCE - ANEXO III - Preencher'!H598="","",'[1]TCE - ANEXO III - Preencher'!H598)</f>
        <v>07/2026</v>
      </c>
      <c r="H589" s="14">
        <f>'[1]TCE - ANEXO III - Preencher'!I598</f>
        <v>0</v>
      </c>
      <c r="I589" s="14">
        <f>'[1]TCE - ANEXO III - Preencher'!J598</f>
        <v>317.53919999999999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32.42</v>
      </c>
      <c r="M589" s="15">
        <f t="shared" si="55"/>
        <v>-32.42</v>
      </c>
      <c r="N589" s="15">
        <f>'[1]TCE - ANEXO III - Preencher'!O598</f>
        <v>2.5399999999999996</v>
      </c>
      <c r="O589" s="15">
        <f>'[1]TCE - ANEXO III - Preencher'!P598</f>
        <v>0</v>
      </c>
      <c r="P589" s="16">
        <f t="shared" si="56"/>
        <v>2.5399999999999996</v>
      </c>
      <c r="Q589" s="15">
        <f>'[1]TCE - ANEXO III - Preencher'!R598</f>
        <v>0</v>
      </c>
      <c r="R589" s="15">
        <f>'[1]TCE - ANEXO III - Preencher'!S598</f>
        <v>97.26</v>
      </c>
      <c r="S589" s="16">
        <f t="shared" si="57"/>
        <v>-97.26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>-</v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>-</v>
      </c>
      <c r="AB589" s="15">
        <f t="shared" si="54"/>
        <v>190.39920000000001</v>
      </c>
    </row>
    <row r="590" spans="1:28" x14ac:dyDescent="0.25">
      <c r="A590" s="8">
        <f>IFERROR(VLOOKUP(B590,'[1]DADOS (OCULTAR)'!$Q$3:$S$136,3,0),"")</f>
        <v>9039744002723</v>
      </c>
      <c r="B590" s="9" t="str">
        <f>'[1]TCE - ANEXO III - Preencher'!C599</f>
        <v>HOSPITAL PELÓPIDAS SILVEIRA - CG Nº 017/2022</v>
      </c>
      <c r="C590" s="10"/>
      <c r="D590" s="11" t="str">
        <f>'[1]TCE - ANEXO III - Preencher'!E599</f>
        <v>JAQUELINE NUNES BARBOSA</v>
      </c>
      <c r="E590" s="9" t="str">
        <f>IF('[1]TCE - ANEXO III - Preencher'!F599="4 - Assistência Odontológica","2 - Outros Profissionais da Saúde",'[1]TCE - ANEXO III - Preencher'!F599)</f>
        <v>2 - Outros Profissionais da Saúde</v>
      </c>
      <c r="F590" s="12" t="str">
        <f>'[1]TCE - ANEXO III - Preencher'!G599</f>
        <v>3222-05</v>
      </c>
      <c r="G590" s="13" t="str">
        <f>IF('[1]TCE - ANEXO III - Preencher'!H599="","",'[1]TCE - ANEXO III - Preencher'!H599)</f>
        <v>07/2026</v>
      </c>
      <c r="H590" s="14">
        <f>'[1]TCE - ANEXO III - Preencher'!I599</f>
        <v>0</v>
      </c>
      <c r="I590" s="14">
        <f>'[1]TCE - ANEXO III - Preencher'!J599</f>
        <v>293.55840000000001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32.42</v>
      </c>
      <c r="M590" s="15">
        <f t="shared" si="55"/>
        <v>-32.42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141.8572047550272</v>
      </c>
      <c r="R590" s="15">
        <f>'[1]TCE - ANEXO III - Preencher'!S599</f>
        <v>0</v>
      </c>
      <c r="S590" s="16">
        <f t="shared" si="57"/>
        <v>141.8572047550272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>-</v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>-</v>
      </c>
      <c r="AB590" s="15">
        <f t="shared" si="54"/>
        <v>402.99560475502722</v>
      </c>
    </row>
    <row r="591" spans="1:28" x14ac:dyDescent="0.25">
      <c r="A591" s="8">
        <f>IFERROR(VLOOKUP(B591,'[1]DADOS (OCULTAR)'!$Q$3:$S$136,3,0),"")</f>
        <v>9039744002723</v>
      </c>
      <c r="B591" s="9" t="str">
        <f>'[1]TCE - ANEXO III - Preencher'!C600</f>
        <v>HOSPITAL PELÓPIDAS SILVEIRA - CG Nº 017/2022</v>
      </c>
      <c r="C591" s="10"/>
      <c r="D591" s="11" t="str">
        <f>'[1]TCE - ANEXO III - Preencher'!E600</f>
        <v>JEANE MARIA DE SOUZA</v>
      </c>
      <c r="E591" s="9" t="str">
        <f>IF('[1]TCE - ANEXO III - Preencher'!F600="4 - Assistência Odontológica","2 - Outros Profissionais da Saúde",'[1]TCE - ANEXO III - Preencher'!F600)</f>
        <v>3 - Administrativo</v>
      </c>
      <c r="F591" s="12" t="str">
        <f>'[1]TCE - ANEXO III - Preencher'!G600</f>
        <v>4110-10</v>
      </c>
      <c r="G591" s="13" t="str">
        <f>IF('[1]TCE - ANEXO III - Preencher'!H600="","",'[1]TCE - ANEXO III - Preencher'!H600)</f>
        <v>07/2026</v>
      </c>
      <c r="H591" s="14">
        <f>'[1]TCE - ANEXO III - Preencher'!I600</f>
        <v>0</v>
      </c>
      <c r="I591" s="14">
        <f>'[1]TCE - ANEXO III - Preencher'!J600</f>
        <v>133.37520000000001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33.340000000000003</v>
      </c>
      <c r="M591" s="15">
        <f t="shared" si="55"/>
        <v>-33.340000000000003</v>
      </c>
      <c r="N591" s="15">
        <f>'[1]TCE - ANEXO III - Preencher'!O600</f>
        <v>30.509999999999998</v>
      </c>
      <c r="O591" s="15">
        <f>'[1]TCE - ANEXO III - Preencher'!P600</f>
        <v>0</v>
      </c>
      <c r="P591" s="16">
        <f t="shared" si="56"/>
        <v>30.509999999999998</v>
      </c>
      <c r="Q591" s="15">
        <f>'[1]TCE - ANEXO III - Preencher'!R600</f>
        <v>225.4666666666667</v>
      </c>
      <c r="R591" s="15">
        <f>'[1]TCE - ANEXO III - Preencher'!S600</f>
        <v>100.03</v>
      </c>
      <c r="S591" s="16">
        <f t="shared" si="57"/>
        <v>125.4366666666667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>-</v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>-</v>
      </c>
      <c r="AB591" s="15">
        <f t="shared" si="54"/>
        <v>255.98186666666669</v>
      </c>
    </row>
    <row r="592" spans="1:28" x14ac:dyDescent="0.25">
      <c r="A592" s="8">
        <f>IFERROR(VLOOKUP(B592,'[1]DADOS (OCULTAR)'!$Q$3:$S$136,3,0),"")</f>
        <v>9039744002723</v>
      </c>
      <c r="B592" s="9" t="str">
        <f>'[1]TCE - ANEXO III - Preencher'!C601</f>
        <v>HOSPITAL PELÓPIDAS SILVEIRA - CG Nº 017/2022</v>
      </c>
      <c r="C592" s="10"/>
      <c r="D592" s="11" t="str">
        <f>'[1]TCE - ANEXO III - Preencher'!E601</f>
        <v>JEFFERSON CARLOS DA SILVA</v>
      </c>
      <c r="E592" s="9" t="str">
        <f>IF('[1]TCE - ANEXO III - Preencher'!F601="4 - Assistência Odontológica","2 - Outros Profissionais da Saúde",'[1]TCE - ANEXO III - Preencher'!F601)</f>
        <v>3 - Administrativo</v>
      </c>
      <c r="F592" s="12" t="str">
        <f>'[1]TCE - ANEXO III - Preencher'!G601</f>
        <v>5143-20</v>
      </c>
      <c r="G592" s="13" t="str">
        <f>IF('[1]TCE - ANEXO III - Preencher'!H601="","",'[1]TCE - ANEXO III - Preencher'!H601)</f>
        <v>07/2026</v>
      </c>
      <c r="H592" s="14">
        <f>'[1]TCE - ANEXO III - Preencher'!I601</f>
        <v>0</v>
      </c>
      <c r="I592" s="14">
        <f>'[1]TCE - ANEXO III - Preencher'!J601</f>
        <v>127.44880000000001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77.34</v>
      </c>
      <c r="S592" s="16">
        <f t="shared" si="57"/>
        <v>-77.34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>-</v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>-</v>
      </c>
      <c r="AB592" s="15">
        <f t="shared" si="54"/>
        <v>50.108800000000002</v>
      </c>
    </row>
    <row r="593" spans="1:28" x14ac:dyDescent="0.25">
      <c r="A593" s="8">
        <f>IFERROR(VLOOKUP(B593,'[1]DADOS (OCULTAR)'!$Q$3:$S$136,3,0),"")</f>
        <v>9039744002723</v>
      </c>
      <c r="B593" s="9" t="str">
        <f>'[1]TCE - ANEXO III - Preencher'!C602</f>
        <v>HOSPITAL PELÓPIDAS SILVEIRA - CG Nº 017/2022</v>
      </c>
      <c r="C593" s="10"/>
      <c r="D593" s="11" t="str">
        <f>'[1]TCE - ANEXO III - Preencher'!E602</f>
        <v>JEFFERSON FRANCISCO AGUIAR</v>
      </c>
      <c r="E593" s="9" t="str">
        <f>IF('[1]TCE - ANEXO III - Preencher'!F602="4 - Assistência Odontológica","2 - Outros Profissionais da Saúde",'[1]TCE - ANEXO III - Preencher'!F602)</f>
        <v>3 - Administrativo</v>
      </c>
      <c r="F593" s="12" t="str">
        <f>'[1]TCE - ANEXO III - Preencher'!G602</f>
        <v>2522-05</v>
      </c>
      <c r="G593" s="13" t="str">
        <f>IF('[1]TCE - ANEXO III - Preencher'!H602="","",'[1]TCE - ANEXO III - Preencher'!H602)</f>
        <v>07/2026</v>
      </c>
      <c r="H593" s="14">
        <f>'[1]TCE - ANEXO III - Preencher'!I602</f>
        <v>0</v>
      </c>
      <c r="I593" s="14">
        <f>'[1]TCE - ANEXO III - Preencher'!J602</f>
        <v>289.50080000000003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44</v>
      </c>
      <c r="M593" s="15">
        <f t="shared" si="55"/>
        <v>-44</v>
      </c>
      <c r="N593" s="15">
        <f>'[1]TCE - ANEXO III - Preencher'!O602</f>
        <v>30.509999999999998</v>
      </c>
      <c r="O593" s="15">
        <f>'[1]TCE - ANEXO III - Preencher'!P602</f>
        <v>0</v>
      </c>
      <c r="P593" s="16">
        <f t="shared" si="56"/>
        <v>30.509999999999998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>-</v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>-</v>
      </c>
      <c r="AB593" s="15">
        <f t="shared" si="54"/>
        <v>276.01080000000002</v>
      </c>
    </row>
    <row r="594" spans="1:28" x14ac:dyDescent="0.25">
      <c r="A594" s="8">
        <f>IFERROR(VLOOKUP(B594,'[1]DADOS (OCULTAR)'!$Q$3:$S$136,3,0),"")</f>
        <v>9039744002723</v>
      </c>
      <c r="B594" s="9" t="str">
        <f>'[1]TCE - ANEXO III - Preencher'!C603</f>
        <v>HOSPITAL PELÓPIDAS SILVEIRA - CG Nº 017/2022</v>
      </c>
      <c r="C594" s="10"/>
      <c r="D594" s="11" t="str">
        <f>'[1]TCE - ANEXO III - Preencher'!E603</f>
        <v>JEFFERSON MORAES DA COSTA</v>
      </c>
      <c r="E594" s="9" t="str">
        <f>IF('[1]TCE - ANEXO III - Preencher'!F603="4 - Assistência Odontológica","2 - Outros Profissionais da Saúde",'[1]TCE - ANEXO III - Preencher'!F603)</f>
        <v>2 - Outros Profissionais da Saúde</v>
      </c>
      <c r="F594" s="12" t="str">
        <f>'[1]TCE - ANEXO III - Preencher'!G603</f>
        <v>5151-10</v>
      </c>
      <c r="G594" s="13" t="str">
        <f>IF('[1]TCE - ANEXO III - Preencher'!H603="","",'[1]TCE - ANEXO III - Preencher'!H603)</f>
        <v>07/2026</v>
      </c>
      <c r="H594" s="14">
        <f>'[1]TCE - ANEXO III - Preencher'!I603</f>
        <v>0</v>
      </c>
      <c r="I594" s="14">
        <f>'[1]TCE - ANEXO III - Preencher'!J603</f>
        <v>180.29920000000001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33.340000000000003</v>
      </c>
      <c r="M594" s="15">
        <f t="shared" si="55"/>
        <v>-33.340000000000003</v>
      </c>
      <c r="N594" s="15">
        <f>'[1]TCE - ANEXO III - Preencher'!O603</f>
        <v>33.049999999999997</v>
      </c>
      <c r="O594" s="15">
        <f>'[1]TCE - ANEXO III - Preencher'!P603</f>
        <v>0</v>
      </c>
      <c r="P594" s="16">
        <f t="shared" si="56"/>
        <v>33.049999999999997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>-</v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>-</v>
      </c>
      <c r="AB594" s="15">
        <f t="shared" si="54"/>
        <v>180.00920000000002</v>
      </c>
    </row>
    <row r="595" spans="1:28" x14ac:dyDescent="0.25">
      <c r="A595" s="8">
        <f>IFERROR(VLOOKUP(B595,'[1]DADOS (OCULTAR)'!$Q$3:$S$136,3,0),"")</f>
        <v>9039744002723</v>
      </c>
      <c r="B595" s="9" t="str">
        <f>'[1]TCE - ANEXO III - Preencher'!C604</f>
        <v>HOSPITAL PELÓPIDAS SILVEIRA - CG Nº 017/2022</v>
      </c>
      <c r="C595" s="10"/>
      <c r="D595" s="11" t="str">
        <f>'[1]TCE - ANEXO III - Preencher'!E604</f>
        <v>JENNIFFER LARYSSA ASSIS CELESTINO</v>
      </c>
      <c r="E595" s="9" t="str">
        <f>IF('[1]TCE - ANEXO III - Preencher'!F604="4 - Assistência Odontológica","2 - Outros Profissionais da Saúde",'[1]TCE - ANEXO III - Preencher'!F604)</f>
        <v>2 - Outros Profissionais da Saúde</v>
      </c>
      <c r="F595" s="12" t="str">
        <f>'[1]TCE - ANEXO III - Preencher'!G604</f>
        <v>3222-05</v>
      </c>
      <c r="G595" s="13" t="str">
        <f>IF('[1]TCE - ANEXO III - Preencher'!H604="","",'[1]TCE - ANEXO III - Preencher'!H604)</f>
        <v>07/2026</v>
      </c>
      <c r="H595" s="14">
        <f>'[1]TCE - ANEXO III - Preencher'!I604</f>
        <v>0</v>
      </c>
      <c r="I595" s="14">
        <f>'[1]TCE - ANEXO III - Preencher'!J604</f>
        <v>279.9128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2.5399999999999996</v>
      </c>
      <c r="O595" s="15">
        <f>'[1]TCE - ANEXO III - Preencher'!P604</f>
        <v>0</v>
      </c>
      <c r="P595" s="16">
        <f t="shared" si="56"/>
        <v>2.5399999999999996</v>
      </c>
      <c r="Q595" s="15">
        <f>'[1]TCE - ANEXO III - Preencher'!R604</f>
        <v>206.43323364070653</v>
      </c>
      <c r="R595" s="15">
        <f>'[1]TCE - ANEXO III - Preencher'!S604</f>
        <v>0</v>
      </c>
      <c r="S595" s="16">
        <f t="shared" si="57"/>
        <v>206.43323364070653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>-</v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>-</v>
      </c>
      <c r="AB595" s="15">
        <f t="shared" si="54"/>
        <v>488.88603364070656</v>
      </c>
    </row>
    <row r="596" spans="1:28" x14ac:dyDescent="0.25">
      <c r="A596" s="8">
        <f>IFERROR(VLOOKUP(B596,'[1]DADOS (OCULTAR)'!$Q$3:$S$136,3,0),"")</f>
        <v>9039744002723</v>
      </c>
      <c r="B596" s="9" t="str">
        <f>'[1]TCE - ANEXO III - Preencher'!C605</f>
        <v>HOSPITAL PELÓPIDAS SILVEIRA - CG Nº 017/2022</v>
      </c>
      <c r="C596" s="10"/>
      <c r="D596" s="11" t="str">
        <f>'[1]TCE - ANEXO III - Preencher'!E605</f>
        <v>JESFICA TAVARES DA SILVA</v>
      </c>
      <c r="E596" s="9" t="str">
        <f>IF('[1]TCE - ANEXO III - Preencher'!F605="4 - Assistência Odontológica","2 - Outros Profissionais da Saúde",'[1]TCE - ANEXO III - Preencher'!F605)</f>
        <v>2 - Outros Profissionais da Saúde</v>
      </c>
      <c r="F596" s="12" t="str">
        <f>'[1]TCE - ANEXO III - Preencher'!G605</f>
        <v>3222-05</v>
      </c>
      <c r="G596" s="13" t="str">
        <f>IF('[1]TCE - ANEXO III - Preencher'!H605="","",'[1]TCE - ANEXO III - Preencher'!H605)</f>
        <v>07/2026</v>
      </c>
      <c r="H596" s="14">
        <f>'[1]TCE - ANEXO III - Preencher'!I605</f>
        <v>0</v>
      </c>
      <c r="I596" s="14">
        <f>'[1]TCE - ANEXO III - Preencher'!J605</f>
        <v>284.99520000000001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32.42</v>
      </c>
      <c r="M596" s="15">
        <f t="shared" si="55"/>
        <v>-32.42</v>
      </c>
      <c r="N596" s="15">
        <f>'[1]TCE - ANEXO III - Preencher'!O605</f>
        <v>2.5399999999999996</v>
      </c>
      <c r="O596" s="15">
        <f>'[1]TCE - ANEXO III - Preencher'!P605</f>
        <v>0</v>
      </c>
      <c r="P596" s="16">
        <f t="shared" si="56"/>
        <v>2.5399999999999996</v>
      </c>
      <c r="Q596" s="15">
        <f>'[1]TCE - ANEXO III - Preencher'!R605</f>
        <v>0</v>
      </c>
      <c r="R596" s="15">
        <f>'[1]TCE - ANEXO III - Preencher'!S605</f>
        <v>97.26</v>
      </c>
      <c r="S596" s="16">
        <f t="shared" si="57"/>
        <v>-97.26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>-</v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>-</v>
      </c>
      <c r="AB596" s="15">
        <f t="shared" si="54"/>
        <v>157.85519999999997</v>
      </c>
    </row>
    <row r="597" spans="1:28" x14ac:dyDescent="0.25">
      <c r="A597" s="8">
        <f>IFERROR(VLOOKUP(B597,'[1]DADOS (OCULTAR)'!$Q$3:$S$136,3,0),"")</f>
        <v>9039744002723</v>
      </c>
      <c r="B597" s="9" t="str">
        <f>'[1]TCE - ANEXO III - Preencher'!C606</f>
        <v>HOSPITAL PELÓPIDAS SILVEIRA - CG Nº 017/2022</v>
      </c>
      <c r="C597" s="10"/>
      <c r="D597" s="11" t="str">
        <f>'[1]TCE - ANEXO III - Preencher'!E606</f>
        <v>JESSE FELIPE DA SILVA</v>
      </c>
      <c r="E597" s="9" t="str">
        <f>IF('[1]TCE - ANEXO III - Preencher'!F606="4 - Assistência Odontológica","2 - Outros Profissionais da Saúde",'[1]TCE - ANEXO III - Preencher'!F606)</f>
        <v>2 - Outros Profissionais da Saúde</v>
      </c>
      <c r="F597" s="12" t="str">
        <f>'[1]TCE - ANEXO III - Preencher'!G606</f>
        <v>3241-15</v>
      </c>
      <c r="G597" s="13" t="str">
        <f>IF('[1]TCE - ANEXO III - Preencher'!H606="","",'[1]TCE - ANEXO III - Preencher'!H606)</f>
        <v>07/2026</v>
      </c>
      <c r="H597" s="14">
        <f>'[1]TCE - ANEXO III - Preencher'!I606</f>
        <v>0</v>
      </c>
      <c r="I597" s="14">
        <f>'[1]TCE - ANEXO III - Preencher'!J606</f>
        <v>302.35759999999999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2.5399999999999996</v>
      </c>
      <c r="O597" s="15">
        <f>'[1]TCE - ANEXO III - Preencher'!P606</f>
        <v>0</v>
      </c>
      <c r="P597" s="16">
        <f t="shared" si="56"/>
        <v>2.5399999999999996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>-</v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>-</v>
      </c>
      <c r="AB597" s="15">
        <f t="shared" si="54"/>
        <v>304.89760000000001</v>
      </c>
    </row>
    <row r="598" spans="1:28" x14ac:dyDescent="0.25">
      <c r="A598" s="8">
        <f>IFERROR(VLOOKUP(B598,'[1]DADOS (OCULTAR)'!$Q$3:$S$136,3,0),"")</f>
        <v>9039744002723</v>
      </c>
      <c r="B598" s="9" t="str">
        <f>'[1]TCE - ANEXO III - Preencher'!C607</f>
        <v>HOSPITAL PELÓPIDAS SILVEIRA - CG Nº 017/2022</v>
      </c>
      <c r="C598" s="10"/>
      <c r="D598" s="11" t="str">
        <f>'[1]TCE - ANEXO III - Preencher'!E607</f>
        <v>JESSICA CRISTINA BARBOSA DE MORAIS</v>
      </c>
      <c r="E598" s="9" t="str">
        <f>IF('[1]TCE - ANEXO III - Preencher'!F607="4 - Assistência Odontológica","2 - Outros Profissionais da Saúde",'[1]TCE - ANEXO III - Preencher'!F607)</f>
        <v>2 - Outros Profissionais da Saúde</v>
      </c>
      <c r="F598" s="12" t="str">
        <f>'[1]TCE - ANEXO III - Preencher'!G607</f>
        <v>3222-05</v>
      </c>
      <c r="G598" s="13" t="str">
        <f>IF('[1]TCE - ANEXO III - Preencher'!H607="","",'[1]TCE - ANEXO III - Preencher'!H607)</f>
        <v>07/2026</v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2.5399999999999996</v>
      </c>
      <c r="O598" s="15">
        <f>'[1]TCE - ANEXO III - Preencher'!P607</f>
        <v>0</v>
      </c>
      <c r="P598" s="16">
        <f t="shared" si="56"/>
        <v>2.5399999999999996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>-</v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>-</v>
      </c>
      <c r="AB598" s="15">
        <f t="shared" si="54"/>
        <v>2.5399999999999996</v>
      </c>
    </row>
    <row r="599" spans="1:28" x14ac:dyDescent="0.25">
      <c r="A599" s="8">
        <f>IFERROR(VLOOKUP(B599,'[1]DADOS (OCULTAR)'!$Q$3:$S$136,3,0),"")</f>
        <v>9039744002723</v>
      </c>
      <c r="B599" s="9" t="str">
        <f>'[1]TCE - ANEXO III - Preencher'!C608</f>
        <v>HOSPITAL PELÓPIDAS SILVEIRA - CG Nº 017/2022</v>
      </c>
      <c r="C599" s="10"/>
      <c r="D599" s="11" t="str">
        <f>'[1]TCE - ANEXO III - Preencher'!E608</f>
        <v>JESSICA MARIA DA SILVA</v>
      </c>
      <c r="E599" s="9" t="str">
        <f>IF('[1]TCE - ANEXO III - Preencher'!F608="4 - Assistência Odontológica","2 - Outros Profissionais da Saúde",'[1]TCE - ANEXO III - Preencher'!F608)</f>
        <v>2 - Outros Profissionais da Saúde</v>
      </c>
      <c r="F599" s="12" t="str">
        <f>'[1]TCE - ANEXO III - Preencher'!G608</f>
        <v>3222-05</v>
      </c>
      <c r="G599" s="13" t="str">
        <f>IF('[1]TCE - ANEXO III - Preencher'!H608="","",'[1]TCE - ANEXO III - Preencher'!H608)</f>
        <v>07/2026</v>
      </c>
      <c r="H599" s="14">
        <f>'[1]TCE - ANEXO III - Preencher'!I608</f>
        <v>0</v>
      </c>
      <c r="I599" s="14">
        <f>'[1]TCE - ANEXO III - Preencher'!J608</f>
        <v>314.61200000000002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2.5399999999999996</v>
      </c>
      <c r="O599" s="15">
        <f>'[1]TCE - ANEXO III - Preencher'!P608</f>
        <v>0</v>
      </c>
      <c r="P599" s="16">
        <f t="shared" si="56"/>
        <v>2.5399999999999996</v>
      </c>
      <c r="Q599" s="15">
        <f>'[1]TCE - ANEXO III - Preencher'!R608</f>
        <v>280.23440951005443</v>
      </c>
      <c r="R599" s="15">
        <f>'[1]TCE - ANEXO III - Preencher'!S608</f>
        <v>0</v>
      </c>
      <c r="S599" s="16">
        <f t="shared" si="57"/>
        <v>280.23440951005443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>-</v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>-</v>
      </c>
      <c r="AB599" s="15">
        <f t="shared" si="54"/>
        <v>597.38640951005448</v>
      </c>
    </row>
    <row r="600" spans="1:28" x14ac:dyDescent="0.25">
      <c r="A600" s="8">
        <f>IFERROR(VLOOKUP(B600,'[1]DADOS (OCULTAR)'!$Q$3:$S$136,3,0),"")</f>
        <v>9039744002723</v>
      </c>
      <c r="B600" s="9" t="str">
        <f>'[1]TCE - ANEXO III - Preencher'!C609</f>
        <v>HOSPITAL PELÓPIDAS SILVEIRA - CG Nº 017/2022</v>
      </c>
      <c r="C600" s="10"/>
      <c r="D600" s="11" t="str">
        <f>'[1]TCE - ANEXO III - Preencher'!E609</f>
        <v>JESSICA SANTOS DE OLIVEIRA SILVA</v>
      </c>
      <c r="E600" s="9" t="str">
        <f>IF('[1]TCE - ANEXO III - Preencher'!F609="4 - Assistência Odontológica","2 - Outros Profissionais da Saúde",'[1]TCE - ANEXO III - Preencher'!F609)</f>
        <v>2 - Outros Profissionais da Saúde</v>
      </c>
      <c r="F600" s="12" t="str">
        <f>'[1]TCE - ANEXO III - Preencher'!G609</f>
        <v>3222-05</v>
      </c>
      <c r="G600" s="13" t="str">
        <f>IF('[1]TCE - ANEXO III - Preencher'!H609="","",'[1]TCE - ANEXO III - Preencher'!H609)</f>
        <v>07/2026</v>
      </c>
      <c r="H600" s="14">
        <f>'[1]TCE - ANEXO III - Preencher'!I609</f>
        <v>0</v>
      </c>
      <c r="I600" s="14">
        <f>'[1]TCE - ANEXO III - Preencher'!J609</f>
        <v>287.96480000000003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32.42</v>
      </c>
      <c r="M600" s="15">
        <f t="shared" si="55"/>
        <v>-32.42</v>
      </c>
      <c r="N600" s="15">
        <f>'[1]TCE - ANEXO III - Preencher'!O609</f>
        <v>5.3199999999999994</v>
      </c>
      <c r="O600" s="15">
        <f>'[1]TCE - ANEXO III - Preencher'!P609</f>
        <v>0</v>
      </c>
      <c r="P600" s="16">
        <f t="shared" si="56"/>
        <v>5.3199999999999994</v>
      </c>
      <c r="Q600" s="15">
        <f>'[1]TCE - ANEXO III - Preencher'!R609</f>
        <v>0</v>
      </c>
      <c r="R600" s="15">
        <f>'[1]TCE - ANEXO III - Preencher'!S609</f>
        <v>92.07</v>
      </c>
      <c r="S600" s="16">
        <f t="shared" si="57"/>
        <v>-92.07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>-</v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>-</v>
      </c>
      <c r="AB600" s="15">
        <f t="shared" si="54"/>
        <v>168.79480000000001</v>
      </c>
    </row>
    <row r="601" spans="1:28" x14ac:dyDescent="0.25">
      <c r="A601" s="8">
        <f>IFERROR(VLOOKUP(B601,'[1]DADOS (OCULTAR)'!$Q$3:$S$136,3,0),"")</f>
        <v>9039744002723</v>
      </c>
      <c r="B601" s="9" t="str">
        <f>'[1]TCE - ANEXO III - Preencher'!C610</f>
        <v>HOSPITAL PELÓPIDAS SILVEIRA - CG Nº 017/2022</v>
      </c>
      <c r="C601" s="10"/>
      <c r="D601" s="11" t="str">
        <f>'[1]TCE - ANEXO III - Preencher'!E610</f>
        <v>JESSICA SOUZA GOMES DA SILVA</v>
      </c>
      <c r="E601" s="9" t="str">
        <f>IF('[1]TCE - ANEXO III - Preencher'!F610="4 - Assistência Odontológica","2 - Outros Profissionais da Saúde",'[1]TCE - ANEXO III - Preencher'!F610)</f>
        <v>2 - Outros Profissionais da Saúde</v>
      </c>
      <c r="F601" s="12" t="str">
        <f>'[1]TCE - ANEXO III - Preencher'!G610</f>
        <v>2235-05</v>
      </c>
      <c r="G601" s="13" t="str">
        <f>IF('[1]TCE - ANEXO III - Preencher'!H610="","",'[1]TCE - ANEXO III - Preencher'!H610)</f>
        <v>07/2026</v>
      </c>
      <c r="H601" s="14">
        <f>'[1]TCE - ANEXO III - Preencher'!I610</f>
        <v>0</v>
      </c>
      <c r="I601" s="14">
        <f>'[1]TCE - ANEXO III - Preencher'!J610</f>
        <v>437.23919999999998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>-</v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>-</v>
      </c>
      <c r="AB601" s="15">
        <f t="shared" si="54"/>
        <v>437.23919999999998</v>
      </c>
    </row>
    <row r="602" spans="1:28" x14ac:dyDescent="0.25">
      <c r="A602" s="8">
        <f>IFERROR(VLOOKUP(B602,'[1]DADOS (OCULTAR)'!$Q$3:$S$136,3,0),"")</f>
        <v>9039744002723</v>
      </c>
      <c r="B602" s="9" t="str">
        <f>'[1]TCE - ANEXO III - Preencher'!C611</f>
        <v>HOSPITAL PELÓPIDAS SILVEIRA - CG Nº 017/2022</v>
      </c>
      <c r="C602" s="10"/>
      <c r="D602" s="11" t="str">
        <f>'[1]TCE - ANEXO III - Preencher'!E611</f>
        <v>JESSYKA VERISSIMO DE ALBUQUERQUE SILVA</v>
      </c>
      <c r="E602" s="9" t="str">
        <f>IF('[1]TCE - ANEXO III - Preencher'!F611="4 - Assistência Odontológica","2 - Outros Profissionais da Saúde",'[1]TCE - ANEXO III - Preencher'!F611)</f>
        <v>2 - Outros Profissionais da Saúde</v>
      </c>
      <c r="F602" s="12" t="str">
        <f>'[1]TCE - ANEXO III - Preencher'!G611</f>
        <v>5211-30</v>
      </c>
      <c r="G602" s="13" t="str">
        <f>IF('[1]TCE - ANEXO III - Preencher'!H611="","",'[1]TCE - ANEXO III - Preencher'!H611)</f>
        <v>07/2026</v>
      </c>
      <c r="H602" s="14">
        <f>'[1]TCE - ANEXO III - Preencher'!I611</f>
        <v>0</v>
      </c>
      <c r="I602" s="14">
        <f>'[1]TCE - ANEXO III - Preencher'!J611</f>
        <v>136.21360000000001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36.82</v>
      </c>
      <c r="M602" s="15">
        <f t="shared" si="55"/>
        <v>-36.82</v>
      </c>
      <c r="N602" s="15">
        <f>'[1]TCE - ANEXO III - Preencher'!O611</f>
        <v>50.769999999999996</v>
      </c>
      <c r="O602" s="15">
        <f>'[1]TCE - ANEXO III - Preencher'!P611</f>
        <v>0</v>
      </c>
      <c r="P602" s="16">
        <f t="shared" si="56"/>
        <v>50.769999999999996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>-</v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>-</v>
      </c>
      <c r="AB602" s="15">
        <f t="shared" si="54"/>
        <v>150.16360000000003</v>
      </c>
    </row>
    <row r="603" spans="1:28" x14ac:dyDescent="0.25">
      <c r="A603" s="8">
        <f>IFERROR(VLOOKUP(B603,'[1]DADOS (OCULTAR)'!$Q$3:$S$136,3,0),"")</f>
        <v>9039744002723</v>
      </c>
      <c r="B603" s="9" t="str">
        <f>'[1]TCE - ANEXO III - Preencher'!C612</f>
        <v>HOSPITAL PELÓPIDAS SILVEIRA - CG Nº 017/2022</v>
      </c>
      <c r="C603" s="10"/>
      <c r="D603" s="11" t="str">
        <f>'[1]TCE - ANEXO III - Preencher'!E612</f>
        <v>JESUINO ALBINO</v>
      </c>
      <c r="E603" s="9" t="str">
        <f>IF('[1]TCE - ANEXO III - Preencher'!F612="4 - Assistência Odontológica","2 - Outros Profissionais da Saúde",'[1]TCE - ANEXO III - Preencher'!F612)</f>
        <v>1 - Médico</v>
      </c>
      <c r="F603" s="12" t="str">
        <f>'[1]TCE - ANEXO III - Preencher'!G612</f>
        <v>2252-60</v>
      </c>
      <c r="G603" s="13" t="str">
        <f>IF('[1]TCE - ANEXO III - Preencher'!H612="","",'[1]TCE - ANEXO III - Preencher'!H612)</f>
        <v>07/2026</v>
      </c>
      <c r="H603" s="14">
        <f>'[1]TCE - ANEXO III - Preencher'!I612</f>
        <v>0</v>
      </c>
      <c r="I603" s="14">
        <f>'[1]TCE - ANEXO III - Preencher'!J612</f>
        <v>808.7056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>-</v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>-</v>
      </c>
      <c r="AB603" s="15">
        <f t="shared" si="54"/>
        <v>808.7056</v>
      </c>
    </row>
    <row r="604" spans="1:28" x14ac:dyDescent="0.25">
      <c r="A604" s="8">
        <f>IFERROR(VLOOKUP(B604,'[1]DADOS (OCULTAR)'!$Q$3:$S$136,3,0),"")</f>
        <v>9039744002723</v>
      </c>
      <c r="B604" s="9" t="str">
        <f>'[1]TCE - ANEXO III - Preencher'!C613</f>
        <v>HOSPITAL PELÓPIDAS SILVEIRA - CG Nº 017/2022</v>
      </c>
      <c r="C604" s="10"/>
      <c r="D604" s="11" t="str">
        <f>'[1]TCE - ANEXO III - Preencher'!E613</f>
        <v>JEVERSON DAVID SIMAO</v>
      </c>
      <c r="E604" s="9" t="str">
        <f>IF('[1]TCE - ANEXO III - Preencher'!F613="4 - Assistência Odontológica","2 - Outros Profissionais da Saúde",'[1]TCE - ANEXO III - Preencher'!F613)</f>
        <v>3 - Administrativo</v>
      </c>
      <c r="F604" s="12" t="str">
        <f>'[1]TCE - ANEXO III - Preencher'!G613</f>
        <v>4110-10</v>
      </c>
      <c r="G604" s="13" t="str">
        <f>IF('[1]TCE - ANEXO III - Preencher'!H613="","",'[1]TCE - ANEXO III - Preencher'!H613)</f>
        <v>07/2026</v>
      </c>
      <c r="H604" s="14">
        <f>'[1]TCE - ANEXO III - Preencher'!I613</f>
        <v>0</v>
      </c>
      <c r="I604" s="14">
        <f>'[1]TCE - ANEXO III - Preencher'!J613</f>
        <v>155.64080000000001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33.340000000000003</v>
      </c>
      <c r="M604" s="15">
        <f t="shared" si="55"/>
        <v>-33.340000000000003</v>
      </c>
      <c r="N604" s="15">
        <f>'[1]TCE - ANEXO III - Preencher'!O613</f>
        <v>33.049999999999997</v>
      </c>
      <c r="O604" s="15">
        <f>'[1]TCE - ANEXO III - Preencher'!P613</f>
        <v>0</v>
      </c>
      <c r="P604" s="16">
        <f t="shared" si="56"/>
        <v>33.049999999999997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>-</v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>-</v>
      </c>
      <c r="AB604" s="15">
        <f t="shared" si="54"/>
        <v>155.35079999999999</v>
      </c>
    </row>
    <row r="605" spans="1:28" x14ac:dyDescent="0.25">
      <c r="A605" s="8">
        <f>IFERROR(VLOOKUP(B605,'[1]DADOS (OCULTAR)'!$Q$3:$S$136,3,0),"")</f>
        <v>9039744002723</v>
      </c>
      <c r="B605" s="9" t="str">
        <f>'[1]TCE - ANEXO III - Preencher'!C614</f>
        <v>HOSPITAL PELÓPIDAS SILVEIRA - CG Nº 017/2022</v>
      </c>
      <c r="C605" s="10"/>
      <c r="D605" s="11" t="str">
        <f>'[1]TCE - ANEXO III - Preencher'!E614</f>
        <v>JHENNEFER ALEXANDRA DE OLIVEIRA RAMOS</v>
      </c>
      <c r="E605" s="9" t="str">
        <f>IF('[1]TCE - ANEXO III - Preencher'!F614="4 - Assistência Odontológica","2 - Outros Profissionais da Saúde",'[1]TCE - ANEXO III - Preencher'!F614)</f>
        <v>2 - Outros Profissionais da Saúde</v>
      </c>
      <c r="F605" s="12" t="str">
        <f>'[1]TCE - ANEXO III - Preencher'!G614</f>
        <v>3222-05</v>
      </c>
      <c r="G605" s="13" t="str">
        <f>IF('[1]TCE - ANEXO III - Preencher'!H614="","",'[1]TCE - ANEXO III - Preencher'!H614)</f>
        <v>07/2026</v>
      </c>
      <c r="H605" s="14">
        <f>'[1]TCE - ANEXO III - Preencher'!I614</f>
        <v>0</v>
      </c>
      <c r="I605" s="14">
        <f>'[1]TCE - ANEXO III - Preencher'!J614</f>
        <v>318.38159999999999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151.46260869565216</v>
      </c>
      <c r="R605" s="15">
        <f>'[1]TCE - ANEXO III - Preencher'!S614</f>
        <v>0</v>
      </c>
      <c r="S605" s="16">
        <f t="shared" si="57"/>
        <v>151.46260869565216</v>
      </c>
      <c r="T605" s="15">
        <f>'[1]TCE - ANEXO III - Preencher'!U614</f>
        <v>81.02</v>
      </c>
      <c r="U605" s="15">
        <f>'[1]TCE - ANEXO III - Preencher'!V614</f>
        <v>0</v>
      </c>
      <c r="V605" s="16">
        <f t="shared" si="58"/>
        <v>81.02</v>
      </c>
      <c r="W605" s="17" t="str">
        <f>IF('[1]TCE - ANEXO III - Preencher'!X614="","",'[1]TCE - ANEXO III - Preencher'!X614)</f>
        <v>Auxílio creche</v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>-</v>
      </c>
      <c r="AB605" s="15">
        <f t="shared" si="54"/>
        <v>550.86420869565211</v>
      </c>
    </row>
    <row r="606" spans="1:28" x14ac:dyDescent="0.25">
      <c r="A606" s="8">
        <f>IFERROR(VLOOKUP(B606,'[1]DADOS (OCULTAR)'!$Q$3:$S$136,3,0),"")</f>
        <v>9039744002723</v>
      </c>
      <c r="B606" s="9" t="str">
        <f>'[1]TCE - ANEXO III - Preencher'!C615</f>
        <v>HOSPITAL PELÓPIDAS SILVEIRA - CG Nº 017/2022</v>
      </c>
      <c r="C606" s="10"/>
      <c r="D606" s="11" t="str">
        <f>'[1]TCE - ANEXO III - Preencher'!E615</f>
        <v>JHONATAN ROBERTO DOS SANTOS</v>
      </c>
      <c r="E606" s="9" t="str">
        <f>IF('[1]TCE - ANEXO III - Preencher'!F615="4 - Assistência Odontológica","2 - Outros Profissionais da Saúde",'[1]TCE - ANEXO III - Preencher'!F615)</f>
        <v>3 - Administrativo</v>
      </c>
      <c r="F606" s="12" t="str">
        <f>'[1]TCE - ANEXO III - Preencher'!G615</f>
        <v>5143-20</v>
      </c>
      <c r="G606" s="13" t="str">
        <f>IF('[1]TCE - ANEXO III - Preencher'!H615="","",'[1]TCE - ANEXO III - Preencher'!H615)</f>
        <v>07/2026</v>
      </c>
      <c r="H606" s="14">
        <f>'[1]TCE - ANEXO III - Preencher'!I615</f>
        <v>0</v>
      </c>
      <c r="I606" s="14">
        <f>'[1]TCE - ANEXO III - Preencher'!J615</f>
        <v>74.099199999999996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280.23440951005443</v>
      </c>
      <c r="R606" s="15">
        <f>'[1]TCE - ANEXO III - Preencher'!S615</f>
        <v>40.01</v>
      </c>
      <c r="S606" s="16">
        <f t="shared" si="57"/>
        <v>240.22440951005444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>-</v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>-</v>
      </c>
      <c r="AB606" s="15">
        <f t="shared" si="54"/>
        <v>314.32360951005444</v>
      </c>
    </row>
    <row r="607" spans="1:28" x14ac:dyDescent="0.25">
      <c r="A607" s="8">
        <f>IFERROR(VLOOKUP(B607,'[1]DADOS (OCULTAR)'!$Q$3:$S$136,3,0),"")</f>
        <v>9039744002723</v>
      </c>
      <c r="B607" s="9" t="str">
        <f>'[1]TCE - ANEXO III - Preencher'!C616</f>
        <v>HOSPITAL PELÓPIDAS SILVEIRA - CG Nº 017/2022</v>
      </c>
      <c r="C607" s="10"/>
      <c r="D607" s="11" t="str">
        <f>'[1]TCE - ANEXO III - Preencher'!E616</f>
        <v>JOABE SENA DA SILVA</v>
      </c>
      <c r="E607" s="9" t="str">
        <f>IF('[1]TCE - ANEXO III - Preencher'!F616="4 - Assistência Odontológica","2 - Outros Profissionais da Saúde",'[1]TCE - ANEXO III - Preencher'!F616)</f>
        <v>2 - Outros Profissionais da Saúde</v>
      </c>
      <c r="F607" s="12" t="str">
        <f>'[1]TCE - ANEXO III - Preencher'!G616</f>
        <v>5211-30</v>
      </c>
      <c r="G607" s="13" t="str">
        <f>IF('[1]TCE - ANEXO III - Preencher'!H616="","",'[1]TCE - ANEXO III - Preencher'!H616)</f>
        <v>07/2026</v>
      </c>
      <c r="H607" s="14">
        <f>'[1]TCE - ANEXO III - Preencher'!I616</f>
        <v>0</v>
      </c>
      <c r="I607" s="14">
        <f>'[1]TCE - ANEXO III - Preencher'!J616</f>
        <v>166.0472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33.049999999999997</v>
      </c>
      <c r="O607" s="15">
        <f>'[1]TCE - ANEXO III - Preencher'!P616</f>
        <v>0</v>
      </c>
      <c r="P607" s="16">
        <f t="shared" si="56"/>
        <v>33.049999999999997</v>
      </c>
      <c r="Q607" s="15">
        <f>'[1]TCE - ANEXO III - Preencher'!R616</f>
        <v>298.68470347739139</v>
      </c>
      <c r="R607" s="15">
        <f>'[1]TCE - ANEXO III - Preencher'!S616</f>
        <v>84.68</v>
      </c>
      <c r="S607" s="16">
        <f t="shared" si="57"/>
        <v>214.00470347739139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>-</v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>-</v>
      </c>
      <c r="AB607" s="15">
        <f t="shared" si="54"/>
        <v>413.10190347739137</v>
      </c>
    </row>
    <row r="608" spans="1:28" x14ac:dyDescent="0.25">
      <c r="A608" s="8">
        <f>IFERROR(VLOOKUP(B608,'[1]DADOS (OCULTAR)'!$Q$3:$S$136,3,0),"")</f>
        <v>9039744002723</v>
      </c>
      <c r="B608" s="9" t="str">
        <f>'[1]TCE - ANEXO III - Preencher'!C617</f>
        <v>HOSPITAL PELÓPIDAS SILVEIRA - CG Nº 017/2022</v>
      </c>
      <c r="C608" s="10"/>
      <c r="D608" s="11" t="str">
        <f>'[1]TCE - ANEXO III - Preencher'!E617</f>
        <v>JOABE SILVA SOUSA</v>
      </c>
      <c r="E608" s="9" t="str">
        <f>IF('[1]TCE - ANEXO III - Preencher'!F617="4 - Assistência Odontológica","2 - Outros Profissionais da Saúde",'[1]TCE - ANEXO III - Preencher'!F617)</f>
        <v>2 - Outros Profissionais da Saúde</v>
      </c>
      <c r="F608" s="12" t="str">
        <f>'[1]TCE - ANEXO III - Preencher'!G617</f>
        <v>3222-05</v>
      </c>
      <c r="G608" s="13" t="str">
        <f>IF('[1]TCE - ANEXO III - Preencher'!H617="","",'[1]TCE - ANEXO III - Preencher'!H617)</f>
        <v>07/2026</v>
      </c>
      <c r="H608" s="14">
        <f>'[1]TCE - ANEXO III - Preencher'!I617</f>
        <v>0</v>
      </c>
      <c r="I608" s="14">
        <f>'[1]TCE - ANEXO III - Preencher'!J617</f>
        <v>396.5872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280.23440951005443</v>
      </c>
      <c r="R608" s="15">
        <f>'[1]TCE - ANEXO III - Preencher'!S617</f>
        <v>97.26</v>
      </c>
      <c r="S608" s="16">
        <f t="shared" si="57"/>
        <v>182.97440951005444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>-</v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>-</v>
      </c>
      <c r="AB608" s="15">
        <f t="shared" si="54"/>
        <v>579.5616095100545</v>
      </c>
    </row>
    <row r="609" spans="1:28" x14ac:dyDescent="0.25">
      <c r="A609" s="8">
        <f>IFERROR(VLOOKUP(B609,'[1]DADOS (OCULTAR)'!$Q$3:$S$136,3,0),"")</f>
        <v>9039744002723</v>
      </c>
      <c r="B609" s="9" t="str">
        <f>'[1]TCE - ANEXO III - Preencher'!C618</f>
        <v>HOSPITAL PELÓPIDAS SILVEIRA - CG Nº 017/2022</v>
      </c>
      <c r="C609" s="10"/>
      <c r="D609" s="11" t="str">
        <f>'[1]TCE - ANEXO III - Preencher'!E618</f>
        <v>JOANA ANGELICA BARBOSA DA SILVA SANTOS</v>
      </c>
      <c r="E609" s="9" t="str">
        <f>IF('[1]TCE - ANEXO III - Preencher'!F618="4 - Assistência Odontológica","2 - Outros Profissionais da Saúde",'[1]TCE - ANEXO III - Preencher'!F618)</f>
        <v>3 - Administrativo</v>
      </c>
      <c r="F609" s="12" t="str">
        <f>'[1]TCE - ANEXO III - Preencher'!G618</f>
        <v>5143-20</v>
      </c>
      <c r="G609" s="13" t="str">
        <f>IF('[1]TCE - ANEXO III - Preencher'!H618="","",'[1]TCE - ANEXO III - Preencher'!H618)</f>
        <v>07/2026</v>
      </c>
      <c r="H609" s="14">
        <f>'[1]TCE - ANEXO III - Preencher'!I618</f>
        <v>0</v>
      </c>
      <c r="I609" s="14">
        <f>'[1]TCE - ANEXO III - Preencher'!J618</f>
        <v>255.3912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30.509999999999998</v>
      </c>
      <c r="O609" s="15">
        <f>'[1]TCE - ANEXO III - Preencher'!P618</f>
        <v>0</v>
      </c>
      <c r="P609" s="16">
        <f t="shared" si="56"/>
        <v>30.509999999999998</v>
      </c>
      <c r="Q609" s="15">
        <f>'[1]TCE - ANEXO III - Preencher'!R618</f>
        <v>280.23440951005443</v>
      </c>
      <c r="R609" s="15">
        <f>'[1]TCE - ANEXO III - Preencher'!S618</f>
        <v>100.03</v>
      </c>
      <c r="S609" s="16">
        <f t="shared" si="57"/>
        <v>180.20440951005443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>-</v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>-</v>
      </c>
      <c r="AB609" s="15">
        <f t="shared" si="54"/>
        <v>466.10560951005448</v>
      </c>
    </row>
    <row r="610" spans="1:28" x14ac:dyDescent="0.25">
      <c r="A610" s="8">
        <f>IFERROR(VLOOKUP(B610,'[1]DADOS (OCULTAR)'!$Q$3:$S$136,3,0),"")</f>
        <v>9039744002723</v>
      </c>
      <c r="B610" s="9" t="str">
        <f>'[1]TCE - ANEXO III - Preencher'!C619</f>
        <v>HOSPITAL PELÓPIDAS SILVEIRA - CG Nº 017/2022</v>
      </c>
      <c r="C610" s="10"/>
      <c r="D610" s="11" t="str">
        <f>'[1]TCE - ANEXO III - Preencher'!E619</f>
        <v>JOANA D ARC BERNARDO DOS SANTOS</v>
      </c>
      <c r="E610" s="9" t="str">
        <f>IF('[1]TCE - ANEXO III - Preencher'!F619="4 - Assistência Odontológica","2 - Outros Profissionais da Saúde",'[1]TCE - ANEXO III - Preencher'!F619)</f>
        <v>3 - Administrativo</v>
      </c>
      <c r="F610" s="12" t="str">
        <f>'[1]TCE - ANEXO III - Preencher'!G619</f>
        <v>5143-20</v>
      </c>
      <c r="G610" s="13" t="str">
        <f>IF('[1]TCE - ANEXO III - Preencher'!H619="","",'[1]TCE - ANEXO III - Preencher'!H619)</f>
        <v>07/2026</v>
      </c>
      <c r="H610" s="14">
        <f>'[1]TCE - ANEXO III - Preencher'!I619</f>
        <v>0</v>
      </c>
      <c r="I610" s="14">
        <f>'[1]TCE - ANEXO III - Preencher'!J619</f>
        <v>308.06240000000003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33.340000000000003</v>
      </c>
      <c r="M610" s="15">
        <f t="shared" si="55"/>
        <v>-33.340000000000003</v>
      </c>
      <c r="N610" s="15">
        <f>'[1]TCE - ANEXO III - Preencher'!O619</f>
        <v>33.049999999999997</v>
      </c>
      <c r="O610" s="15">
        <f>'[1]TCE - ANEXO III - Preencher'!P619</f>
        <v>0</v>
      </c>
      <c r="P610" s="16">
        <f t="shared" si="56"/>
        <v>33.049999999999997</v>
      </c>
      <c r="Q610" s="15">
        <f>'[1]TCE - ANEXO III - Preencher'!R619</f>
        <v>141.8572047550272</v>
      </c>
      <c r="R610" s="15">
        <f>'[1]TCE - ANEXO III - Preencher'!S619</f>
        <v>100.03</v>
      </c>
      <c r="S610" s="16">
        <f t="shared" si="57"/>
        <v>41.827204755027196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>-</v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>-</v>
      </c>
      <c r="AB610" s="15">
        <f t="shared" si="54"/>
        <v>349.5996047550272</v>
      </c>
    </row>
    <row r="611" spans="1:28" x14ac:dyDescent="0.25">
      <c r="A611" s="8">
        <f>IFERROR(VLOOKUP(B611,'[1]DADOS (OCULTAR)'!$Q$3:$S$136,3,0),"")</f>
        <v>9039744002723</v>
      </c>
      <c r="B611" s="9" t="str">
        <f>'[1]TCE - ANEXO III - Preencher'!C620</f>
        <v>HOSPITAL PELÓPIDAS SILVEIRA - CG Nº 017/2022</v>
      </c>
      <c r="C611" s="10"/>
      <c r="D611" s="11" t="str">
        <f>'[1]TCE - ANEXO III - Preencher'!E620</f>
        <v>JOANA D ARC PORCINO TAVARES FARIAS</v>
      </c>
      <c r="E611" s="9" t="str">
        <f>IF('[1]TCE - ANEXO III - Preencher'!F620="4 - Assistência Odontológica","2 - Outros Profissionais da Saúde",'[1]TCE - ANEXO III - Preencher'!F620)</f>
        <v>2 - Outros Profissionais da Saúde</v>
      </c>
      <c r="F611" s="12" t="str">
        <f>'[1]TCE - ANEXO III - Preencher'!G620</f>
        <v>3222-05</v>
      </c>
      <c r="G611" s="13" t="str">
        <f>IF('[1]TCE - ANEXO III - Preencher'!H620="","",'[1]TCE - ANEXO III - Preencher'!H620)</f>
        <v>07/2026</v>
      </c>
      <c r="H611" s="14">
        <f>'[1]TCE - ANEXO III - Preencher'!I620</f>
        <v>0</v>
      </c>
      <c r="I611" s="14">
        <f>'[1]TCE - ANEXO III - Preencher'!J620</f>
        <v>376.8064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2.5399999999999996</v>
      </c>
      <c r="O611" s="15">
        <f>'[1]TCE - ANEXO III - Preencher'!P620</f>
        <v>0</v>
      </c>
      <c r="P611" s="16">
        <f t="shared" si="56"/>
        <v>2.5399999999999996</v>
      </c>
      <c r="Q611" s="15">
        <f>'[1]TCE - ANEXO III - Preencher'!R620</f>
        <v>0</v>
      </c>
      <c r="R611" s="15">
        <f>'[1]TCE - ANEXO III - Preencher'!S620</f>
        <v>97.26</v>
      </c>
      <c r="S611" s="16">
        <f t="shared" si="57"/>
        <v>-97.26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>-</v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>-</v>
      </c>
      <c r="AB611" s="15">
        <f t="shared" si="54"/>
        <v>282.08640000000003</v>
      </c>
    </row>
    <row r="612" spans="1:28" x14ac:dyDescent="0.25">
      <c r="A612" s="8">
        <f>IFERROR(VLOOKUP(B612,'[1]DADOS (OCULTAR)'!$Q$3:$S$136,3,0),"")</f>
        <v>9039744002723</v>
      </c>
      <c r="B612" s="9" t="str">
        <f>'[1]TCE - ANEXO III - Preencher'!C621</f>
        <v>HOSPITAL PELÓPIDAS SILVEIRA - CG Nº 017/2022</v>
      </c>
      <c r="C612" s="10"/>
      <c r="D612" s="11" t="str">
        <f>'[1]TCE - ANEXO III - Preencher'!E621</f>
        <v>JOANNY BEATRIZ ALVES DA SILVA</v>
      </c>
      <c r="E612" s="9" t="str">
        <f>IF('[1]TCE - ANEXO III - Preencher'!F621="4 - Assistência Odontológica","2 - Outros Profissionais da Saúde",'[1]TCE - ANEXO III - Preencher'!F621)</f>
        <v>2 - Outros Profissionais da Saúde</v>
      </c>
      <c r="F612" s="12" t="str">
        <f>'[1]TCE - ANEXO III - Preencher'!G621</f>
        <v>3222-05</v>
      </c>
      <c r="G612" s="13" t="str">
        <f>IF('[1]TCE - ANEXO III - Preencher'!H621="","",'[1]TCE - ANEXO III - Preencher'!H621)</f>
        <v>07/2026</v>
      </c>
      <c r="H612" s="14">
        <f>'[1]TCE - ANEXO III - Preencher'!I621</f>
        <v>0</v>
      </c>
      <c r="I612" s="14">
        <f>'[1]TCE - ANEXO III - Preencher'!J621</f>
        <v>296.56959999999998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>-</v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>-</v>
      </c>
      <c r="AB612" s="15">
        <f t="shared" si="54"/>
        <v>296.56959999999998</v>
      </c>
    </row>
    <row r="613" spans="1:28" x14ac:dyDescent="0.25">
      <c r="A613" s="8">
        <f>IFERROR(VLOOKUP(B613,'[1]DADOS (OCULTAR)'!$Q$3:$S$136,3,0),"")</f>
        <v>9039744002723</v>
      </c>
      <c r="B613" s="9" t="str">
        <f>'[1]TCE - ANEXO III - Preencher'!C622</f>
        <v>HOSPITAL PELÓPIDAS SILVEIRA - CG Nº 017/2022</v>
      </c>
      <c r="C613" s="10"/>
      <c r="D613" s="11" t="str">
        <f>'[1]TCE - ANEXO III - Preencher'!E622</f>
        <v>JOAO BATISTA ALVES FERREIRA</v>
      </c>
      <c r="E613" s="9" t="str">
        <f>IF('[1]TCE - ANEXO III - Preencher'!F622="4 - Assistência Odontológica","2 - Outros Profissionais da Saúde",'[1]TCE - ANEXO III - Preencher'!F622)</f>
        <v>3 - Administrativo</v>
      </c>
      <c r="F613" s="12" t="str">
        <f>'[1]TCE - ANEXO III - Preencher'!G622</f>
        <v>5135-05</v>
      </c>
      <c r="G613" s="13" t="str">
        <f>IF('[1]TCE - ANEXO III - Preencher'!H622="","",'[1]TCE - ANEXO III - Preencher'!H622)</f>
        <v>07/2026</v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5.3199999999999994</v>
      </c>
      <c r="O613" s="15">
        <f>'[1]TCE - ANEXO III - Preencher'!P622</f>
        <v>0</v>
      </c>
      <c r="P613" s="16">
        <f t="shared" si="56"/>
        <v>5.3199999999999994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>-</v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>-</v>
      </c>
      <c r="AB613" s="15">
        <f t="shared" si="54"/>
        <v>5.3199999999999994</v>
      </c>
    </row>
    <row r="614" spans="1:28" x14ac:dyDescent="0.25">
      <c r="A614" s="8">
        <f>IFERROR(VLOOKUP(B614,'[1]DADOS (OCULTAR)'!$Q$3:$S$136,3,0),"")</f>
        <v>9039744002723</v>
      </c>
      <c r="B614" s="9" t="str">
        <f>'[1]TCE - ANEXO III - Preencher'!C623</f>
        <v>HOSPITAL PELÓPIDAS SILVEIRA - CG Nº 017/2022</v>
      </c>
      <c r="C614" s="10"/>
      <c r="D614" s="11" t="str">
        <f>'[1]TCE - ANEXO III - Preencher'!E623</f>
        <v>JOAO BOSCO BARRETO SAMPAIO</v>
      </c>
      <c r="E614" s="9" t="str">
        <f>IF('[1]TCE - ANEXO III - Preencher'!F623="4 - Assistência Odontológica","2 - Outros Profissionais da Saúde",'[1]TCE - ANEXO III - Preencher'!F623)</f>
        <v>2 - Outros Profissionais da Saúde</v>
      </c>
      <c r="F614" s="12" t="str">
        <f>'[1]TCE - ANEXO III - Preencher'!G623</f>
        <v>2236-05</v>
      </c>
      <c r="G614" s="13" t="str">
        <f>IF('[1]TCE - ANEXO III - Preencher'!H623="","",'[1]TCE - ANEXO III - Preencher'!H623)</f>
        <v>07/2026</v>
      </c>
      <c r="H614" s="14">
        <f>'[1]TCE - ANEXO III - Preencher'!I623</f>
        <v>0</v>
      </c>
      <c r="I614" s="14">
        <f>'[1]TCE - ANEXO III - Preencher'!J623</f>
        <v>294.00479999999999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3.82</v>
      </c>
      <c r="M614" s="15">
        <f t="shared" si="55"/>
        <v>-3.82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224.88352760804349</v>
      </c>
      <c r="R614" s="15">
        <f>'[1]TCE - ANEXO III - Preencher'!S623</f>
        <v>0</v>
      </c>
      <c r="S614" s="16">
        <f t="shared" si="57"/>
        <v>224.88352760804349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>-</v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>-</v>
      </c>
      <c r="AB614" s="15">
        <f t="shared" si="54"/>
        <v>515.06832760804355</v>
      </c>
    </row>
    <row r="615" spans="1:28" x14ac:dyDescent="0.25">
      <c r="A615" s="8">
        <f>IFERROR(VLOOKUP(B615,'[1]DADOS (OCULTAR)'!$Q$3:$S$136,3,0),"")</f>
        <v>9039744002723</v>
      </c>
      <c r="B615" s="9" t="str">
        <f>'[1]TCE - ANEXO III - Preencher'!C624</f>
        <v>HOSPITAL PELÓPIDAS SILVEIRA - CG Nº 017/2022</v>
      </c>
      <c r="C615" s="10"/>
      <c r="D615" s="11" t="str">
        <f>'[1]TCE - ANEXO III - Preencher'!E624</f>
        <v>JOAO CELESTINO DA SILVA FILHO</v>
      </c>
      <c r="E615" s="9" t="str">
        <f>IF('[1]TCE - ANEXO III - Preencher'!F624="4 - Assistência Odontológica","2 - Outros Profissionais da Saúde",'[1]TCE - ANEXO III - Preencher'!F624)</f>
        <v>3 - Administrativo</v>
      </c>
      <c r="F615" s="12" t="str">
        <f>'[1]TCE - ANEXO III - Preencher'!G624</f>
        <v>5174-10</v>
      </c>
      <c r="G615" s="13" t="str">
        <f>IF('[1]TCE - ANEXO III - Preencher'!H624="","",'[1]TCE - ANEXO III - Preencher'!H624)</f>
        <v>07/2026</v>
      </c>
      <c r="H615" s="14">
        <f>'[1]TCE - ANEXO III - Preencher'!I624</f>
        <v>0</v>
      </c>
      <c r="I615" s="14">
        <f>'[1]TCE - ANEXO III - Preencher'!J624</f>
        <v>133.37520000000001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30.509999999999998</v>
      </c>
      <c r="O615" s="15">
        <f>'[1]TCE - ANEXO III - Preencher'!P624</f>
        <v>0</v>
      </c>
      <c r="P615" s="16">
        <f t="shared" si="56"/>
        <v>30.509999999999998</v>
      </c>
      <c r="Q615" s="15">
        <f>'[1]TCE - ANEXO III - Preencher'!R624</f>
        <v>280.23440951005443</v>
      </c>
      <c r="R615" s="15">
        <f>'[1]TCE - ANEXO III - Preencher'!S624</f>
        <v>96.7</v>
      </c>
      <c r="S615" s="16">
        <f t="shared" si="57"/>
        <v>183.53440951005445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>-</v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>-</v>
      </c>
      <c r="AB615" s="15">
        <f t="shared" si="54"/>
        <v>347.41960951005444</v>
      </c>
    </row>
    <row r="616" spans="1:28" x14ac:dyDescent="0.25">
      <c r="A616" s="8">
        <f>IFERROR(VLOOKUP(B616,'[1]DADOS (OCULTAR)'!$Q$3:$S$136,3,0),"")</f>
        <v>9039744002723</v>
      </c>
      <c r="B616" s="9" t="str">
        <f>'[1]TCE - ANEXO III - Preencher'!C625</f>
        <v>HOSPITAL PELÓPIDAS SILVEIRA - CG Nº 017/2022</v>
      </c>
      <c r="C616" s="10"/>
      <c r="D616" s="11" t="str">
        <f>'[1]TCE - ANEXO III - Preencher'!E625</f>
        <v>JOAO GUILHERME CORREIA DA SILVA</v>
      </c>
      <c r="E616" s="9" t="str">
        <f>IF('[1]TCE - ANEXO III - Preencher'!F625="4 - Assistência Odontológica","2 - Outros Profissionais da Saúde",'[1]TCE - ANEXO III - Preencher'!F625)</f>
        <v>3 - Administrativo</v>
      </c>
      <c r="F616" s="12" t="str">
        <f>'[1]TCE - ANEXO III - Preencher'!G625</f>
        <v>5174-10</v>
      </c>
      <c r="G616" s="13" t="str">
        <f>IF('[1]TCE - ANEXO III - Preencher'!H625="","",'[1]TCE - ANEXO III - Preencher'!H625)</f>
        <v>07/2026</v>
      </c>
      <c r="H616" s="14">
        <f>'[1]TCE - ANEXO III - Preencher'!I625</f>
        <v>0</v>
      </c>
      <c r="I616" s="14">
        <f>'[1]TCE - ANEXO III - Preencher'!J625</f>
        <v>132.304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2.5399999999999996</v>
      </c>
      <c r="O616" s="15">
        <f>'[1]TCE - ANEXO III - Preencher'!P625</f>
        <v>0</v>
      </c>
      <c r="P616" s="16">
        <f t="shared" si="56"/>
        <v>2.5399999999999996</v>
      </c>
      <c r="Q616" s="15">
        <f>'[1]TCE - ANEXO III - Preencher'!R625</f>
        <v>0</v>
      </c>
      <c r="R616" s="15">
        <f>'[1]TCE - ANEXO III - Preencher'!S625</f>
        <v>93.36</v>
      </c>
      <c r="S616" s="16">
        <f t="shared" si="57"/>
        <v>-93.36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>-</v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>-</v>
      </c>
      <c r="AB616" s="15">
        <f t="shared" si="54"/>
        <v>41.483999999999995</v>
      </c>
    </row>
    <row r="617" spans="1:28" x14ac:dyDescent="0.25">
      <c r="A617" s="8">
        <f>IFERROR(VLOOKUP(B617,'[1]DADOS (OCULTAR)'!$Q$3:$S$136,3,0),"")</f>
        <v>9039744002723</v>
      </c>
      <c r="B617" s="9" t="str">
        <f>'[1]TCE - ANEXO III - Preencher'!C626</f>
        <v>HOSPITAL PELÓPIDAS SILVEIRA - CG Nº 017/2022</v>
      </c>
      <c r="C617" s="10"/>
      <c r="D617" s="11" t="str">
        <f>'[1]TCE - ANEXO III - Preencher'!E626</f>
        <v>JOAO GUILHERME SABINO DA SILVA</v>
      </c>
      <c r="E617" s="9" t="str">
        <f>IF('[1]TCE - ANEXO III - Preencher'!F626="4 - Assistência Odontológica","2 - Outros Profissionais da Saúde",'[1]TCE - ANEXO III - Preencher'!F626)</f>
        <v>2 - Outros Profissionais da Saúde</v>
      </c>
      <c r="F617" s="12" t="str">
        <f>'[1]TCE - ANEXO III - Preencher'!G626</f>
        <v>2234-05</v>
      </c>
      <c r="G617" s="13" t="str">
        <f>IF('[1]TCE - ANEXO III - Preencher'!H626="","",'[1]TCE - ANEXO III - Preencher'!H626)</f>
        <v>07/2026</v>
      </c>
      <c r="H617" s="14">
        <f>'[1]TCE - ANEXO III - Preencher'!I626</f>
        <v>0</v>
      </c>
      <c r="I617" s="14">
        <f>'[1]TCE - ANEXO III - Preencher'!J626</f>
        <v>680.44799999999998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298.68470347739139</v>
      </c>
      <c r="R617" s="15">
        <f>'[1]TCE - ANEXO III - Preencher'!S626</f>
        <v>0</v>
      </c>
      <c r="S617" s="16">
        <f t="shared" si="57"/>
        <v>298.68470347739139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>-</v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>-</v>
      </c>
      <c r="AB617" s="15">
        <f t="shared" si="54"/>
        <v>979.13270347739137</v>
      </c>
    </row>
    <row r="618" spans="1:28" x14ac:dyDescent="0.25">
      <c r="A618" s="8">
        <f>IFERROR(VLOOKUP(B618,'[1]DADOS (OCULTAR)'!$Q$3:$S$136,3,0),"")</f>
        <v>9039744002723</v>
      </c>
      <c r="B618" s="9" t="str">
        <f>'[1]TCE - ANEXO III - Preencher'!C627</f>
        <v>HOSPITAL PELÓPIDAS SILVEIRA - CG Nº 017/2022</v>
      </c>
      <c r="C618" s="10"/>
      <c r="D618" s="11" t="str">
        <f>'[1]TCE - ANEXO III - Preencher'!E627</f>
        <v>JOAO MARCELINO DA SILVA</v>
      </c>
      <c r="E618" s="9" t="str">
        <f>IF('[1]TCE - ANEXO III - Preencher'!F627="4 - Assistência Odontológica","2 - Outros Profissionais da Saúde",'[1]TCE - ANEXO III - Preencher'!F627)</f>
        <v>3 - Administrativo</v>
      </c>
      <c r="F618" s="12" t="str">
        <f>'[1]TCE - ANEXO III - Preencher'!G627</f>
        <v>9511-05</v>
      </c>
      <c r="G618" s="13" t="str">
        <f>IF('[1]TCE - ANEXO III - Preencher'!H627="","",'[1]TCE - ANEXO III - Preencher'!H627)</f>
        <v>07/2026</v>
      </c>
      <c r="H618" s="14">
        <f>'[1]TCE - ANEXO III - Preencher'!I627</f>
        <v>0</v>
      </c>
      <c r="I618" s="14">
        <f>'[1]TCE - ANEXO III - Preencher'!J627</f>
        <v>276.18639999999999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30.509999999999998</v>
      </c>
      <c r="O618" s="15">
        <f>'[1]TCE - ANEXO III - Preencher'!P627</f>
        <v>0</v>
      </c>
      <c r="P618" s="16">
        <f t="shared" si="56"/>
        <v>30.509999999999998</v>
      </c>
      <c r="Q618" s="15">
        <f>'[1]TCE - ANEXO III - Preencher'!R627</f>
        <v>151.08235173869568</v>
      </c>
      <c r="R618" s="15">
        <f>'[1]TCE - ANEXO III - Preencher'!S627</f>
        <v>132.16999999999999</v>
      </c>
      <c r="S618" s="16">
        <f t="shared" si="57"/>
        <v>18.912351738695691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>-</v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>-</v>
      </c>
      <c r="AB618" s="15">
        <f t="shared" si="54"/>
        <v>325.60875173869567</v>
      </c>
    </row>
    <row r="619" spans="1:28" x14ac:dyDescent="0.25">
      <c r="A619" s="8">
        <f>IFERROR(VLOOKUP(B619,'[1]DADOS (OCULTAR)'!$Q$3:$S$136,3,0),"")</f>
        <v>9039744002723</v>
      </c>
      <c r="B619" s="9" t="str">
        <f>'[1]TCE - ANEXO III - Preencher'!C628</f>
        <v>HOSPITAL PELÓPIDAS SILVEIRA - CG Nº 017/2022</v>
      </c>
      <c r="C619" s="10"/>
      <c r="D619" s="11" t="str">
        <f>'[1]TCE - ANEXO III - Preencher'!E628</f>
        <v>JOAO PAULO VALERIO DA SILVA</v>
      </c>
      <c r="E619" s="9" t="str">
        <f>IF('[1]TCE - ANEXO III - Preencher'!F628="4 - Assistência Odontológica","2 - Outros Profissionais da Saúde",'[1]TCE - ANEXO III - Preencher'!F628)</f>
        <v>3 - Administrativo</v>
      </c>
      <c r="F619" s="12" t="str">
        <f>'[1]TCE - ANEXO III - Preencher'!G628</f>
        <v>5174-10</v>
      </c>
      <c r="G619" s="13" t="str">
        <f>IF('[1]TCE - ANEXO III - Preencher'!H628="","",'[1]TCE - ANEXO III - Preencher'!H628)</f>
        <v>07/2026</v>
      </c>
      <c r="H619" s="14">
        <f>'[1]TCE - ANEXO III - Preencher'!I628</f>
        <v>0</v>
      </c>
      <c r="I619" s="14">
        <f>'[1]TCE - ANEXO III - Preencher'!J628</f>
        <v>167.60319999999999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33.340000000000003</v>
      </c>
      <c r="M619" s="15">
        <f t="shared" si="55"/>
        <v>-33.340000000000003</v>
      </c>
      <c r="N619" s="15">
        <f>'[1]TCE - ANEXO III - Preencher'!O628</f>
        <v>30.509999999999998</v>
      </c>
      <c r="O619" s="15">
        <f>'[1]TCE - ANEXO III - Preencher'!P628</f>
        <v>0</v>
      </c>
      <c r="P619" s="16">
        <f t="shared" si="56"/>
        <v>30.509999999999998</v>
      </c>
      <c r="Q619" s="15">
        <f>'[1]TCE - ANEXO III - Preencher'!R628</f>
        <v>152.47999999999999</v>
      </c>
      <c r="R619" s="15">
        <f>'[1]TCE - ANEXO III - Preencher'!S628</f>
        <v>100.03</v>
      </c>
      <c r="S619" s="16">
        <f t="shared" si="57"/>
        <v>52.449999999999989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>-</v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>-</v>
      </c>
      <c r="AB619" s="15">
        <f t="shared" si="54"/>
        <v>217.22319999999996</v>
      </c>
    </row>
    <row r="620" spans="1:28" x14ac:dyDescent="0.25">
      <c r="A620" s="8">
        <f>IFERROR(VLOOKUP(B620,'[1]DADOS (OCULTAR)'!$Q$3:$S$136,3,0),"")</f>
        <v>9039744002723</v>
      </c>
      <c r="B620" s="9" t="str">
        <f>'[1]TCE - ANEXO III - Preencher'!C629</f>
        <v>HOSPITAL PELÓPIDAS SILVEIRA - CG Nº 017/2022</v>
      </c>
      <c r="C620" s="10"/>
      <c r="D620" s="11" t="str">
        <f>'[1]TCE - ANEXO III - Preencher'!E629</f>
        <v>JOAO PEDRO DA SILVA</v>
      </c>
      <c r="E620" s="9" t="str">
        <f>IF('[1]TCE - ANEXO III - Preencher'!F629="4 - Assistência Odontológica","2 - Outros Profissionais da Saúde",'[1]TCE - ANEXO III - Preencher'!F629)</f>
        <v>3 - Administrativo</v>
      </c>
      <c r="F620" s="12" t="str">
        <f>'[1]TCE - ANEXO III - Preencher'!G629</f>
        <v>5142-25</v>
      </c>
      <c r="G620" s="13" t="str">
        <f>IF('[1]TCE - ANEXO III - Preencher'!H629="","",'[1]TCE - ANEXO III - Preencher'!H629)</f>
        <v>07/2026</v>
      </c>
      <c r="H620" s="14">
        <f>'[1]TCE - ANEXO III - Preencher'!I629</f>
        <v>0</v>
      </c>
      <c r="I620" s="14">
        <f>'[1]TCE - ANEXO III - Preencher'!J629</f>
        <v>160.50479999999999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5.3199999999999994</v>
      </c>
      <c r="O620" s="15">
        <f>'[1]TCE - ANEXO III - Preencher'!P629</f>
        <v>0</v>
      </c>
      <c r="P620" s="16">
        <f t="shared" si="56"/>
        <v>5.3199999999999994</v>
      </c>
      <c r="Q620" s="15">
        <f>'[1]TCE - ANEXO III - Preencher'!R629</f>
        <v>446.28705521608703</v>
      </c>
      <c r="R620" s="15">
        <f>'[1]TCE - ANEXO III - Preencher'!S629</f>
        <v>73.77</v>
      </c>
      <c r="S620" s="16">
        <f t="shared" si="57"/>
        <v>372.51705521608704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>-</v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>-</v>
      </c>
      <c r="AB620" s="15">
        <f t="shared" si="54"/>
        <v>538.34185521608697</v>
      </c>
    </row>
    <row r="621" spans="1:28" x14ac:dyDescent="0.25">
      <c r="A621" s="8">
        <f>IFERROR(VLOOKUP(B621,'[1]DADOS (OCULTAR)'!$Q$3:$S$136,3,0),"")</f>
        <v>9039744002723</v>
      </c>
      <c r="B621" s="9" t="str">
        <f>'[1]TCE - ANEXO III - Preencher'!C630</f>
        <v>HOSPITAL PELÓPIDAS SILVEIRA - CG Nº 017/2022</v>
      </c>
      <c r="C621" s="10"/>
      <c r="D621" s="11" t="str">
        <f>'[1]TCE - ANEXO III - Preencher'!E630</f>
        <v>JOAO VICTOR DA SILVA FREITAS</v>
      </c>
      <c r="E621" s="9" t="str">
        <f>IF('[1]TCE - ANEXO III - Preencher'!F630="4 - Assistência Odontológica","2 - Outros Profissionais da Saúde",'[1]TCE - ANEXO III - Preencher'!F630)</f>
        <v>2 - Outros Profissionais da Saúde</v>
      </c>
      <c r="F621" s="12" t="str">
        <f>'[1]TCE - ANEXO III - Preencher'!G630</f>
        <v>2235-05</v>
      </c>
      <c r="G621" s="13" t="str">
        <f>IF('[1]TCE - ANEXO III - Preencher'!H630="","",'[1]TCE - ANEXO III - Preencher'!H630)</f>
        <v>07/2026</v>
      </c>
      <c r="H621" s="14">
        <f>'[1]TCE - ANEXO III - Preencher'!I630</f>
        <v>0</v>
      </c>
      <c r="I621" s="14">
        <f>'[1]TCE - ANEXO III - Preencher'!J630</f>
        <v>395.94479999999999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3.05</v>
      </c>
      <c r="M621" s="15">
        <f t="shared" si="55"/>
        <v>-3.05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409.3864672814131</v>
      </c>
      <c r="R621" s="15">
        <f>'[1]TCE - ANEXO III - Preencher'!S630</f>
        <v>118.26</v>
      </c>
      <c r="S621" s="16">
        <f t="shared" si="57"/>
        <v>291.12646728141311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>-</v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>-</v>
      </c>
      <c r="AB621" s="15">
        <f t="shared" si="54"/>
        <v>684.02126728141309</v>
      </c>
    </row>
    <row r="622" spans="1:28" x14ac:dyDescent="0.25">
      <c r="A622" s="8">
        <f>IFERROR(VLOOKUP(B622,'[1]DADOS (OCULTAR)'!$Q$3:$S$136,3,0),"")</f>
        <v>9039744002723</v>
      </c>
      <c r="B622" s="9" t="str">
        <f>'[1]TCE - ANEXO III - Preencher'!C631</f>
        <v>HOSPITAL PELÓPIDAS SILVEIRA - CG Nº 017/2022</v>
      </c>
      <c r="C622" s="10"/>
      <c r="D622" s="11" t="str">
        <f>'[1]TCE - ANEXO III - Preencher'!E631</f>
        <v>JOAO VICTOR FERREIRA</v>
      </c>
      <c r="E622" s="9" t="str">
        <f>IF('[1]TCE - ANEXO III - Preencher'!F631="4 - Assistência Odontológica","2 - Outros Profissionais da Saúde",'[1]TCE - ANEXO III - Preencher'!F631)</f>
        <v>2 - Outros Profissionais da Saúde</v>
      </c>
      <c r="F622" s="12" t="str">
        <f>'[1]TCE - ANEXO III - Preencher'!G631</f>
        <v>5211-30</v>
      </c>
      <c r="G622" s="13" t="str">
        <f>IF('[1]TCE - ANEXO III - Preencher'!H631="","",'[1]TCE - ANEXO III - Preencher'!H631)</f>
        <v>07/2026</v>
      </c>
      <c r="H622" s="14">
        <f>'[1]TCE - ANEXO III - Preencher'!I631</f>
        <v>0</v>
      </c>
      <c r="I622" s="14">
        <f>'[1]TCE - ANEXO III - Preencher'!J631</f>
        <v>181.136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30.509999999999998</v>
      </c>
      <c r="O622" s="15">
        <f>'[1]TCE - ANEXO III - Preencher'!P631</f>
        <v>0</v>
      </c>
      <c r="P622" s="16">
        <f t="shared" si="56"/>
        <v>30.509999999999998</v>
      </c>
      <c r="Q622" s="15">
        <f>'[1]TCE - ANEXO III - Preencher'!R631</f>
        <v>308.07461538461536</v>
      </c>
      <c r="R622" s="15">
        <f>'[1]TCE - ANEXO III - Preencher'!S631</f>
        <v>110.45</v>
      </c>
      <c r="S622" s="16">
        <f t="shared" si="57"/>
        <v>197.62461538461537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>-</v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>-</v>
      </c>
      <c r="AB622" s="15">
        <f t="shared" si="54"/>
        <v>409.27061538461533</v>
      </c>
    </row>
    <row r="623" spans="1:28" x14ac:dyDescent="0.25">
      <c r="A623" s="8">
        <f>IFERROR(VLOOKUP(B623,'[1]DADOS (OCULTAR)'!$Q$3:$S$136,3,0),"")</f>
        <v>9039744002723</v>
      </c>
      <c r="B623" s="9" t="str">
        <f>'[1]TCE - ANEXO III - Preencher'!C632</f>
        <v>HOSPITAL PELÓPIDAS SILVEIRA - CG Nº 017/2022</v>
      </c>
      <c r="C623" s="10"/>
      <c r="D623" s="11" t="str">
        <f>'[1]TCE - ANEXO III - Preencher'!E632</f>
        <v>JOAO VICTOR NASCIMENTO DA SILVA</v>
      </c>
      <c r="E623" s="9" t="str">
        <f>IF('[1]TCE - ANEXO III - Preencher'!F632="4 - Assistência Odontológica","2 - Outros Profissionais da Saúde",'[1]TCE - ANEXO III - Preencher'!F632)</f>
        <v>3 - Administrativo</v>
      </c>
      <c r="F623" s="12" t="str">
        <f>'[1]TCE - ANEXO III - Preencher'!G632</f>
        <v>4110-10</v>
      </c>
      <c r="G623" s="13" t="str">
        <f>IF('[1]TCE - ANEXO III - Preencher'!H632="","",'[1]TCE - ANEXO III - Preencher'!H632)</f>
        <v>07/2026</v>
      </c>
      <c r="H623" s="14">
        <f>'[1]TCE - ANEXO III - Preencher'!I632</f>
        <v>0</v>
      </c>
      <c r="I623" s="14">
        <f>'[1]TCE - ANEXO III - Preencher'!J632</f>
        <v>16.21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30.509999999999998</v>
      </c>
      <c r="O623" s="15">
        <f>'[1]TCE - ANEXO III - Preencher'!P632</f>
        <v>0</v>
      </c>
      <c r="P623" s="16">
        <f t="shared" si="56"/>
        <v>30.509999999999998</v>
      </c>
      <c r="Q623" s="15">
        <f>'[1]TCE - ANEXO III - Preencher'!R632</f>
        <v>0</v>
      </c>
      <c r="R623" s="15">
        <f>'[1]TCE - ANEXO III - Preencher'!S632</f>
        <v>48.63</v>
      </c>
      <c r="S623" s="16">
        <f t="shared" si="57"/>
        <v>-48.63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>-</v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>-</v>
      </c>
      <c r="AB623" s="15">
        <f t="shared" si="54"/>
        <v>-1.9100000000000037</v>
      </c>
    </row>
    <row r="624" spans="1:28" x14ac:dyDescent="0.25">
      <c r="A624" s="8">
        <f>IFERROR(VLOOKUP(B624,'[1]DADOS (OCULTAR)'!$Q$3:$S$136,3,0),"")</f>
        <v>9039744002723</v>
      </c>
      <c r="B624" s="9" t="str">
        <f>'[1]TCE - ANEXO III - Preencher'!C633</f>
        <v>HOSPITAL PELÓPIDAS SILVEIRA - CG Nº 017/2022</v>
      </c>
      <c r="C624" s="10"/>
      <c r="D624" s="11" t="str">
        <f>'[1]TCE - ANEXO III - Preencher'!E633</f>
        <v>JOAS FERNANDO DA SILVA</v>
      </c>
      <c r="E624" s="9" t="str">
        <f>IF('[1]TCE - ANEXO III - Preencher'!F633="4 - Assistência Odontológica","2 - Outros Profissionais da Saúde",'[1]TCE - ANEXO III - Preencher'!F633)</f>
        <v>3 - Administrativo</v>
      </c>
      <c r="F624" s="12" t="str">
        <f>'[1]TCE - ANEXO III - Preencher'!G633</f>
        <v>3516-05</v>
      </c>
      <c r="G624" s="13" t="str">
        <f>IF('[1]TCE - ANEXO III - Preencher'!H633="","",'[1]TCE - ANEXO III - Preencher'!H633)</f>
        <v>07/2026</v>
      </c>
      <c r="H624" s="14">
        <f>'[1]TCE - ANEXO III - Preencher'!I633</f>
        <v>0</v>
      </c>
      <c r="I624" s="14">
        <f>'[1]TCE - ANEXO III - Preencher'!J633</f>
        <v>212.4248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44</v>
      </c>
      <c r="M624" s="15">
        <f t="shared" si="55"/>
        <v>-44</v>
      </c>
      <c r="N624" s="15">
        <f>'[1]TCE - ANEXO III - Preencher'!O633</f>
        <v>33.049999999999997</v>
      </c>
      <c r="O624" s="15">
        <f>'[1]TCE - ANEXO III - Preencher'!P633</f>
        <v>0</v>
      </c>
      <c r="P624" s="16">
        <f t="shared" si="56"/>
        <v>33.049999999999997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>-</v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>-</v>
      </c>
      <c r="AB624" s="15">
        <f t="shared" si="54"/>
        <v>201.47480000000002</v>
      </c>
    </row>
    <row r="625" spans="1:28" x14ac:dyDescent="0.25">
      <c r="A625" s="8">
        <f>IFERROR(VLOOKUP(B625,'[1]DADOS (OCULTAR)'!$Q$3:$S$136,3,0),"")</f>
        <v>9039744002723</v>
      </c>
      <c r="B625" s="9" t="str">
        <f>'[1]TCE - ANEXO III - Preencher'!C634</f>
        <v>HOSPITAL PELÓPIDAS SILVEIRA - CG Nº 017/2022</v>
      </c>
      <c r="C625" s="10"/>
      <c r="D625" s="11" t="str">
        <f>'[1]TCE - ANEXO III - Preencher'!E634</f>
        <v>JOCASTRA LOPES FERREIRA</v>
      </c>
      <c r="E625" s="9" t="str">
        <f>IF('[1]TCE - ANEXO III - Preencher'!F634="4 - Assistência Odontológica","2 - Outros Profissionais da Saúde",'[1]TCE - ANEXO III - Preencher'!F634)</f>
        <v>2 - Outros Profissionais da Saúde</v>
      </c>
      <c r="F625" s="12" t="str">
        <f>'[1]TCE - ANEXO III - Preencher'!G634</f>
        <v>3222-05</v>
      </c>
      <c r="G625" s="13" t="str">
        <f>IF('[1]TCE - ANEXO III - Preencher'!H634="","",'[1]TCE - ANEXO III - Preencher'!H634)</f>
        <v>07/2026</v>
      </c>
      <c r="H625" s="14">
        <f>'[1]TCE - ANEXO III - Preencher'!I634</f>
        <v>0</v>
      </c>
      <c r="I625" s="14">
        <f>'[1]TCE - ANEXO III - Preencher'!J634</f>
        <v>390.7056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2.5399999999999996</v>
      </c>
      <c r="O625" s="15">
        <f>'[1]TCE - ANEXO III - Preencher'!P634</f>
        <v>0</v>
      </c>
      <c r="P625" s="16">
        <f t="shared" si="56"/>
        <v>2.5399999999999996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>-</v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>-</v>
      </c>
      <c r="AB625" s="15">
        <f t="shared" si="54"/>
        <v>393.24560000000002</v>
      </c>
    </row>
    <row r="626" spans="1:28" x14ac:dyDescent="0.25">
      <c r="A626" s="8">
        <f>IFERROR(VLOOKUP(B626,'[1]DADOS (OCULTAR)'!$Q$3:$S$136,3,0),"")</f>
        <v>9039744002723</v>
      </c>
      <c r="B626" s="9" t="str">
        <f>'[1]TCE - ANEXO III - Preencher'!C635</f>
        <v>HOSPITAL PELÓPIDAS SILVEIRA - CG Nº 017/2022</v>
      </c>
      <c r="C626" s="10"/>
      <c r="D626" s="11" t="str">
        <f>'[1]TCE - ANEXO III - Preencher'!E635</f>
        <v>JOCICLEIDE DIAS DA SILVA</v>
      </c>
      <c r="E626" s="9" t="str">
        <f>IF('[1]TCE - ANEXO III - Preencher'!F635="4 - Assistência Odontológica","2 - Outros Profissionais da Saúde",'[1]TCE - ANEXO III - Preencher'!F635)</f>
        <v>2 - Outros Profissionais da Saúde</v>
      </c>
      <c r="F626" s="12" t="str">
        <f>'[1]TCE - ANEXO III - Preencher'!G635</f>
        <v>3222-05</v>
      </c>
      <c r="G626" s="13" t="str">
        <f>IF('[1]TCE - ANEXO III - Preencher'!H635="","",'[1]TCE - ANEXO III - Preencher'!H635)</f>
        <v>07/2026</v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211.04580713254077</v>
      </c>
      <c r="R626" s="15">
        <f>'[1]TCE - ANEXO III - Preencher'!S635</f>
        <v>0</v>
      </c>
      <c r="S626" s="16">
        <f t="shared" si="57"/>
        <v>211.04580713254077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>-</v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>-</v>
      </c>
      <c r="AB626" s="15">
        <f t="shared" si="54"/>
        <v>211.04580713254077</v>
      </c>
    </row>
    <row r="627" spans="1:28" x14ac:dyDescent="0.25">
      <c r="A627" s="8">
        <f>IFERROR(VLOOKUP(B627,'[1]DADOS (OCULTAR)'!$Q$3:$S$136,3,0),"")</f>
        <v>9039744002723</v>
      </c>
      <c r="B627" s="9" t="str">
        <f>'[1]TCE - ANEXO III - Preencher'!C636</f>
        <v>HOSPITAL PELÓPIDAS SILVEIRA - CG Nº 017/2022</v>
      </c>
      <c r="C627" s="10"/>
      <c r="D627" s="11" t="str">
        <f>'[1]TCE - ANEXO III - Preencher'!E636</f>
        <v>JOELMA DE LIMA DIAS</v>
      </c>
      <c r="E627" s="9" t="str">
        <f>IF('[1]TCE - ANEXO III - Preencher'!F636="4 - Assistência Odontológica","2 - Outros Profissionais da Saúde",'[1]TCE - ANEXO III - Preencher'!F636)</f>
        <v>2 - Outros Profissionais da Saúde</v>
      </c>
      <c r="F627" s="12" t="str">
        <f>'[1]TCE - ANEXO III - Preencher'!G636</f>
        <v>5211-30</v>
      </c>
      <c r="G627" s="13" t="str">
        <f>IF('[1]TCE - ANEXO III - Preencher'!H636="","",'[1]TCE - ANEXO III - Preencher'!H636)</f>
        <v>07/2026</v>
      </c>
      <c r="H627" s="14">
        <f>'[1]TCE - ANEXO III - Preencher'!I636</f>
        <v>0</v>
      </c>
      <c r="I627" s="14">
        <f>'[1]TCE - ANEXO III - Preencher'!J636</f>
        <v>147.27199999999999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36.82</v>
      </c>
      <c r="M627" s="15">
        <f t="shared" si="55"/>
        <v>-36.82</v>
      </c>
      <c r="N627" s="15">
        <f>'[1]TCE - ANEXO III - Preencher'!O636</f>
        <v>30.509999999999998</v>
      </c>
      <c r="O627" s="15">
        <f>'[1]TCE - ANEXO III - Preencher'!P636</f>
        <v>0</v>
      </c>
      <c r="P627" s="16">
        <f t="shared" si="56"/>
        <v>30.509999999999998</v>
      </c>
      <c r="Q627" s="15">
        <f>'[1]TCE - ANEXO III - Preencher'!R636</f>
        <v>0</v>
      </c>
      <c r="R627" s="15">
        <f>'[1]TCE - ANEXO III - Preencher'!S636</f>
        <v>88.36</v>
      </c>
      <c r="S627" s="16">
        <f t="shared" si="57"/>
        <v>-88.36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>-</v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>-</v>
      </c>
      <c r="AB627" s="15">
        <f t="shared" si="54"/>
        <v>52.60199999999999</v>
      </c>
    </row>
    <row r="628" spans="1:28" x14ac:dyDescent="0.25">
      <c r="A628" s="8">
        <f>IFERROR(VLOOKUP(B628,'[1]DADOS (OCULTAR)'!$Q$3:$S$136,3,0),"")</f>
        <v>9039744002723</v>
      </c>
      <c r="B628" s="9" t="str">
        <f>'[1]TCE - ANEXO III - Preencher'!C637</f>
        <v>HOSPITAL PELÓPIDAS SILVEIRA - CG Nº 017/2022</v>
      </c>
      <c r="C628" s="10"/>
      <c r="D628" s="11" t="str">
        <f>'[1]TCE - ANEXO III - Preencher'!E637</f>
        <v>JOHNNY GOMES GAZANEZ DA SILVA</v>
      </c>
      <c r="E628" s="9" t="str">
        <f>IF('[1]TCE - ANEXO III - Preencher'!F637="4 - Assistência Odontológica","2 - Outros Profissionais da Saúde",'[1]TCE - ANEXO III - Preencher'!F637)</f>
        <v>3 - Administrativo</v>
      </c>
      <c r="F628" s="12" t="str">
        <f>'[1]TCE - ANEXO III - Preencher'!G637</f>
        <v>4110-10</v>
      </c>
      <c r="G628" s="13" t="str">
        <f>IF('[1]TCE - ANEXO III - Preencher'!H637="","",'[1]TCE - ANEXO III - Preencher'!H637)</f>
        <v>07/2026</v>
      </c>
      <c r="H628" s="14">
        <f>'[1]TCE - ANEXO III - Preencher'!I637</f>
        <v>0</v>
      </c>
      <c r="I628" s="14">
        <f>'[1]TCE - ANEXO III - Preencher'!J637</f>
        <v>150.02719999999999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>-</v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>-</v>
      </c>
      <c r="AB628" s="15">
        <f t="shared" si="54"/>
        <v>150.02719999999999</v>
      </c>
    </row>
    <row r="629" spans="1:28" x14ac:dyDescent="0.25">
      <c r="A629" s="8">
        <f>IFERROR(VLOOKUP(B629,'[1]DADOS (OCULTAR)'!$Q$3:$S$136,3,0),"")</f>
        <v>9039744002723</v>
      </c>
      <c r="B629" s="9" t="str">
        <f>'[1]TCE - ANEXO III - Preencher'!C638</f>
        <v>HOSPITAL PELÓPIDAS SILVEIRA - CG Nº 017/2022</v>
      </c>
      <c r="C629" s="10"/>
      <c r="D629" s="11" t="str">
        <f>'[1]TCE - ANEXO III - Preencher'!E638</f>
        <v>JONAS DE ALBUQUERQUE NETO</v>
      </c>
      <c r="E629" s="9" t="str">
        <f>IF('[1]TCE - ANEXO III - Preencher'!F638="4 - Assistência Odontológica","2 - Outros Profissionais da Saúde",'[1]TCE - ANEXO III - Preencher'!F638)</f>
        <v>3 - Administrativo</v>
      </c>
      <c r="F629" s="12" t="str">
        <f>'[1]TCE - ANEXO III - Preencher'!G638</f>
        <v>5174-10</v>
      </c>
      <c r="G629" s="13" t="str">
        <f>IF('[1]TCE - ANEXO III - Preencher'!H638="","",'[1]TCE - ANEXO III - Preencher'!H638)</f>
        <v>07/2026</v>
      </c>
      <c r="H629" s="14">
        <f>'[1]TCE - ANEXO III - Preencher'!I638</f>
        <v>0</v>
      </c>
      <c r="I629" s="14">
        <f>'[1]TCE - ANEXO III - Preencher'!J638</f>
        <v>129.55600000000001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33.340000000000003</v>
      </c>
      <c r="M629" s="15">
        <f t="shared" si="55"/>
        <v>-33.340000000000003</v>
      </c>
      <c r="N629" s="15">
        <f>'[1]TCE - ANEXO III - Preencher'!O638</f>
        <v>30.509999999999998</v>
      </c>
      <c r="O629" s="15">
        <f>'[1]TCE - ANEXO III - Preencher'!P638</f>
        <v>0</v>
      </c>
      <c r="P629" s="16">
        <f t="shared" si="56"/>
        <v>30.509999999999998</v>
      </c>
      <c r="Q629" s="15">
        <f>'[1]TCE - ANEXO III - Preencher'!R638</f>
        <v>280.23440951005443</v>
      </c>
      <c r="R629" s="15">
        <f>'[1]TCE - ANEXO III - Preencher'!S638</f>
        <v>0</v>
      </c>
      <c r="S629" s="16">
        <f t="shared" si="57"/>
        <v>280.23440951005443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>-</v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>-</v>
      </c>
      <c r="AB629" s="15">
        <f t="shared" si="54"/>
        <v>406.96040951005443</v>
      </c>
    </row>
    <row r="630" spans="1:28" x14ac:dyDescent="0.25">
      <c r="A630" s="8">
        <f>IFERROR(VLOOKUP(B630,'[1]DADOS (OCULTAR)'!$Q$3:$S$136,3,0),"")</f>
        <v>9039744002723</v>
      </c>
      <c r="B630" s="9" t="str">
        <f>'[1]TCE - ANEXO III - Preencher'!C639</f>
        <v>HOSPITAL PELÓPIDAS SILVEIRA - CG Nº 017/2022</v>
      </c>
      <c r="C630" s="10"/>
      <c r="D630" s="11" t="str">
        <f>'[1]TCE - ANEXO III - Preencher'!E639</f>
        <v>JONATAS DA SILVA FERREIRA</v>
      </c>
      <c r="E630" s="9" t="str">
        <f>IF('[1]TCE - ANEXO III - Preencher'!F639="4 - Assistência Odontológica","2 - Outros Profissionais da Saúde",'[1]TCE - ANEXO III - Preencher'!F639)</f>
        <v>2 - Outros Profissionais da Saúde</v>
      </c>
      <c r="F630" s="12" t="str">
        <f>'[1]TCE - ANEXO III - Preencher'!G639</f>
        <v>5211-30</v>
      </c>
      <c r="G630" s="13" t="str">
        <f>IF('[1]TCE - ANEXO III - Preencher'!H639="","",'[1]TCE - ANEXO III - Preencher'!H639)</f>
        <v>07/2026</v>
      </c>
      <c r="H630" s="14">
        <f>'[1]TCE - ANEXO III - Preencher'!I639</f>
        <v>0</v>
      </c>
      <c r="I630" s="14">
        <f>'[1]TCE - ANEXO III - Preencher'!J639</f>
        <v>186.55760000000001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30.509999999999998</v>
      </c>
      <c r="O630" s="15">
        <f>'[1]TCE - ANEXO III - Preencher'!P639</f>
        <v>0</v>
      </c>
      <c r="P630" s="16">
        <f t="shared" si="56"/>
        <v>30.509999999999998</v>
      </c>
      <c r="Q630" s="15">
        <f>'[1]TCE - ANEXO III - Preencher'!R639</f>
        <v>280.23440951005443</v>
      </c>
      <c r="R630" s="15">
        <f>'[1]TCE - ANEXO III - Preencher'!S639</f>
        <v>110.45</v>
      </c>
      <c r="S630" s="16">
        <f t="shared" si="57"/>
        <v>169.78440951005445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>-</v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>-</v>
      </c>
      <c r="AB630" s="15">
        <f t="shared" si="54"/>
        <v>386.85200951005447</v>
      </c>
    </row>
    <row r="631" spans="1:28" x14ac:dyDescent="0.25">
      <c r="A631" s="8">
        <f>IFERROR(VLOOKUP(B631,'[1]DADOS (OCULTAR)'!$Q$3:$S$136,3,0),"")</f>
        <v>9039744002723</v>
      </c>
      <c r="B631" s="9" t="str">
        <f>'[1]TCE - ANEXO III - Preencher'!C640</f>
        <v>HOSPITAL PELÓPIDAS SILVEIRA - CG Nº 017/2022</v>
      </c>
      <c r="C631" s="10"/>
      <c r="D631" s="11" t="str">
        <f>'[1]TCE - ANEXO III - Preencher'!E640</f>
        <v>JONATHAN JOHN BORGES DA SILVA PIRES</v>
      </c>
      <c r="E631" s="9" t="str">
        <f>IF('[1]TCE - ANEXO III - Preencher'!F640="4 - Assistência Odontológica","2 - Outros Profissionais da Saúde",'[1]TCE - ANEXO III - Preencher'!F640)</f>
        <v>3 - Administrativo</v>
      </c>
      <c r="F631" s="12" t="str">
        <f>'[1]TCE - ANEXO III - Preencher'!G640</f>
        <v>5174-10</v>
      </c>
      <c r="G631" s="13" t="str">
        <f>IF('[1]TCE - ANEXO III - Preencher'!H640="","",'[1]TCE - ANEXO III - Preencher'!H640)</f>
        <v>07/2026</v>
      </c>
      <c r="H631" s="14">
        <f>'[1]TCE - ANEXO III - Preencher'!I640</f>
        <v>0</v>
      </c>
      <c r="I631" s="14">
        <f>'[1]TCE - ANEXO III - Preencher'!J640</f>
        <v>147.8544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30.509999999999998</v>
      </c>
      <c r="O631" s="15">
        <f>'[1]TCE - ANEXO III - Preencher'!P640</f>
        <v>0</v>
      </c>
      <c r="P631" s="16">
        <f t="shared" si="56"/>
        <v>30.509999999999998</v>
      </c>
      <c r="Q631" s="15">
        <f>'[1]TCE - ANEXO III - Preencher'!R640</f>
        <v>0</v>
      </c>
      <c r="R631" s="15">
        <f>'[1]TCE - ANEXO III - Preencher'!S640</f>
        <v>100.03</v>
      </c>
      <c r="S631" s="16">
        <f t="shared" si="57"/>
        <v>-100.03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>-</v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>-</v>
      </c>
      <c r="AB631" s="15">
        <f t="shared" si="54"/>
        <v>78.334399999999988</v>
      </c>
    </row>
    <row r="632" spans="1:28" x14ac:dyDescent="0.25">
      <c r="A632" s="8">
        <f>IFERROR(VLOOKUP(B632,'[1]DADOS (OCULTAR)'!$Q$3:$S$136,3,0),"")</f>
        <v>9039744002723</v>
      </c>
      <c r="B632" s="9" t="str">
        <f>'[1]TCE - ANEXO III - Preencher'!C641</f>
        <v>HOSPITAL PELÓPIDAS SILVEIRA - CG Nº 017/2022</v>
      </c>
      <c r="C632" s="10"/>
      <c r="D632" s="11" t="str">
        <f>'[1]TCE - ANEXO III - Preencher'!E641</f>
        <v>JONATHAN LINS DOS SANTOS</v>
      </c>
      <c r="E632" s="9" t="str">
        <f>IF('[1]TCE - ANEXO III - Preencher'!F641="4 - Assistência Odontológica","2 - Outros Profissionais da Saúde",'[1]TCE - ANEXO III - Preencher'!F641)</f>
        <v>3 - Administrativo</v>
      </c>
      <c r="F632" s="12" t="str">
        <f>'[1]TCE - ANEXO III - Preencher'!G641</f>
        <v>9501-10</v>
      </c>
      <c r="G632" s="13" t="str">
        <f>IF('[1]TCE - ANEXO III - Preencher'!H641="","",'[1]TCE - ANEXO III - Preencher'!H641)</f>
        <v>07/2026</v>
      </c>
      <c r="H632" s="14">
        <f>'[1]TCE - ANEXO III - Preencher'!I641</f>
        <v>0</v>
      </c>
      <c r="I632" s="14">
        <f>'[1]TCE - ANEXO III - Preencher'!J641</f>
        <v>278.452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44</v>
      </c>
      <c r="M632" s="15">
        <f t="shared" si="55"/>
        <v>-44</v>
      </c>
      <c r="N632" s="15">
        <f>'[1]TCE - ANEXO III - Preencher'!O641</f>
        <v>30.509999999999998</v>
      </c>
      <c r="O632" s="15">
        <f>'[1]TCE - ANEXO III - Preencher'!P641</f>
        <v>0</v>
      </c>
      <c r="P632" s="16">
        <f t="shared" si="56"/>
        <v>30.509999999999998</v>
      </c>
      <c r="Q632" s="15">
        <f>'[1]TCE - ANEXO III - Preencher'!R641</f>
        <v>225.4666666666667</v>
      </c>
      <c r="R632" s="15">
        <f>'[1]TCE - ANEXO III - Preencher'!S641</f>
        <v>0</v>
      </c>
      <c r="S632" s="16">
        <f t="shared" si="57"/>
        <v>225.4666666666667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>-</v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>-</v>
      </c>
      <c r="AB632" s="15">
        <f t="shared" si="54"/>
        <v>490.42866666666669</v>
      </c>
    </row>
    <row r="633" spans="1:28" x14ac:dyDescent="0.25">
      <c r="A633" s="8">
        <f>IFERROR(VLOOKUP(B633,'[1]DADOS (OCULTAR)'!$Q$3:$S$136,3,0),"")</f>
        <v>9039744002723</v>
      </c>
      <c r="B633" s="9" t="str">
        <f>'[1]TCE - ANEXO III - Preencher'!C642</f>
        <v>HOSPITAL PELÓPIDAS SILVEIRA - CG Nº 017/2022</v>
      </c>
      <c r="C633" s="10"/>
      <c r="D633" s="11" t="str">
        <f>'[1]TCE - ANEXO III - Preencher'!E642</f>
        <v>JONATHAS SILVA FERREIRA</v>
      </c>
      <c r="E633" s="9" t="str">
        <f>IF('[1]TCE - ANEXO III - Preencher'!F642="4 - Assistência Odontológica","2 - Outros Profissionais da Saúde",'[1]TCE - ANEXO III - Preencher'!F642)</f>
        <v>3 - Administrativo</v>
      </c>
      <c r="F633" s="12" t="str">
        <f>'[1]TCE - ANEXO III - Preencher'!G642</f>
        <v>5142-25</v>
      </c>
      <c r="G633" s="13" t="str">
        <f>IF('[1]TCE - ANEXO III - Preencher'!H642="","",'[1]TCE - ANEXO III - Preencher'!H642)</f>
        <v>07/2026</v>
      </c>
      <c r="H633" s="14">
        <f>'[1]TCE - ANEXO III - Preencher'!I642</f>
        <v>0</v>
      </c>
      <c r="I633" s="14">
        <f>'[1]TCE - ANEXO III - Preencher'!J642</f>
        <v>127.44880000000001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280.23440951005443</v>
      </c>
      <c r="R633" s="15">
        <f>'[1]TCE - ANEXO III - Preencher'!S642</f>
        <v>80.03</v>
      </c>
      <c r="S633" s="16">
        <f t="shared" si="57"/>
        <v>200.20440951005443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>-</v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>-</v>
      </c>
      <c r="AB633" s="15">
        <f t="shared" si="54"/>
        <v>327.65320951005447</v>
      </c>
    </row>
    <row r="634" spans="1:28" x14ac:dyDescent="0.25">
      <c r="A634" s="8">
        <f>IFERROR(VLOOKUP(B634,'[1]DADOS (OCULTAR)'!$Q$3:$S$136,3,0),"")</f>
        <v>9039744002723</v>
      </c>
      <c r="B634" s="9" t="str">
        <f>'[1]TCE - ANEXO III - Preencher'!C643</f>
        <v>HOSPITAL PELÓPIDAS SILVEIRA - CG Nº 017/2022</v>
      </c>
      <c r="C634" s="10"/>
      <c r="D634" s="11" t="str">
        <f>'[1]TCE - ANEXO III - Preencher'!E643</f>
        <v>JORDANIA FIDELIS DA SILVA</v>
      </c>
      <c r="E634" s="9" t="str">
        <f>IF('[1]TCE - ANEXO III - Preencher'!F643="4 - Assistência Odontológica","2 - Outros Profissionais da Saúde",'[1]TCE - ANEXO III - Preencher'!F643)</f>
        <v>3 - Administrativo</v>
      </c>
      <c r="F634" s="12" t="str">
        <f>'[1]TCE - ANEXO III - Preencher'!G643</f>
        <v>5134-30</v>
      </c>
      <c r="G634" s="13" t="str">
        <f>IF('[1]TCE - ANEXO III - Preencher'!H643="","",'[1]TCE - ANEXO III - Preencher'!H643)</f>
        <v>07/2026</v>
      </c>
      <c r="H634" s="14">
        <f>'[1]TCE - ANEXO III - Preencher'!I643</f>
        <v>0</v>
      </c>
      <c r="I634" s="14">
        <f>'[1]TCE - ANEXO III - Preencher'!J643</f>
        <v>165.91679999999999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33.340000000000003</v>
      </c>
      <c r="M634" s="15">
        <f t="shared" si="55"/>
        <v>-33.340000000000003</v>
      </c>
      <c r="N634" s="15">
        <f>'[1]TCE - ANEXO III - Preencher'!O643</f>
        <v>35.83</v>
      </c>
      <c r="O634" s="15">
        <f>'[1]TCE - ANEXO III - Preencher'!P643</f>
        <v>0</v>
      </c>
      <c r="P634" s="16">
        <f t="shared" si="56"/>
        <v>35.83</v>
      </c>
      <c r="Q634" s="15">
        <f>'[1]TCE - ANEXO III - Preencher'!R643</f>
        <v>0</v>
      </c>
      <c r="R634" s="15">
        <f>'[1]TCE - ANEXO III - Preencher'!S643</f>
        <v>100.03</v>
      </c>
      <c r="S634" s="16">
        <f t="shared" si="57"/>
        <v>-100.03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>-</v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>-</v>
      </c>
      <c r="AB634" s="15">
        <f t="shared" si="54"/>
        <v>68.376799999999974</v>
      </c>
    </row>
    <row r="635" spans="1:28" x14ac:dyDescent="0.25">
      <c r="A635" s="8">
        <f>IFERROR(VLOOKUP(B635,'[1]DADOS (OCULTAR)'!$Q$3:$S$136,3,0),"")</f>
        <v>9039744002723</v>
      </c>
      <c r="B635" s="9" t="str">
        <f>'[1]TCE - ANEXO III - Preencher'!C644</f>
        <v>HOSPITAL PELÓPIDAS SILVEIRA - CG Nº 017/2022</v>
      </c>
      <c r="C635" s="10"/>
      <c r="D635" s="11" t="str">
        <f>'[1]TCE - ANEXO III - Preencher'!E644</f>
        <v>JORGE ALEXANDRE ALVES DE ALMEIDA</v>
      </c>
      <c r="E635" s="9" t="str">
        <f>IF('[1]TCE - ANEXO III - Preencher'!F644="4 - Assistência Odontológica","2 - Outros Profissionais da Saúde",'[1]TCE - ANEXO III - Preencher'!F644)</f>
        <v>2 - Outros Profissionais da Saúde</v>
      </c>
      <c r="F635" s="12" t="str">
        <f>'[1]TCE - ANEXO III - Preencher'!G644</f>
        <v>2235-05</v>
      </c>
      <c r="G635" s="13" t="str">
        <f>IF('[1]TCE - ANEXO III - Preencher'!H644="","",'[1]TCE - ANEXO III - Preencher'!H644)</f>
        <v>07/2026</v>
      </c>
      <c r="H635" s="14">
        <f>'[1]TCE - ANEXO III - Preencher'!I644</f>
        <v>0</v>
      </c>
      <c r="I635" s="14">
        <f>'[1]TCE - ANEXO III - Preencher'!J644</f>
        <v>415.09359999999998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3.59</v>
      </c>
      <c r="M635" s="15">
        <f t="shared" si="55"/>
        <v>-3.59</v>
      </c>
      <c r="N635" s="15">
        <f>'[1]TCE - ANEXO III - Preencher'!O644</f>
        <v>5.3199999999999994</v>
      </c>
      <c r="O635" s="15">
        <f>'[1]TCE - ANEXO III - Preencher'!P644</f>
        <v>0</v>
      </c>
      <c r="P635" s="16">
        <f t="shared" si="56"/>
        <v>5.3199999999999994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>-</v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>-</v>
      </c>
      <c r="AB635" s="15">
        <f t="shared" si="54"/>
        <v>416.8236</v>
      </c>
    </row>
    <row r="636" spans="1:28" x14ac:dyDescent="0.25">
      <c r="A636" s="8">
        <f>IFERROR(VLOOKUP(B636,'[1]DADOS (OCULTAR)'!$Q$3:$S$136,3,0),"")</f>
        <v>9039744002723</v>
      </c>
      <c r="B636" s="9" t="str">
        <f>'[1]TCE - ANEXO III - Preencher'!C645</f>
        <v>HOSPITAL PELÓPIDAS SILVEIRA - CG Nº 017/2022</v>
      </c>
      <c r="C636" s="10"/>
      <c r="D636" s="11" t="str">
        <f>'[1]TCE - ANEXO III - Preencher'!E645</f>
        <v>JORGE LUIZ RIBEIRO FILHO</v>
      </c>
      <c r="E636" s="9" t="str">
        <f>IF('[1]TCE - ANEXO III - Preencher'!F645="4 - Assistência Odontológica","2 - Outros Profissionais da Saúde",'[1]TCE - ANEXO III - Preencher'!F645)</f>
        <v>2 - Outros Profissionais da Saúde</v>
      </c>
      <c r="F636" s="12" t="str">
        <f>'[1]TCE - ANEXO III - Preencher'!G645</f>
        <v>2235-05</v>
      </c>
      <c r="G636" s="13" t="str">
        <f>IF('[1]TCE - ANEXO III - Preencher'!H645="","",'[1]TCE - ANEXO III - Preencher'!H645)</f>
        <v>07/2026</v>
      </c>
      <c r="H636" s="14">
        <f>'[1]TCE - ANEXO III - Preencher'!I645</f>
        <v>0</v>
      </c>
      <c r="I636" s="14">
        <f>'[1]TCE - ANEXO III - Preencher'!J645</f>
        <v>568.51840000000004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2.5399999999999996</v>
      </c>
      <c r="O636" s="15">
        <f>'[1]TCE - ANEXO III - Preencher'!P645</f>
        <v>0</v>
      </c>
      <c r="P636" s="16">
        <f t="shared" si="56"/>
        <v>2.5399999999999996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>-</v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>-</v>
      </c>
      <c r="AB636" s="15">
        <f t="shared" si="54"/>
        <v>571.05840000000001</v>
      </c>
    </row>
    <row r="637" spans="1:28" x14ac:dyDescent="0.25">
      <c r="A637" s="8">
        <f>IFERROR(VLOOKUP(B637,'[1]DADOS (OCULTAR)'!$Q$3:$S$136,3,0),"")</f>
        <v>9039744002723</v>
      </c>
      <c r="B637" s="9" t="str">
        <f>'[1]TCE - ANEXO III - Preencher'!C646</f>
        <v>HOSPITAL PELÓPIDAS SILVEIRA - CG Nº 017/2022</v>
      </c>
      <c r="C637" s="10"/>
      <c r="D637" s="11" t="str">
        <f>'[1]TCE - ANEXO III - Preencher'!E646</f>
        <v>JOSE ANDERSON FERREIRA PAES</v>
      </c>
      <c r="E637" s="9" t="str">
        <f>IF('[1]TCE - ANEXO III - Preencher'!F646="4 - Assistência Odontológica","2 - Outros Profissionais da Saúde",'[1]TCE - ANEXO III - Preencher'!F646)</f>
        <v>2 - Outros Profissionais da Saúde</v>
      </c>
      <c r="F637" s="12" t="str">
        <f>'[1]TCE - ANEXO III - Preencher'!G646</f>
        <v>3242-05</v>
      </c>
      <c r="G637" s="13" t="str">
        <f>IF('[1]TCE - ANEXO III - Preencher'!H646="","",'[1]TCE - ANEXO III - Preencher'!H646)</f>
        <v>07/2026</v>
      </c>
      <c r="H637" s="14">
        <f>'[1]TCE - ANEXO III - Preencher'!I646</f>
        <v>0</v>
      </c>
      <c r="I637" s="14">
        <f>'[1]TCE - ANEXO III - Preencher'!J646</f>
        <v>264.53919999999999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35.57</v>
      </c>
      <c r="M637" s="15">
        <f t="shared" si="55"/>
        <v>-35.57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>-</v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>-</v>
      </c>
      <c r="AB637" s="15">
        <f t="shared" si="54"/>
        <v>228.9692</v>
      </c>
    </row>
    <row r="638" spans="1:28" x14ac:dyDescent="0.25">
      <c r="A638" s="8">
        <f>IFERROR(VLOOKUP(B638,'[1]DADOS (OCULTAR)'!$Q$3:$S$136,3,0),"")</f>
        <v>9039744002723</v>
      </c>
      <c r="B638" s="9" t="str">
        <f>'[1]TCE - ANEXO III - Preencher'!C647</f>
        <v>HOSPITAL PELÓPIDAS SILVEIRA - CG Nº 017/2022</v>
      </c>
      <c r="C638" s="10"/>
      <c r="D638" s="11" t="str">
        <f>'[1]TCE - ANEXO III - Preencher'!E647</f>
        <v>JOSE ARLINDO RIBEIRO</v>
      </c>
      <c r="E638" s="9" t="str">
        <f>IF('[1]TCE - ANEXO III - Preencher'!F647="4 - Assistência Odontológica","2 - Outros Profissionais da Saúde",'[1]TCE - ANEXO III - Preencher'!F647)</f>
        <v>2 - Outros Profissionais da Saúde</v>
      </c>
      <c r="F638" s="12" t="str">
        <f>'[1]TCE - ANEXO III - Preencher'!G647</f>
        <v>5211-30</v>
      </c>
      <c r="G638" s="13" t="str">
        <f>IF('[1]TCE - ANEXO III - Preencher'!H647="","",'[1]TCE - ANEXO III - Preencher'!H647)</f>
        <v>07/2026</v>
      </c>
      <c r="H638" s="14">
        <f>'[1]TCE - ANEXO III - Preencher'!I647</f>
        <v>0</v>
      </c>
      <c r="I638" s="14">
        <f>'[1]TCE - ANEXO III - Preencher'!J647</f>
        <v>141.24719999999999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36.82</v>
      </c>
      <c r="M638" s="15">
        <f t="shared" si="55"/>
        <v>-36.82</v>
      </c>
      <c r="N638" s="15">
        <f>'[1]TCE - ANEXO III - Preencher'!O647</f>
        <v>30.509999999999998</v>
      </c>
      <c r="O638" s="15">
        <f>'[1]TCE - ANEXO III - Preencher'!P647</f>
        <v>0</v>
      </c>
      <c r="P638" s="16">
        <f t="shared" si="56"/>
        <v>30.509999999999998</v>
      </c>
      <c r="Q638" s="15">
        <f>'[1]TCE - ANEXO III - Preencher'!R647</f>
        <v>151.08235173869568</v>
      </c>
      <c r="R638" s="15">
        <f>'[1]TCE - ANEXO III - Preencher'!S647</f>
        <v>105.94</v>
      </c>
      <c r="S638" s="16">
        <f t="shared" si="57"/>
        <v>45.14235173869568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>-</v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>-</v>
      </c>
      <c r="AB638" s="15">
        <f t="shared" si="54"/>
        <v>180.07955173869567</v>
      </c>
    </row>
    <row r="639" spans="1:28" x14ac:dyDescent="0.25">
      <c r="A639" s="8">
        <f>IFERROR(VLOOKUP(B639,'[1]DADOS (OCULTAR)'!$Q$3:$S$136,3,0),"")</f>
        <v>9039744002723</v>
      </c>
      <c r="B639" s="9" t="str">
        <f>'[1]TCE - ANEXO III - Preencher'!C648</f>
        <v>HOSPITAL PELÓPIDAS SILVEIRA - CG Nº 017/2022</v>
      </c>
      <c r="C639" s="10"/>
      <c r="D639" s="11" t="str">
        <f>'[1]TCE - ANEXO III - Preencher'!E648</f>
        <v>JOSE CARLOS PEREIRA DA SILVA</v>
      </c>
      <c r="E639" s="9" t="str">
        <f>IF('[1]TCE - ANEXO III - Preencher'!F648="4 - Assistência Odontológica","2 - Outros Profissionais da Saúde",'[1]TCE - ANEXO III - Preencher'!F648)</f>
        <v>2 - Outros Profissionais da Saúde</v>
      </c>
      <c r="F639" s="12" t="str">
        <f>'[1]TCE - ANEXO III - Preencher'!G648</f>
        <v>5151-10</v>
      </c>
      <c r="G639" s="13" t="str">
        <f>IF('[1]TCE - ANEXO III - Preencher'!H648="","",'[1]TCE - ANEXO III - Preencher'!H648)</f>
        <v>07/2026</v>
      </c>
      <c r="H639" s="14">
        <f>'[1]TCE - ANEXO III - Preencher'!I648</f>
        <v>0</v>
      </c>
      <c r="I639" s="14">
        <f>'[1]TCE - ANEXO III - Preencher'!J648</f>
        <v>159.31120000000001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30.509999999999998</v>
      </c>
      <c r="O639" s="15">
        <f>'[1]TCE - ANEXO III - Preencher'!P648</f>
        <v>0</v>
      </c>
      <c r="P639" s="16">
        <f t="shared" si="56"/>
        <v>30.509999999999998</v>
      </c>
      <c r="Q639" s="15">
        <f>'[1]TCE - ANEXO III - Preencher'!R648</f>
        <v>0</v>
      </c>
      <c r="R639" s="15">
        <f>'[1]TCE - ANEXO III - Preencher'!S648</f>
        <v>100.03</v>
      </c>
      <c r="S639" s="16">
        <f t="shared" si="57"/>
        <v>-100.03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>-</v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>-</v>
      </c>
      <c r="AB639" s="15">
        <f t="shared" si="54"/>
        <v>89.791200000000003</v>
      </c>
    </row>
    <row r="640" spans="1:28" x14ac:dyDescent="0.25">
      <c r="A640" s="8">
        <f>IFERROR(VLOOKUP(B640,'[1]DADOS (OCULTAR)'!$Q$3:$S$136,3,0),"")</f>
        <v>9039744002723</v>
      </c>
      <c r="B640" s="9" t="str">
        <f>'[1]TCE - ANEXO III - Preencher'!C649</f>
        <v>HOSPITAL PELÓPIDAS SILVEIRA - CG Nº 017/2022</v>
      </c>
      <c r="C640" s="10"/>
      <c r="D640" s="11" t="str">
        <f>'[1]TCE - ANEXO III - Preencher'!E649</f>
        <v>JOSE EDILSON DOS SANTOS SILVA</v>
      </c>
      <c r="E640" s="9" t="str">
        <f>IF('[1]TCE - ANEXO III - Preencher'!F649="4 - Assistência Odontológica","2 - Outros Profissionais da Saúde",'[1]TCE - ANEXO III - Preencher'!F649)</f>
        <v>3 - Administrativo</v>
      </c>
      <c r="F640" s="12" t="str">
        <f>'[1]TCE - ANEXO III - Preencher'!G649</f>
        <v>5163-45</v>
      </c>
      <c r="G640" s="13" t="str">
        <f>IF('[1]TCE - ANEXO III - Preencher'!H649="","",'[1]TCE - ANEXO III - Preencher'!H649)</f>
        <v>07/2026</v>
      </c>
      <c r="H640" s="14">
        <f>'[1]TCE - ANEXO III - Preencher'!I649</f>
        <v>0</v>
      </c>
      <c r="I640" s="14">
        <f>'[1]TCE - ANEXO III - Preencher'!J649</f>
        <v>177.96559999999999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33.340000000000003</v>
      </c>
      <c r="M640" s="15">
        <f t="shared" si="55"/>
        <v>-33.340000000000003</v>
      </c>
      <c r="N640" s="15">
        <f>'[1]TCE - ANEXO III - Preencher'!O649</f>
        <v>30.509999999999998</v>
      </c>
      <c r="O640" s="15">
        <f>'[1]TCE - ANEXO III - Preencher'!P649</f>
        <v>0</v>
      </c>
      <c r="P640" s="16">
        <f t="shared" si="56"/>
        <v>30.509999999999998</v>
      </c>
      <c r="Q640" s="15">
        <f>'[1]TCE - ANEXO III - Preencher'!R649</f>
        <v>298.68470347739139</v>
      </c>
      <c r="R640" s="15">
        <f>'[1]TCE - ANEXO III - Preencher'!S649</f>
        <v>0</v>
      </c>
      <c r="S640" s="16">
        <f t="shared" si="57"/>
        <v>298.68470347739139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>-</v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>-</v>
      </c>
      <c r="AB640" s="15">
        <f t="shared" si="54"/>
        <v>473.82030347739135</v>
      </c>
    </row>
    <row r="641" spans="1:28" x14ac:dyDescent="0.25">
      <c r="A641" s="8">
        <f>IFERROR(VLOOKUP(B641,'[1]DADOS (OCULTAR)'!$Q$3:$S$136,3,0),"")</f>
        <v>9039744002723</v>
      </c>
      <c r="B641" s="9" t="str">
        <f>'[1]TCE - ANEXO III - Preencher'!C650</f>
        <v>HOSPITAL PELÓPIDAS SILVEIRA - CG Nº 017/2022</v>
      </c>
      <c r="C641" s="10"/>
      <c r="D641" s="11" t="str">
        <f>'[1]TCE - ANEXO III - Preencher'!E650</f>
        <v>JOSE EDSON CAMILO DOS SANTOS</v>
      </c>
      <c r="E641" s="9" t="str">
        <f>IF('[1]TCE - ANEXO III - Preencher'!F650="4 - Assistência Odontológica","2 - Outros Profissionais da Saúde",'[1]TCE - ANEXO III - Preencher'!F650)</f>
        <v>3 - Administrativo</v>
      </c>
      <c r="F641" s="12" t="str">
        <f>'[1]TCE - ANEXO III - Preencher'!G650</f>
        <v>5163-45</v>
      </c>
      <c r="G641" s="13" t="str">
        <f>IF('[1]TCE - ANEXO III - Preencher'!H650="","",'[1]TCE - ANEXO III - Preencher'!H650)</f>
        <v>07/2026</v>
      </c>
      <c r="H641" s="14">
        <f>'[1]TCE - ANEXO III - Preencher'!I650</f>
        <v>0</v>
      </c>
      <c r="I641" s="14">
        <f>'[1]TCE - ANEXO III - Preencher'!J650</f>
        <v>182.14320000000001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30.509999999999998</v>
      </c>
      <c r="O641" s="15">
        <f>'[1]TCE - ANEXO III - Preencher'!P650</f>
        <v>0</v>
      </c>
      <c r="P641" s="16">
        <f t="shared" si="56"/>
        <v>30.509999999999998</v>
      </c>
      <c r="Q641" s="15">
        <f>'[1]TCE - ANEXO III - Preencher'!R650</f>
        <v>298.68470347739139</v>
      </c>
      <c r="R641" s="15">
        <f>'[1]TCE - ANEXO III - Preencher'!S650</f>
        <v>100.03</v>
      </c>
      <c r="S641" s="16">
        <f t="shared" si="57"/>
        <v>198.65470347739139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>-</v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>-</v>
      </c>
      <c r="AB641" s="15">
        <f t="shared" si="54"/>
        <v>411.30790347739139</v>
      </c>
    </row>
    <row r="642" spans="1:28" x14ac:dyDescent="0.25">
      <c r="A642" s="8">
        <f>IFERROR(VLOOKUP(B642,'[1]DADOS (OCULTAR)'!$Q$3:$S$136,3,0),"")</f>
        <v>9039744002723</v>
      </c>
      <c r="B642" s="9" t="str">
        <f>'[1]TCE - ANEXO III - Preencher'!C651</f>
        <v>HOSPITAL PELÓPIDAS SILVEIRA - CG Nº 017/2022</v>
      </c>
      <c r="C642" s="10"/>
      <c r="D642" s="11" t="str">
        <f>'[1]TCE - ANEXO III - Preencher'!E651</f>
        <v>JOSE ELINALDO MATIAS DA SILVA</v>
      </c>
      <c r="E642" s="9" t="str">
        <f>IF('[1]TCE - ANEXO III - Preencher'!F651="4 - Assistência Odontológica","2 - Outros Profissionais da Saúde",'[1]TCE - ANEXO III - Preencher'!F651)</f>
        <v>3 - Administrativo</v>
      </c>
      <c r="F642" s="12" t="str">
        <f>'[1]TCE - ANEXO III - Preencher'!G651</f>
        <v>5174-10</v>
      </c>
      <c r="G642" s="13" t="str">
        <f>IF('[1]TCE - ANEXO III - Preencher'!H651="","",'[1]TCE - ANEXO III - Preencher'!H651)</f>
        <v>07/2026</v>
      </c>
      <c r="H642" s="14">
        <f>'[1]TCE - ANEXO III - Preencher'!I651</f>
        <v>0</v>
      </c>
      <c r="I642" s="14">
        <f>'[1]TCE - ANEXO III - Preencher'!J651</f>
        <v>180.0864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33.049999999999997</v>
      </c>
      <c r="O642" s="15">
        <f>'[1]TCE - ANEXO III - Preencher'!P651</f>
        <v>0</v>
      </c>
      <c r="P642" s="16">
        <f t="shared" si="56"/>
        <v>33.049999999999997</v>
      </c>
      <c r="Q642" s="15">
        <f>'[1]TCE - ANEXO III - Preencher'!R651</f>
        <v>0</v>
      </c>
      <c r="R642" s="15">
        <f>'[1]TCE - ANEXO III - Preencher'!S651</f>
        <v>100.03</v>
      </c>
      <c r="S642" s="16">
        <f t="shared" si="57"/>
        <v>-100.03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>-</v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>-</v>
      </c>
      <c r="AB642" s="15">
        <f t="shared" si="54"/>
        <v>113.10639999999998</v>
      </c>
    </row>
    <row r="643" spans="1:28" x14ac:dyDescent="0.25">
      <c r="A643" s="8">
        <f>IFERROR(VLOOKUP(B643,'[1]DADOS (OCULTAR)'!$Q$3:$S$136,3,0),"")</f>
        <v>9039744002723</v>
      </c>
      <c r="B643" s="9" t="str">
        <f>'[1]TCE - ANEXO III - Preencher'!C652</f>
        <v>HOSPITAL PELÓPIDAS SILVEIRA - CG Nº 017/2022</v>
      </c>
      <c r="C643" s="10"/>
      <c r="D643" s="11" t="str">
        <f>'[1]TCE - ANEXO III - Preencher'!E652</f>
        <v>JOSE IRANIL LOPES CIPRIANO</v>
      </c>
      <c r="E643" s="9" t="str">
        <f>IF('[1]TCE - ANEXO III - Preencher'!F652="4 - Assistência Odontológica","2 - Outros Profissionais da Saúde",'[1]TCE - ANEXO III - Preencher'!F652)</f>
        <v>2 - Outros Profissionais da Saúde</v>
      </c>
      <c r="F643" s="12" t="str">
        <f>'[1]TCE - ANEXO III - Preencher'!G652</f>
        <v>5152-05</v>
      </c>
      <c r="G643" s="13" t="str">
        <f>IF('[1]TCE - ANEXO III - Preencher'!H652="","",'[1]TCE - ANEXO III - Preencher'!H652)</f>
        <v>07/2026</v>
      </c>
      <c r="H643" s="14">
        <f>'[1]TCE - ANEXO III - Preencher'!I652</f>
        <v>0</v>
      </c>
      <c r="I643" s="14">
        <f>'[1]TCE - ANEXO III - Preencher'!J652</f>
        <v>153.17760000000001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32.42</v>
      </c>
      <c r="M643" s="15">
        <f t="shared" si="55"/>
        <v>-32.42</v>
      </c>
      <c r="N643" s="15">
        <f>'[1]TCE - ANEXO III - Preencher'!O652</f>
        <v>33.049999999999997</v>
      </c>
      <c r="O643" s="15">
        <f>'[1]TCE - ANEXO III - Preencher'!P652</f>
        <v>0</v>
      </c>
      <c r="P643" s="16">
        <f t="shared" si="56"/>
        <v>33.049999999999997</v>
      </c>
      <c r="Q643" s="15">
        <f>'[1]TCE - ANEXO III - Preencher'!R652</f>
        <v>141.8572047550272</v>
      </c>
      <c r="R643" s="15">
        <f>'[1]TCE - ANEXO III - Preencher'!S652</f>
        <v>0</v>
      </c>
      <c r="S643" s="16">
        <f t="shared" si="57"/>
        <v>141.8572047550272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>-</v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>-</v>
      </c>
      <c r="AB643" s="15">
        <f t="shared" ref="AB643:AB706" si="60">H643+I643+J643+M643+P643+S643+V643+Z643</f>
        <v>295.66480475502721</v>
      </c>
    </row>
    <row r="644" spans="1:28" x14ac:dyDescent="0.25">
      <c r="A644" s="8">
        <f>IFERROR(VLOOKUP(B644,'[1]DADOS (OCULTAR)'!$Q$3:$S$136,3,0),"")</f>
        <v>9039744002723</v>
      </c>
      <c r="B644" s="9" t="str">
        <f>'[1]TCE - ANEXO III - Preencher'!C653</f>
        <v>HOSPITAL PELÓPIDAS SILVEIRA - CG Nº 017/2022</v>
      </c>
      <c r="C644" s="10"/>
      <c r="D644" s="11" t="str">
        <f>'[1]TCE - ANEXO III - Preencher'!E653</f>
        <v>JOSE PEREIRA DE ARAUJO JUNIOR</v>
      </c>
      <c r="E644" s="9" t="str">
        <f>IF('[1]TCE - ANEXO III - Preencher'!F653="4 - Assistência Odontológica","2 - Outros Profissionais da Saúde",'[1]TCE - ANEXO III - Preencher'!F653)</f>
        <v>2 - Outros Profissionais da Saúde</v>
      </c>
      <c r="F644" s="12" t="str">
        <f>'[1]TCE - ANEXO III - Preencher'!G653</f>
        <v>3222-05</v>
      </c>
      <c r="G644" s="13" t="str">
        <f>IF('[1]TCE - ANEXO III - Preencher'!H653="","",'[1]TCE - ANEXO III - Preencher'!H653)</f>
        <v>07/2026</v>
      </c>
      <c r="H644" s="14">
        <f>'[1]TCE - ANEXO III - Preencher'!I653</f>
        <v>0</v>
      </c>
      <c r="I644" s="14">
        <f>'[1]TCE - ANEXO III - Preencher'!J653</f>
        <v>287.036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280.23440951005443</v>
      </c>
      <c r="R644" s="15">
        <f>'[1]TCE - ANEXO III - Preencher'!S653</f>
        <v>92.07</v>
      </c>
      <c r="S644" s="16">
        <f t="shared" ref="S644:S707" si="63">Q644-R644</f>
        <v>188.16440951005444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>-</v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>-</v>
      </c>
      <c r="AB644" s="15">
        <f t="shared" si="60"/>
        <v>475.20040951005444</v>
      </c>
    </row>
    <row r="645" spans="1:28" x14ac:dyDescent="0.25">
      <c r="A645" s="8">
        <f>IFERROR(VLOOKUP(B645,'[1]DADOS (OCULTAR)'!$Q$3:$S$136,3,0),"")</f>
        <v>9039744002723</v>
      </c>
      <c r="B645" s="9" t="str">
        <f>'[1]TCE - ANEXO III - Preencher'!C654</f>
        <v>HOSPITAL PELÓPIDAS SILVEIRA - CG Nº 017/2022</v>
      </c>
      <c r="C645" s="10"/>
      <c r="D645" s="11" t="str">
        <f>'[1]TCE - ANEXO III - Preencher'!E654</f>
        <v>JOSE RICARDO GOMES ACIOLE DA SILVA</v>
      </c>
      <c r="E645" s="9" t="str">
        <f>IF('[1]TCE - ANEXO III - Preencher'!F654="4 - Assistência Odontológica","2 - Outros Profissionais da Saúde",'[1]TCE - ANEXO III - Preencher'!F654)</f>
        <v>3 - Administrativo</v>
      </c>
      <c r="F645" s="12" t="str">
        <f>'[1]TCE - ANEXO III - Preencher'!G654</f>
        <v>5174-10</v>
      </c>
      <c r="G645" s="13" t="str">
        <f>IF('[1]TCE - ANEXO III - Preencher'!H654="","",'[1]TCE - ANEXO III - Preencher'!H654)</f>
        <v>07/2026</v>
      </c>
      <c r="H645" s="14">
        <f>'[1]TCE - ANEXO III - Preencher'!I654</f>
        <v>0</v>
      </c>
      <c r="I645" s="14">
        <f>'[1]TCE - ANEXO III - Preencher'!J654</f>
        <v>147.89359999999999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30.509999999999998</v>
      </c>
      <c r="O645" s="15">
        <f>'[1]TCE - ANEXO III - Preencher'!P654</f>
        <v>0</v>
      </c>
      <c r="P645" s="16">
        <f t="shared" si="62"/>
        <v>30.509999999999998</v>
      </c>
      <c r="Q645" s="15">
        <f>'[1]TCE - ANEXO III - Preencher'!R654</f>
        <v>151.08235173869568</v>
      </c>
      <c r="R645" s="15">
        <f>'[1]TCE - ANEXO III - Preencher'!S654</f>
        <v>100.03</v>
      </c>
      <c r="S645" s="16">
        <f t="shared" si="63"/>
        <v>51.052351738695677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>-</v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>-</v>
      </c>
      <c r="AB645" s="15">
        <f t="shared" si="60"/>
        <v>229.45595173869566</v>
      </c>
    </row>
    <row r="646" spans="1:28" x14ac:dyDescent="0.25">
      <c r="A646" s="8">
        <f>IFERROR(VLOOKUP(B646,'[1]DADOS (OCULTAR)'!$Q$3:$S$136,3,0),"")</f>
        <v>9039744002723</v>
      </c>
      <c r="B646" s="9" t="str">
        <f>'[1]TCE - ANEXO III - Preencher'!C655</f>
        <v>HOSPITAL PELÓPIDAS SILVEIRA - CG Nº 017/2022</v>
      </c>
      <c r="C646" s="10"/>
      <c r="D646" s="11" t="str">
        <f>'[1]TCE - ANEXO III - Preencher'!E655</f>
        <v>JOSE RILDO FERREIRA DE AMORIM</v>
      </c>
      <c r="E646" s="9" t="str">
        <f>IF('[1]TCE - ANEXO III - Preencher'!F655="4 - Assistência Odontológica","2 - Outros Profissionais da Saúde",'[1]TCE - ANEXO III - Preencher'!F655)</f>
        <v>3 - Administrativo</v>
      </c>
      <c r="F646" s="12" t="str">
        <f>'[1]TCE - ANEXO III - Preencher'!G655</f>
        <v>5174-10</v>
      </c>
      <c r="G646" s="13" t="str">
        <f>IF('[1]TCE - ANEXO III - Preencher'!H655="","",'[1]TCE - ANEXO III - Preencher'!H655)</f>
        <v>07/2026</v>
      </c>
      <c r="H646" s="14">
        <f>'[1]TCE - ANEXO III - Preencher'!I655</f>
        <v>0</v>
      </c>
      <c r="I646" s="14">
        <f>'[1]TCE - ANEXO III - Preencher'!J655</f>
        <v>133.37520000000001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33.340000000000003</v>
      </c>
      <c r="M646" s="15">
        <f t="shared" si="61"/>
        <v>-33.340000000000003</v>
      </c>
      <c r="N646" s="15">
        <f>'[1]TCE - ANEXO III - Preencher'!O655</f>
        <v>35.83</v>
      </c>
      <c r="O646" s="15">
        <f>'[1]TCE - ANEXO III - Preencher'!P655</f>
        <v>0</v>
      </c>
      <c r="P646" s="16">
        <f t="shared" si="62"/>
        <v>35.83</v>
      </c>
      <c r="Q646" s="15">
        <f>'[1]TCE - ANEXO III - Preencher'!R655</f>
        <v>0</v>
      </c>
      <c r="R646" s="15">
        <f>'[1]TCE - ANEXO III - Preencher'!S655</f>
        <v>100.03</v>
      </c>
      <c r="S646" s="16">
        <f t="shared" si="63"/>
        <v>-100.03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>-</v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>-</v>
      </c>
      <c r="AB646" s="15">
        <f t="shared" si="60"/>
        <v>35.835200000000015</v>
      </c>
    </row>
    <row r="647" spans="1:28" x14ac:dyDescent="0.25">
      <c r="A647" s="8">
        <f>IFERROR(VLOOKUP(B647,'[1]DADOS (OCULTAR)'!$Q$3:$S$136,3,0),"")</f>
        <v>9039744002723</v>
      </c>
      <c r="B647" s="9" t="str">
        <f>'[1]TCE - ANEXO III - Preencher'!C656</f>
        <v>HOSPITAL PELÓPIDAS SILVEIRA - CG Nº 017/2022</v>
      </c>
      <c r="C647" s="10"/>
      <c r="D647" s="11" t="str">
        <f>'[1]TCE - ANEXO III - Preencher'!E656</f>
        <v>JOSE ROMILDO RIBEIRO DE SENA</v>
      </c>
      <c r="E647" s="9" t="str">
        <f>IF('[1]TCE - ANEXO III - Preencher'!F656="4 - Assistência Odontológica","2 - Outros Profissionais da Saúde",'[1]TCE - ANEXO III - Preencher'!F656)</f>
        <v>2 - Outros Profissionais da Saúde</v>
      </c>
      <c r="F647" s="12" t="str">
        <f>'[1]TCE - ANEXO III - Preencher'!G656</f>
        <v>2236-05</v>
      </c>
      <c r="G647" s="13" t="str">
        <f>IF('[1]TCE - ANEXO III - Preencher'!H656="","",'[1]TCE - ANEXO III - Preencher'!H656)</f>
        <v>07/2026</v>
      </c>
      <c r="H647" s="14">
        <f>'[1]TCE - ANEXO III - Preencher'!I656</f>
        <v>0</v>
      </c>
      <c r="I647" s="14">
        <f>'[1]TCE - ANEXO III - Preencher'!J656</f>
        <v>521.46879999999999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3.06</v>
      </c>
      <c r="M647" s="15">
        <f t="shared" si="61"/>
        <v>-3.06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>-</v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>-</v>
      </c>
      <c r="AB647" s="15">
        <f t="shared" si="60"/>
        <v>518.40880000000004</v>
      </c>
    </row>
    <row r="648" spans="1:28" x14ac:dyDescent="0.25">
      <c r="A648" s="8">
        <f>IFERROR(VLOOKUP(B648,'[1]DADOS (OCULTAR)'!$Q$3:$S$136,3,0),"")</f>
        <v>9039744002723</v>
      </c>
      <c r="B648" s="9" t="str">
        <f>'[1]TCE - ANEXO III - Preencher'!C657</f>
        <v>HOSPITAL PELÓPIDAS SILVEIRA - CG Nº 017/2022</v>
      </c>
      <c r="C648" s="10"/>
      <c r="D648" s="11" t="str">
        <f>'[1]TCE - ANEXO III - Preencher'!E657</f>
        <v>JOSE RUFINO DA CUNHA NETO</v>
      </c>
      <c r="E648" s="9" t="str">
        <f>IF('[1]TCE - ANEXO III - Preencher'!F657="4 - Assistência Odontológica","2 - Outros Profissionais da Saúde",'[1]TCE - ANEXO III - Preencher'!F657)</f>
        <v>3 - Administrativo</v>
      </c>
      <c r="F648" s="12" t="str">
        <f>'[1]TCE - ANEXO III - Preencher'!G657</f>
        <v>5143-20</v>
      </c>
      <c r="G648" s="13" t="str">
        <f>IF('[1]TCE - ANEXO III - Preencher'!H657="","",'[1]TCE - ANEXO III - Preencher'!H657)</f>
        <v>07/2026</v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30.509999999999998</v>
      </c>
      <c r="O648" s="15">
        <f>'[1]TCE - ANEXO III - Preencher'!P657</f>
        <v>0</v>
      </c>
      <c r="P648" s="16">
        <f t="shared" si="62"/>
        <v>30.509999999999998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>-</v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>-</v>
      </c>
      <c r="AB648" s="15">
        <f t="shared" si="60"/>
        <v>30.509999999999998</v>
      </c>
    </row>
    <row r="649" spans="1:28" x14ac:dyDescent="0.25">
      <c r="A649" s="8">
        <f>IFERROR(VLOOKUP(B649,'[1]DADOS (OCULTAR)'!$Q$3:$S$136,3,0),"")</f>
        <v>9039744002723</v>
      </c>
      <c r="B649" s="9" t="str">
        <f>'[1]TCE - ANEXO III - Preencher'!C658</f>
        <v>HOSPITAL PELÓPIDAS SILVEIRA - CG Nº 017/2022</v>
      </c>
      <c r="C649" s="10"/>
      <c r="D649" s="11" t="str">
        <f>'[1]TCE - ANEXO III - Preencher'!E658</f>
        <v>JOSE SILVANO DE LIMA NETO</v>
      </c>
      <c r="E649" s="9" t="str">
        <f>IF('[1]TCE - ANEXO III - Preencher'!F658="4 - Assistência Odontológica","2 - Outros Profissionais da Saúde",'[1]TCE - ANEXO III - Preencher'!F658)</f>
        <v>3 - Administrativo</v>
      </c>
      <c r="F649" s="12" t="str">
        <f>'[1]TCE - ANEXO III - Preencher'!G658</f>
        <v>5171-10</v>
      </c>
      <c r="G649" s="13" t="str">
        <f>IF('[1]TCE - ANEXO III - Preencher'!H658="","",'[1]TCE - ANEXO III - Preencher'!H658)</f>
        <v>07/2026</v>
      </c>
      <c r="H649" s="14">
        <f>'[1]TCE - ANEXO III - Preencher'!I658</f>
        <v>0</v>
      </c>
      <c r="I649" s="14">
        <f>'[1]TCE - ANEXO III - Preencher'!J658</f>
        <v>357.26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44</v>
      </c>
      <c r="M649" s="15">
        <f t="shared" si="61"/>
        <v>-44</v>
      </c>
      <c r="N649" s="15">
        <f>'[1]TCE - ANEXO III - Preencher'!O658</f>
        <v>30.509999999999998</v>
      </c>
      <c r="O649" s="15">
        <f>'[1]TCE - ANEXO III - Preencher'!P658</f>
        <v>0</v>
      </c>
      <c r="P649" s="16">
        <f t="shared" si="62"/>
        <v>30.509999999999998</v>
      </c>
      <c r="Q649" s="15">
        <f>'[1]TCE - ANEXO III - Preencher'!R658</f>
        <v>280.23440951005443</v>
      </c>
      <c r="R649" s="15">
        <f>'[1]TCE - ANEXO III - Preencher'!S658</f>
        <v>0</v>
      </c>
      <c r="S649" s="16">
        <f t="shared" si="63"/>
        <v>280.23440951005443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>-</v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>-</v>
      </c>
      <c r="AB649" s="15">
        <f t="shared" si="60"/>
        <v>624.00440951005442</v>
      </c>
    </row>
    <row r="650" spans="1:28" x14ac:dyDescent="0.25">
      <c r="A650" s="8">
        <f>IFERROR(VLOOKUP(B650,'[1]DADOS (OCULTAR)'!$Q$3:$S$136,3,0),"")</f>
        <v>9039744002723</v>
      </c>
      <c r="B650" s="9" t="str">
        <f>'[1]TCE - ANEXO III - Preencher'!C659</f>
        <v>HOSPITAL PELÓPIDAS SILVEIRA - CG Nº 017/2022</v>
      </c>
      <c r="C650" s="10"/>
      <c r="D650" s="11" t="str">
        <f>'[1]TCE - ANEXO III - Preencher'!E659</f>
        <v>JOSE WELLINGTON DO NASCIMENTO CARLOS</v>
      </c>
      <c r="E650" s="9" t="str">
        <f>IF('[1]TCE - ANEXO III - Preencher'!F659="4 - Assistência Odontológica","2 - Outros Profissionais da Saúde",'[1]TCE - ANEXO III - Preencher'!F659)</f>
        <v>2 - Outros Profissionais da Saúde</v>
      </c>
      <c r="F650" s="12" t="str">
        <f>'[1]TCE - ANEXO III - Preencher'!G659</f>
        <v>5211-30</v>
      </c>
      <c r="G650" s="13" t="str">
        <f>IF('[1]TCE - ANEXO III - Preencher'!H659="","",'[1]TCE - ANEXO III - Preencher'!H659)</f>
        <v>07/2026</v>
      </c>
      <c r="H650" s="14">
        <f>'[1]TCE - ANEXO III - Preencher'!I659</f>
        <v>0</v>
      </c>
      <c r="I650" s="14">
        <f>'[1]TCE - ANEXO III - Preencher'!J659</f>
        <v>168.71039999999999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33.049999999999997</v>
      </c>
      <c r="O650" s="15">
        <f>'[1]TCE - ANEXO III - Preencher'!P659</f>
        <v>0</v>
      </c>
      <c r="P650" s="16">
        <f t="shared" si="62"/>
        <v>33.049999999999997</v>
      </c>
      <c r="Q650" s="15">
        <f>'[1]TCE - ANEXO III - Preencher'!R659</f>
        <v>141.8572047550272</v>
      </c>
      <c r="R650" s="15">
        <f>'[1]TCE - ANEXO III - Preencher'!S659</f>
        <v>110.45</v>
      </c>
      <c r="S650" s="16">
        <f t="shared" si="63"/>
        <v>31.407204755027195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>-</v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>-</v>
      </c>
      <c r="AB650" s="15">
        <f t="shared" si="60"/>
        <v>233.16760475502718</v>
      </c>
    </row>
    <row r="651" spans="1:28" x14ac:dyDescent="0.25">
      <c r="A651" s="8">
        <f>IFERROR(VLOOKUP(B651,'[1]DADOS (OCULTAR)'!$Q$3:$S$136,3,0),"")</f>
        <v>9039744002723</v>
      </c>
      <c r="B651" s="9" t="str">
        <f>'[1]TCE - ANEXO III - Preencher'!C660</f>
        <v>HOSPITAL PELÓPIDAS SILVEIRA - CG Nº 017/2022</v>
      </c>
      <c r="C651" s="10"/>
      <c r="D651" s="11" t="str">
        <f>'[1]TCE - ANEXO III - Preencher'!E660</f>
        <v>JOSEANE DIAS DA SILVA</v>
      </c>
      <c r="E651" s="9" t="str">
        <f>IF('[1]TCE - ANEXO III - Preencher'!F660="4 - Assistência Odontológica","2 - Outros Profissionais da Saúde",'[1]TCE - ANEXO III - Preencher'!F660)</f>
        <v>2 - Outros Profissionais da Saúde</v>
      </c>
      <c r="F651" s="12" t="str">
        <f>'[1]TCE - ANEXO III - Preencher'!G660</f>
        <v>3222-05</v>
      </c>
      <c r="G651" s="13" t="str">
        <f>IF('[1]TCE - ANEXO III - Preencher'!H660="","",'[1]TCE - ANEXO III - Preencher'!H660)</f>
        <v>07/2026</v>
      </c>
      <c r="H651" s="14">
        <f>'[1]TCE - ANEXO III - Preencher'!I660</f>
        <v>0</v>
      </c>
      <c r="I651" s="14">
        <f>'[1]TCE - ANEXO III - Preencher'!J660</f>
        <v>316.89679999999998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2.5399999999999996</v>
      </c>
      <c r="O651" s="15">
        <f>'[1]TCE - ANEXO III - Preencher'!P660</f>
        <v>0</v>
      </c>
      <c r="P651" s="16">
        <f t="shared" si="62"/>
        <v>2.5399999999999996</v>
      </c>
      <c r="Q651" s="15">
        <f>'[1]TCE - ANEXO III - Preencher'!R660</f>
        <v>298.68470347739139</v>
      </c>
      <c r="R651" s="15">
        <f>'[1]TCE - ANEXO III - Preencher'!S660</f>
        <v>92.07</v>
      </c>
      <c r="S651" s="16">
        <f t="shared" si="63"/>
        <v>206.6147034773914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>-</v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>-</v>
      </c>
      <c r="AB651" s="15">
        <f t="shared" si="60"/>
        <v>526.05150347739141</v>
      </c>
    </row>
    <row r="652" spans="1:28" x14ac:dyDescent="0.25">
      <c r="A652" s="8">
        <f>IFERROR(VLOOKUP(B652,'[1]DADOS (OCULTAR)'!$Q$3:$S$136,3,0),"")</f>
        <v>9039744002723</v>
      </c>
      <c r="B652" s="9" t="str">
        <f>'[1]TCE - ANEXO III - Preencher'!C661</f>
        <v>HOSPITAL PELÓPIDAS SILVEIRA - CG Nº 017/2022</v>
      </c>
      <c r="C652" s="10"/>
      <c r="D652" s="11" t="str">
        <f>'[1]TCE - ANEXO III - Preencher'!E661</f>
        <v>JOSEFA NATAL DE LIMA SANTOS</v>
      </c>
      <c r="E652" s="9" t="str">
        <f>IF('[1]TCE - ANEXO III - Preencher'!F661="4 - Assistência Odontológica","2 - Outros Profissionais da Saúde",'[1]TCE - ANEXO III - Preencher'!F661)</f>
        <v>2 - Outros Profissionais da Saúde</v>
      </c>
      <c r="F652" s="12" t="str">
        <f>'[1]TCE - ANEXO III - Preencher'!G661</f>
        <v>3222-05</v>
      </c>
      <c r="G652" s="13" t="str">
        <f>IF('[1]TCE - ANEXO III - Preencher'!H661="","",'[1]TCE - ANEXO III - Preencher'!H661)</f>
        <v>07/2026</v>
      </c>
      <c r="H652" s="14">
        <f>'[1]TCE - ANEXO III - Preencher'!I661</f>
        <v>0</v>
      </c>
      <c r="I652" s="14">
        <f>'[1]TCE - ANEXO III - Preencher'!J661</f>
        <v>289.22640000000001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298.68470347739139</v>
      </c>
      <c r="R652" s="15">
        <f>'[1]TCE - ANEXO III - Preencher'!S661</f>
        <v>86.17</v>
      </c>
      <c r="S652" s="16">
        <f t="shared" si="63"/>
        <v>212.51470347739138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>-</v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>-</v>
      </c>
      <c r="AB652" s="15">
        <f t="shared" si="60"/>
        <v>501.74110347739139</v>
      </c>
    </row>
    <row r="653" spans="1:28" x14ac:dyDescent="0.25">
      <c r="A653" s="8">
        <f>IFERROR(VLOOKUP(B653,'[1]DADOS (OCULTAR)'!$Q$3:$S$136,3,0),"")</f>
        <v>9039744002723</v>
      </c>
      <c r="B653" s="9" t="str">
        <f>'[1]TCE - ANEXO III - Preencher'!C662</f>
        <v>HOSPITAL PELÓPIDAS SILVEIRA - CG Nº 017/2022</v>
      </c>
      <c r="C653" s="10"/>
      <c r="D653" s="11" t="str">
        <f>'[1]TCE - ANEXO III - Preencher'!E662</f>
        <v>JOSELENA TAVARES DOS SANTOS CAVALCANTE</v>
      </c>
      <c r="E653" s="9" t="str">
        <f>IF('[1]TCE - ANEXO III - Preencher'!F662="4 - Assistência Odontológica","2 - Outros Profissionais da Saúde",'[1]TCE - ANEXO III - Preencher'!F662)</f>
        <v>3 - Administrativo</v>
      </c>
      <c r="F653" s="12" t="str">
        <f>'[1]TCE - ANEXO III - Preencher'!G662</f>
        <v>4110-10</v>
      </c>
      <c r="G653" s="13" t="str">
        <f>IF('[1]TCE - ANEXO III - Preencher'!H662="","",'[1]TCE - ANEXO III - Preencher'!H662)</f>
        <v>07/2026</v>
      </c>
      <c r="H653" s="14">
        <f>'[1]TCE - ANEXO III - Preencher'!I662</f>
        <v>0</v>
      </c>
      <c r="I653" s="14">
        <f>'[1]TCE - ANEXO III - Preencher'!J662</f>
        <v>133.37520000000001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33.049999999999997</v>
      </c>
      <c r="O653" s="15">
        <f>'[1]TCE - ANEXO III - Preencher'!P662</f>
        <v>0</v>
      </c>
      <c r="P653" s="16">
        <f t="shared" si="62"/>
        <v>33.049999999999997</v>
      </c>
      <c r="Q653" s="15">
        <f>'[1]TCE - ANEXO III - Preencher'!R662</f>
        <v>151.08235173869568</v>
      </c>
      <c r="R653" s="15">
        <f>'[1]TCE - ANEXO III - Preencher'!S662</f>
        <v>100.03</v>
      </c>
      <c r="S653" s="16">
        <f t="shared" si="63"/>
        <v>51.052351738695677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>-</v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>-</v>
      </c>
      <c r="AB653" s="15">
        <f t="shared" si="60"/>
        <v>217.47755173869569</v>
      </c>
    </row>
    <row r="654" spans="1:28" x14ac:dyDescent="0.25">
      <c r="A654" s="8">
        <f>IFERROR(VLOOKUP(B654,'[1]DADOS (OCULTAR)'!$Q$3:$S$136,3,0),"")</f>
        <v>9039744002723</v>
      </c>
      <c r="B654" s="9" t="str">
        <f>'[1]TCE - ANEXO III - Preencher'!C663</f>
        <v>HOSPITAL PELÓPIDAS SILVEIRA - CG Nº 017/2022</v>
      </c>
      <c r="C654" s="10"/>
      <c r="D654" s="11" t="str">
        <f>'[1]TCE - ANEXO III - Preencher'!E663</f>
        <v>JOSELIA MARIA DE AMORIM</v>
      </c>
      <c r="E654" s="9" t="str">
        <f>IF('[1]TCE - ANEXO III - Preencher'!F663="4 - Assistência Odontológica","2 - Outros Profissionais da Saúde",'[1]TCE - ANEXO III - Preencher'!F663)</f>
        <v>2 - Outros Profissionais da Saúde</v>
      </c>
      <c r="F654" s="12" t="str">
        <f>'[1]TCE - ANEXO III - Preencher'!G663</f>
        <v>3222-05</v>
      </c>
      <c r="G654" s="13" t="str">
        <f>IF('[1]TCE - ANEXO III - Preencher'!H663="","",'[1]TCE - ANEXO III - Preencher'!H663)</f>
        <v>07/2026</v>
      </c>
      <c r="H654" s="14">
        <f>'[1]TCE - ANEXO III - Preencher'!I663</f>
        <v>0</v>
      </c>
      <c r="I654" s="14">
        <f>'[1]TCE - ANEXO III - Preencher'!J663</f>
        <v>53.248800000000003</v>
      </c>
      <c r="J654" s="14">
        <f>'[1]TCE - ANEXO III - Preencher'!K663</f>
        <v>5092.4848000000002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2.5399999999999996</v>
      </c>
      <c r="O654" s="15">
        <f>'[1]TCE - ANEXO III - Preencher'!P663</f>
        <v>0</v>
      </c>
      <c r="P654" s="16">
        <f t="shared" si="62"/>
        <v>2.5399999999999996</v>
      </c>
      <c r="Q654" s="15">
        <f>'[1]TCE - ANEXO III - Preencher'!R663</f>
        <v>141.8572047550272</v>
      </c>
      <c r="R654" s="15">
        <f>'[1]TCE - ANEXO III - Preencher'!S663</f>
        <v>144</v>
      </c>
      <c r="S654" s="16">
        <f t="shared" si="63"/>
        <v>-2.1427952449728025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>-</v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>-</v>
      </c>
      <c r="AB654" s="15">
        <f t="shared" si="60"/>
        <v>5146.1308047550274</v>
      </c>
    </row>
    <row r="655" spans="1:28" x14ac:dyDescent="0.25">
      <c r="A655" s="8">
        <f>IFERROR(VLOOKUP(B655,'[1]DADOS (OCULTAR)'!$Q$3:$S$136,3,0),"")</f>
        <v>9039744002723</v>
      </c>
      <c r="B655" s="9" t="str">
        <f>'[1]TCE - ANEXO III - Preencher'!C664</f>
        <v>HOSPITAL PELÓPIDAS SILVEIRA - CG Nº 017/2022</v>
      </c>
      <c r="C655" s="10"/>
      <c r="D655" s="11" t="str">
        <f>'[1]TCE - ANEXO III - Preencher'!E664</f>
        <v>JOSELITA TERESA LIMA DA CUNHA</v>
      </c>
      <c r="E655" s="9" t="str">
        <f>IF('[1]TCE - ANEXO III - Preencher'!F664="4 - Assistência Odontológica","2 - Outros Profissionais da Saúde",'[1]TCE - ANEXO III - Preencher'!F664)</f>
        <v>2 - Outros Profissionais da Saúde</v>
      </c>
      <c r="F655" s="12" t="str">
        <f>'[1]TCE - ANEXO III - Preencher'!G664</f>
        <v>3222-05</v>
      </c>
      <c r="G655" s="13" t="str">
        <f>IF('[1]TCE - ANEXO III - Preencher'!H664="","",'[1]TCE - ANEXO III - Preencher'!H664)</f>
        <v>07/2026</v>
      </c>
      <c r="H655" s="14">
        <f>'[1]TCE - ANEXO III - Preencher'!I664</f>
        <v>0</v>
      </c>
      <c r="I655" s="14">
        <f>'[1]TCE - ANEXO III - Preencher'!J664</f>
        <v>308.88080000000002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2.5399999999999996</v>
      </c>
      <c r="O655" s="15">
        <f>'[1]TCE - ANEXO III - Preencher'!P664</f>
        <v>0</v>
      </c>
      <c r="P655" s="16">
        <f t="shared" si="62"/>
        <v>2.5399999999999996</v>
      </c>
      <c r="Q655" s="15">
        <f>'[1]TCE - ANEXO III - Preencher'!R664</f>
        <v>10.040104521719808</v>
      </c>
      <c r="R655" s="15">
        <f>'[1]TCE - ANEXO III - Preencher'!S664</f>
        <v>97.26</v>
      </c>
      <c r="S655" s="16">
        <f t="shared" si="63"/>
        <v>-87.219895478280193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>-</v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>-</v>
      </c>
      <c r="AB655" s="15">
        <f t="shared" si="60"/>
        <v>224.20090452171985</v>
      </c>
    </row>
    <row r="656" spans="1:28" x14ac:dyDescent="0.25">
      <c r="A656" s="8">
        <f>IFERROR(VLOOKUP(B656,'[1]DADOS (OCULTAR)'!$Q$3:$S$136,3,0),"")</f>
        <v>9039744002723</v>
      </c>
      <c r="B656" s="9" t="str">
        <f>'[1]TCE - ANEXO III - Preencher'!C665</f>
        <v>HOSPITAL PELÓPIDAS SILVEIRA - CG Nº 017/2022</v>
      </c>
      <c r="C656" s="10"/>
      <c r="D656" s="11" t="str">
        <f>'[1]TCE - ANEXO III - Preencher'!E665</f>
        <v>JOSELITO ROSENDO DA SILVA</v>
      </c>
      <c r="E656" s="9" t="str">
        <f>IF('[1]TCE - ANEXO III - Preencher'!F665="4 - Assistência Odontológica","2 - Outros Profissionais da Saúde",'[1]TCE - ANEXO III - Preencher'!F665)</f>
        <v>2 - Outros Profissionais da Saúde</v>
      </c>
      <c r="F656" s="12" t="str">
        <f>'[1]TCE - ANEXO III - Preencher'!G665</f>
        <v>3222-05</v>
      </c>
      <c r="G656" s="13" t="str">
        <f>IF('[1]TCE - ANEXO III - Preencher'!H665="","",'[1]TCE - ANEXO III - Preencher'!H665)</f>
        <v>07/2026</v>
      </c>
      <c r="H656" s="14">
        <f>'[1]TCE - ANEXO III - Preencher'!I665</f>
        <v>0</v>
      </c>
      <c r="I656" s="14">
        <f>'[1]TCE - ANEXO III - Preencher'!J665</f>
        <v>306.2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2.5399999999999996</v>
      </c>
      <c r="O656" s="15">
        <f>'[1]TCE - ANEXO III - Preencher'!P665</f>
        <v>0</v>
      </c>
      <c r="P656" s="16">
        <f t="shared" si="62"/>
        <v>2.5399999999999996</v>
      </c>
      <c r="Q656" s="15">
        <f>'[1]TCE - ANEXO III - Preencher'!R665</f>
        <v>0</v>
      </c>
      <c r="R656" s="15">
        <f>'[1]TCE - ANEXO III - Preencher'!S665</f>
        <v>103.66</v>
      </c>
      <c r="S656" s="16">
        <f t="shared" si="63"/>
        <v>-103.66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>-</v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>-</v>
      </c>
      <c r="AB656" s="15">
        <f t="shared" si="60"/>
        <v>205.08</v>
      </c>
    </row>
    <row r="657" spans="1:28" x14ac:dyDescent="0.25">
      <c r="A657" s="8">
        <f>IFERROR(VLOOKUP(B657,'[1]DADOS (OCULTAR)'!$Q$3:$S$136,3,0),"")</f>
        <v>9039744002723</v>
      </c>
      <c r="B657" s="9" t="str">
        <f>'[1]TCE - ANEXO III - Preencher'!C666</f>
        <v>HOSPITAL PELÓPIDAS SILVEIRA - CG Nº 017/2022</v>
      </c>
      <c r="C657" s="10"/>
      <c r="D657" s="11" t="str">
        <f>'[1]TCE - ANEXO III - Preencher'!E666</f>
        <v>JOSENILTON JORGE DA SILVA</v>
      </c>
      <c r="E657" s="9" t="str">
        <f>IF('[1]TCE - ANEXO III - Preencher'!F666="4 - Assistência Odontológica","2 - Outros Profissionais da Saúde",'[1]TCE - ANEXO III - Preencher'!F666)</f>
        <v>2 - Outros Profissionais da Saúde</v>
      </c>
      <c r="F657" s="12" t="str">
        <f>'[1]TCE - ANEXO III - Preencher'!G666</f>
        <v>3222-05</v>
      </c>
      <c r="G657" s="13" t="str">
        <f>IF('[1]TCE - ANEXO III - Preencher'!H666="","",'[1]TCE - ANEXO III - Preencher'!H666)</f>
        <v>07/2026</v>
      </c>
      <c r="H657" s="14">
        <f>'[1]TCE - ANEXO III - Preencher'!I666</f>
        <v>0</v>
      </c>
      <c r="I657" s="14">
        <f>'[1]TCE - ANEXO III - Preencher'!J666</f>
        <v>305.73759999999999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5.3199999999999994</v>
      </c>
      <c r="O657" s="15">
        <f>'[1]TCE - ANEXO III - Preencher'!P666</f>
        <v>0</v>
      </c>
      <c r="P657" s="16">
        <f t="shared" si="62"/>
        <v>5.3199999999999994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>-</v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>-</v>
      </c>
      <c r="AB657" s="15">
        <f t="shared" si="60"/>
        <v>311.05759999999998</v>
      </c>
    </row>
    <row r="658" spans="1:28" x14ac:dyDescent="0.25">
      <c r="A658" s="8">
        <f>IFERROR(VLOOKUP(B658,'[1]DADOS (OCULTAR)'!$Q$3:$S$136,3,0),"")</f>
        <v>9039744002723</v>
      </c>
      <c r="B658" s="9" t="str">
        <f>'[1]TCE - ANEXO III - Preencher'!C667</f>
        <v>HOSPITAL PELÓPIDAS SILVEIRA - CG Nº 017/2022</v>
      </c>
      <c r="C658" s="10"/>
      <c r="D658" s="11" t="str">
        <f>'[1]TCE - ANEXO III - Preencher'!E667</f>
        <v>JOSEVALDO SOBRAL DE FARIAS LINS</v>
      </c>
      <c r="E658" s="9" t="str">
        <f>IF('[1]TCE - ANEXO III - Preencher'!F667="4 - Assistência Odontológica","2 - Outros Profissionais da Saúde",'[1]TCE - ANEXO III - Preencher'!F667)</f>
        <v>2 - Outros Profissionais da Saúde</v>
      </c>
      <c r="F658" s="12" t="str">
        <f>'[1]TCE - ANEXO III - Preencher'!G667</f>
        <v>2236-05</v>
      </c>
      <c r="G658" s="13" t="str">
        <f>IF('[1]TCE - ANEXO III - Preencher'!H667="","",'[1]TCE - ANEXO III - Preencher'!H667)</f>
        <v>07/2026</v>
      </c>
      <c r="H658" s="14">
        <f>'[1]TCE - ANEXO III - Preencher'!I667</f>
        <v>0</v>
      </c>
      <c r="I658" s="14">
        <f>'[1]TCE - ANEXO III - Preencher'!J667</f>
        <v>272.30959999999999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3.06</v>
      </c>
      <c r="M658" s="15">
        <f t="shared" si="61"/>
        <v>-3.06</v>
      </c>
      <c r="N658" s="15">
        <f>'[1]TCE - ANEXO III - Preencher'!O667</f>
        <v>2.5399999999999996</v>
      </c>
      <c r="O658" s="15">
        <f>'[1]TCE - ANEXO III - Preencher'!P667</f>
        <v>0</v>
      </c>
      <c r="P658" s="16">
        <f t="shared" si="62"/>
        <v>2.5399999999999996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>-</v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>-</v>
      </c>
      <c r="AB658" s="15">
        <f t="shared" si="60"/>
        <v>271.78960000000001</v>
      </c>
    </row>
    <row r="659" spans="1:28" x14ac:dyDescent="0.25">
      <c r="A659" s="8">
        <f>IFERROR(VLOOKUP(B659,'[1]DADOS (OCULTAR)'!$Q$3:$S$136,3,0),"")</f>
        <v>9039744002723</v>
      </c>
      <c r="B659" s="9" t="str">
        <f>'[1]TCE - ANEXO III - Preencher'!C668</f>
        <v>HOSPITAL PELÓPIDAS SILVEIRA - CG Nº 017/2022</v>
      </c>
      <c r="C659" s="10"/>
      <c r="D659" s="11" t="str">
        <f>'[1]TCE - ANEXO III - Preencher'!E668</f>
        <v>JOSIANE ALVES DA SILVA ESTEVAO</v>
      </c>
      <c r="E659" s="9" t="str">
        <f>IF('[1]TCE - ANEXO III - Preencher'!F668="4 - Assistência Odontológica","2 - Outros Profissionais da Saúde",'[1]TCE - ANEXO III - Preencher'!F668)</f>
        <v>2 - Outros Profissionais da Saúde</v>
      </c>
      <c r="F659" s="12" t="str">
        <f>'[1]TCE - ANEXO III - Preencher'!G668</f>
        <v>3222-05</v>
      </c>
      <c r="G659" s="13" t="str">
        <f>IF('[1]TCE - ANEXO III - Preencher'!H668="","",'[1]TCE - ANEXO III - Preencher'!H668)</f>
        <v>07/2026</v>
      </c>
      <c r="H659" s="14">
        <f>'[1]TCE - ANEXO III - Preencher'!I668</f>
        <v>0</v>
      </c>
      <c r="I659" s="14">
        <f>'[1]TCE - ANEXO III - Preencher'!J668</f>
        <v>305.2072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2.5399999999999996</v>
      </c>
      <c r="O659" s="15">
        <f>'[1]TCE - ANEXO III - Preencher'!P668</f>
        <v>0</v>
      </c>
      <c r="P659" s="16">
        <f t="shared" si="62"/>
        <v>2.5399999999999996</v>
      </c>
      <c r="Q659" s="15">
        <f>'[1]TCE - ANEXO III - Preencher'!R668</f>
        <v>151.08235173869568</v>
      </c>
      <c r="R659" s="15">
        <f>'[1]TCE - ANEXO III - Preencher'!S668</f>
        <v>0</v>
      </c>
      <c r="S659" s="16">
        <f t="shared" si="63"/>
        <v>151.08235173869568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>-</v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>-</v>
      </c>
      <c r="AB659" s="15">
        <f t="shared" si="60"/>
        <v>458.82955173869573</v>
      </c>
    </row>
    <row r="660" spans="1:28" x14ac:dyDescent="0.25">
      <c r="A660" s="8">
        <f>IFERROR(VLOOKUP(B660,'[1]DADOS (OCULTAR)'!$Q$3:$S$136,3,0),"")</f>
        <v>9039744002723</v>
      </c>
      <c r="B660" s="9" t="str">
        <f>'[1]TCE - ANEXO III - Preencher'!C669</f>
        <v>HOSPITAL PELÓPIDAS SILVEIRA - CG Nº 017/2022</v>
      </c>
      <c r="C660" s="10"/>
      <c r="D660" s="11" t="str">
        <f>'[1]TCE - ANEXO III - Preencher'!E669</f>
        <v>JOSIANE BARRETO DE OLIVEIRA</v>
      </c>
      <c r="E660" s="9" t="str">
        <f>IF('[1]TCE - ANEXO III - Preencher'!F669="4 - Assistência Odontológica","2 - Outros Profissionais da Saúde",'[1]TCE - ANEXO III - Preencher'!F669)</f>
        <v>2 - Outros Profissionais da Saúde</v>
      </c>
      <c r="F660" s="12" t="str">
        <f>'[1]TCE - ANEXO III - Preencher'!G669</f>
        <v>3222-05</v>
      </c>
      <c r="G660" s="13" t="str">
        <f>IF('[1]TCE - ANEXO III - Preencher'!H669="","",'[1]TCE - ANEXO III - Preencher'!H669)</f>
        <v>07/2026</v>
      </c>
      <c r="H660" s="14">
        <f>'[1]TCE - ANEXO III - Preencher'!I669</f>
        <v>0</v>
      </c>
      <c r="I660" s="14">
        <f>'[1]TCE - ANEXO III - Preencher'!J669</f>
        <v>174.94</v>
      </c>
      <c r="J660" s="14">
        <f>'[1]TCE - ANEXO III - Preencher'!K669</f>
        <v>548.85599999999999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86.24</v>
      </c>
      <c r="S660" s="16">
        <f t="shared" si="63"/>
        <v>-86.24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>-</v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>-</v>
      </c>
      <c r="AB660" s="15">
        <f t="shared" si="60"/>
        <v>637.55600000000004</v>
      </c>
    </row>
    <row r="661" spans="1:28" x14ac:dyDescent="0.25">
      <c r="A661" s="8">
        <f>IFERROR(VLOOKUP(B661,'[1]DADOS (OCULTAR)'!$Q$3:$S$136,3,0),"")</f>
        <v>9039744002723</v>
      </c>
      <c r="B661" s="9" t="str">
        <f>'[1]TCE - ANEXO III - Preencher'!C670</f>
        <v>HOSPITAL PELÓPIDAS SILVEIRA - CG Nº 017/2022</v>
      </c>
      <c r="C661" s="10"/>
      <c r="D661" s="11" t="str">
        <f>'[1]TCE - ANEXO III - Preencher'!E670</f>
        <v>JOSIANE HONORIO DA FONSECA SILVA MAIA</v>
      </c>
      <c r="E661" s="9" t="str">
        <f>IF('[1]TCE - ANEXO III - Preencher'!F670="4 - Assistência Odontológica","2 - Outros Profissionais da Saúde",'[1]TCE - ANEXO III - Preencher'!F670)</f>
        <v>2 - Outros Profissionais da Saúde</v>
      </c>
      <c r="F661" s="12" t="str">
        <f>'[1]TCE - ANEXO III - Preencher'!G670</f>
        <v>2238-10</v>
      </c>
      <c r="G661" s="13" t="str">
        <f>IF('[1]TCE - ANEXO III - Preencher'!H670="","",'[1]TCE - ANEXO III - Preencher'!H670)</f>
        <v>07/2026</v>
      </c>
      <c r="H661" s="14">
        <f>'[1]TCE - ANEXO III - Preencher'!I670</f>
        <v>0</v>
      </c>
      <c r="I661" s="14">
        <f>'[1]TCE - ANEXO III - Preencher'!J670</f>
        <v>305.08159999999998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30.509999999999998</v>
      </c>
      <c r="O661" s="15">
        <f>'[1]TCE - ANEXO III - Preencher'!P670</f>
        <v>0</v>
      </c>
      <c r="P661" s="16">
        <f t="shared" si="62"/>
        <v>30.509999999999998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>-</v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>-</v>
      </c>
      <c r="AB661" s="15">
        <f t="shared" si="60"/>
        <v>335.59159999999997</v>
      </c>
    </row>
    <row r="662" spans="1:28" x14ac:dyDescent="0.25">
      <c r="A662" s="8">
        <f>IFERROR(VLOOKUP(B662,'[1]DADOS (OCULTAR)'!$Q$3:$S$136,3,0),"")</f>
        <v>9039744002723</v>
      </c>
      <c r="B662" s="9" t="str">
        <f>'[1]TCE - ANEXO III - Preencher'!C671</f>
        <v>HOSPITAL PELÓPIDAS SILVEIRA - CG Nº 017/2022</v>
      </c>
      <c r="C662" s="10"/>
      <c r="D662" s="11" t="str">
        <f>'[1]TCE - ANEXO III - Preencher'!E671</f>
        <v>JOSIANE MENEZES DE MIRANDA</v>
      </c>
      <c r="E662" s="9" t="str">
        <f>IF('[1]TCE - ANEXO III - Preencher'!F671="4 - Assistência Odontológica","2 - Outros Profissionais da Saúde",'[1]TCE - ANEXO III - Preencher'!F671)</f>
        <v>3 - Administrativo</v>
      </c>
      <c r="F662" s="12" t="str">
        <f>'[1]TCE - ANEXO III - Preencher'!G671</f>
        <v>4110-10</v>
      </c>
      <c r="G662" s="13" t="str">
        <f>IF('[1]TCE - ANEXO III - Preencher'!H671="","",'[1]TCE - ANEXO III - Preencher'!H671)</f>
        <v>07/2026</v>
      </c>
      <c r="H662" s="14">
        <f>'[1]TCE - ANEXO III - Preencher'!I671</f>
        <v>0</v>
      </c>
      <c r="I662" s="14">
        <f>'[1]TCE - ANEXO III - Preencher'!J671</f>
        <v>21.613399999999999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30.509999999999998</v>
      </c>
      <c r="O662" s="15">
        <f>'[1]TCE - ANEXO III - Preencher'!P671</f>
        <v>0</v>
      </c>
      <c r="P662" s="16">
        <f t="shared" si="62"/>
        <v>30.509999999999998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>-</v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>-</v>
      </c>
      <c r="AB662" s="15">
        <f t="shared" si="60"/>
        <v>52.123399999999997</v>
      </c>
    </row>
    <row r="663" spans="1:28" x14ac:dyDescent="0.25">
      <c r="A663" s="8">
        <f>IFERROR(VLOOKUP(B663,'[1]DADOS (OCULTAR)'!$Q$3:$S$136,3,0),"")</f>
        <v>9039744002723</v>
      </c>
      <c r="B663" s="9" t="str">
        <f>'[1]TCE - ANEXO III - Preencher'!C672</f>
        <v>HOSPITAL PELÓPIDAS SILVEIRA - CG Nº 017/2022</v>
      </c>
      <c r="C663" s="10"/>
      <c r="D663" s="11" t="str">
        <f>'[1]TCE - ANEXO III - Preencher'!E672</f>
        <v>JOSIANE NOEME PIMENTEL</v>
      </c>
      <c r="E663" s="9" t="str">
        <f>IF('[1]TCE - ANEXO III - Preencher'!F672="4 - Assistência Odontológica","2 - Outros Profissionais da Saúde",'[1]TCE - ANEXO III - Preencher'!F672)</f>
        <v>3 - Administrativo</v>
      </c>
      <c r="F663" s="12" t="str">
        <f>'[1]TCE - ANEXO III - Preencher'!G672</f>
        <v>2521-05</v>
      </c>
      <c r="G663" s="13" t="str">
        <f>IF('[1]TCE - ANEXO III - Preencher'!H672="","",'[1]TCE - ANEXO III - Preencher'!H672)</f>
        <v>07/2026</v>
      </c>
      <c r="H663" s="14">
        <f>'[1]TCE - ANEXO III - Preencher'!I672</f>
        <v>0</v>
      </c>
      <c r="I663" s="14">
        <f>'[1]TCE - ANEXO III - Preencher'!J672</f>
        <v>351.83920000000001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44</v>
      </c>
      <c r="M663" s="15">
        <f t="shared" si="61"/>
        <v>-44</v>
      </c>
      <c r="N663" s="15">
        <f>'[1]TCE - ANEXO III - Preencher'!O672</f>
        <v>33.049999999999997</v>
      </c>
      <c r="O663" s="15">
        <f>'[1]TCE - ANEXO III - Preencher'!P672</f>
        <v>0</v>
      </c>
      <c r="P663" s="16">
        <f t="shared" si="62"/>
        <v>33.049999999999997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>-</v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>-</v>
      </c>
      <c r="AB663" s="15">
        <f t="shared" si="60"/>
        <v>340.88920000000002</v>
      </c>
    </row>
    <row r="664" spans="1:28" x14ac:dyDescent="0.25">
      <c r="A664" s="8">
        <f>IFERROR(VLOOKUP(B664,'[1]DADOS (OCULTAR)'!$Q$3:$S$136,3,0),"")</f>
        <v>9039744002723</v>
      </c>
      <c r="B664" s="9" t="str">
        <f>'[1]TCE - ANEXO III - Preencher'!C673</f>
        <v>HOSPITAL PELÓPIDAS SILVEIRA - CG Nº 017/2022</v>
      </c>
      <c r="C664" s="10"/>
      <c r="D664" s="11" t="str">
        <f>'[1]TCE - ANEXO III - Preencher'!E673</f>
        <v>JOSICLEIDE ARAUJO DA SILVA</v>
      </c>
      <c r="E664" s="9" t="str">
        <f>IF('[1]TCE - ANEXO III - Preencher'!F673="4 - Assistência Odontológica","2 - Outros Profissionais da Saúde",'[1]TCE - ANEXO III - Preencher'!F673)</f>
        <v>2 - Outros Profissionais da Saúde</v>
      </c>
      <c r="F664" s="12" t="str">
        <f>'[1]TCE - ANEXO III - Preencher'!G673</f>
        <v>3222-05</v>
      </c>
      <c r="G664" s="13" t="str">
        <f>IF('[1]TCE - ANEXO III - Preencher'!H673="","",'[1]TCE - ANEXO III - Preencher'!H673)</f>
        <v>07/2026</v>
      </c>
      <c r="H664" s="14">
        <f>'[1]TCE - ANEXO III - Preencher'!I673</f>
        <v>0</v>
      </c>
      <c r="I664" s="14">
        <f>'[1]TCE - ANEXO III - Preencher'!J673</f>
        <v>307.97680000000003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2.5399999999999996</v>
      </c>
      <c r="O664" s="15">
        <f>'[1]TCE - ANEXO III - Preencher'!P673</f>
        <v>0</v>
      </c>
      <c r="P664" s="16">
        <f t="shared" si="62"/>
        <v>2.5399999999999996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>-</v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>-</v>
      </c>
      <c r="AB664" s="15">
        <f t="shared" si="60"/>
        <v>310.51680000000005</v>
      </c>
    </row>
    <row r="665" spans="1:28" x14ac:dyDescent="0.25">
      <c r="A665" s="8">
        <f>IFERROR(VLOOKUP(B665,'[1]DADOS (OCULTAR)'!$Q$3:$S$136,3,0),"")</f>
        <v>9039744002723</v>
      </c>
      <c r="B665" s="9" t="str">
        <f>'[1]TCE - ANEXO III - Preencher'!C674</f>
        <v>HOSPITAL PELÓPIDAS SILVEIRA - CG Nº 017/2022</v>
      </c>
      <c r="C665" s="10"/>
      <c r="D665" s="11" t="str">
        <f>'[1]TCE - ANEXO III - Preencher'!E674</f>
        <v>JOSIENNE SANTOS DO NASCIMENTO</v>
      </c>
      <c r="E665" s="9" t="str">
        <f>IF('[1]TCE - ANEXO III - Preencher'!F674="4 - Assistência Odontológica","2 - Outros Profissionais da Saúde",'[1]TCE - ANEXO III - Preencher'!F674)</f>
        <v>2 - Outros Profissionais da Saúde</v>
      </c>
      <c r="F665" s="12" t="str">
        <f>'[1]TCE - ANEXO III - Preencher'!G674</f>
        <v>3222-05</v>
      </c>
      <c r="G665" s="13" t="str">
        <f>IF('[1]TCE - ANEXO III - Preencher'!H674="","",'[1]TCE - ANEXO III - Preencher'!H674)</f>
        <v>07/2026</v>
      </c>
      <c r="H665" s="14">
        <f>'[1]TCE - ANEXO III - Preencher'!I674</f>
        <v>0</v>
      </c>
      <c r="I665" s="14">
        <f>'[1]TCE - ANEXO III - Preencher'!J674</f>
        <v>368.9264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280.23440951005443</v>
      </c>
      <c r="R665" s="15">
        <f>'[1]TCE - ANEXO III - Preencher'!S674</f>
        <v>0</v>
      </c>
      <c r="S665" s="16">
        <f t="shared" si="63"/>
        <v>280.23440951005443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>-</v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>-</v>
      </c>
      <c r="AB665" s="15">
        <f t="shared" si="60"/>
        <v>649.16080951005438</v>
      </c>
    </row>
    <row r="666" spans="1:28" x14ac:dyDescent="0.25">
      <c r="A666" s="8">
        <f>IFERROR(VLOOKUP(B666,'[1]DADOS (OCULTAR)'!$Q$3:$S$136,3,0),"")</f>
        <v>9039744002723</v>
      </c>
      <c r="B666" s="9" t="str">
        <f>'[1]TCE - ANEXO III - Preencher'!C675</f>
        <v>HOSPITAL PELÓPIDAS SILVEIRA - CG Nº 017/2022</v>
      </c>
      <c r="C666" s="10"/>
      <c r="D666" s="11" t="str">
        <f>'[1]TCE - ANEXO III - Preencher'!E675</f>
        <v>JOSILMA DE SENA SANTOS MIRANDA</v>
      </c>
      <c r="E666" s="9" t="str">
        <f>IF('[1]TCE - ANEXO III - Preencher'!F675="4 - Assistência Odontológica","2 - Outros Profissionais da Saúde",'[1]TCE - ANEXO III - Preencher'!F675)</f>
        <v>3 - Administrativo</v>
      </c>
      <c r="F666" s="12" t="str">
        <f>'[1]TCE - ANEXO III - Preencher'!G675</f>
        <v>5132-20</v>
      </c>
      <c r="G666" s="13" t="str">
        <f>IF('[1]TCE - ANEXO III - Preencher'!H675="","",'[1]TCE - ANEXO III - Preencher'!H675)</f>
        <v>07/2026</v>
      </c>
      <c r="H666" s="14">
        <f>'[1]TCE - ANEXO III - Preencher'!I675</f>
        <v>0</v>
      </c>
      <c r="I666" s="14">
        <f>'[1]TCE - ANEXO III - Preencher'!J675</f>
        <v>221.708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30.509999999999998</v>
      </c>
      <c r="O666" s="15">
        <f>'[1]TCE - ANEXO III - Preencher'!P675</f>
        <v>0</v>
      </c>
      <c r="P666" s="16">
        <f t="shared" si="62"/>
        <v>30.509999999999998</v>
      </c>
      <c r="Q666" s="15">
        <f>'[1]TCE - ANEXO III - Preencher'!R675</f>
        <v>0</v>
      </c>
      <c r="R666" s="15">
        <f>'[1]TCE - ANEXO III - Preencher'!S675</f>
        <v>109.2</v>
      </c>
      <c r="S666" s="16">
        <f t="shared" si="63"/>
        <v>-109.2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>-</v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>-</v>
      </c>
      <c r="AB666" s="15">
        <f t="shared" si="60"/>
        <v>143.01799999999997</v>
      </c>
    </row>
    <row r="667" spans="1:28" x14ac:dyDescent="0.25">
      <c r="A667" s="8">
        <f>IFERROR(VLOOKUP(B667,'[1]DADOS (OCULTAR)'!$Q$3:$S$136,3,0),"")</f>
        <v>9039744002723</v>
      </c>
      <c r="B667" s="9" t="str">
        <f>'[1]TCE - ANEXO III - Preencher'!C676</f>
        <v>HOSPITAL PELÓPIDAS SILVEIRA - CG Nº 017/2022</v>
      </c>
      <c r="C667" s="10"/>
      <c r="D667" s="11" t="str">
        <f>'[1]TCE - ANEXO III - Preencher'!E676</f>
        <v>JOSIVANIA MARQUES DA SILVA ARAUJO</v>
      </c>
      <c r="E667" s="9" t="str">
        <f>IF('[1]TCE - ANEXO III - Preencher'!F676="4 - Assistência Odontológica","2 - Outros Profissionais da Saúde",'[1]TCE - ANEXO III - Preencher'!F676)</f>
        <v>3 - Administrativo</v>
      </c>
      <c r="F667" s="12" t="str">
        <f>'[1]TCE - ANEXO III - Preencher'!G676</f>
        <v>2523-05</v>
      </c>
      <c r="G667" s="13" t="str">
        <f>IF('[1]TCE - ANEXO III - Preencher'!H676="","",'[1]TCE - ANEXO III - Preencher'!H676)</f>
        <v>07/2026</v>
      </c>
      <c r="H667" s="14">
        <f>'[1]TCE - ANEXO III - Preencher'!I676</f>
        <v>0</v>
      </c>
      <c r="I667" s="14">
        <f>'[1]TCE - ANEXO III - Preencher'!J676</f>
        <v>226.28800000000001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44</v>
      </c>
      <c r="M667" s="15">
        <f t="shared" si="61"/>
        <v>-44</v>
      </c>
      <c r="N667" s="15">
        <f>'[1]TCE - ANEXO III - Preencher'!O676</f>
        <v>30.509999999999998</v>
      </c>
      <c r="O667" s="15">
        <f>'[1]TCE - ANEXO III - Preencher'!P676</f>
        <v>0</v>
      </c>
      <c r="P667" s="16">
        <f t="shared" si="62"/>
        <v>30.509999999999998</v>
      </c>
      <c r="Q667" s="15">
        <f>'[1]TCE - ANEXO III - Preencher'!R676</f>
        <v>280.23440951005443</v>
      </c>
      <c r="R667" s="15">
        <f>'[1]TCE - ANEXO III - Preencher'!S676</f>
        <v>0</v>
      </c>
      <c r="S667" s="16">
        <f t="shared" si="63"/>
        <v>280.23440951005443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>-</v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>-</v>
      </c>
      <c r="AB667" s="15">
        <f t="shared" si="60"/>
        <v>493.03240951005444</v>
      </c>
    </row>
    <row r="668" spans="1:28" x14ac:dyDescent="0.25">
      <c r="A668" s="8">
        <f>IFERROR(VLOOKUP(B668,'[1]DADOS (OCULTAR)'!$Q$3:$S$136,3,0),"")</f>
        <v>9039744002723</v>
      </c>
      <c r="B668" s="9" t="str">
        <f>'[1]TCE - ANEXO III - Preencher'!C677</f>
        <v>HOSPITAL PELÓPIDAS SILVEIRA - CG Nº 017/2022</v>
      </c>
      <c r="C668" s="10"/>
      <c r="D668" s="11" t="str">
        <f>'[1]TCE - ANEXO III - Preencher'!E677</f>
        <v>JOSUE SEABRA ALVES DA SILVA</v>
      </c>
      <c r="E668" s="9" t="str">
        <f>IF('[1]TCE - ANEXO III - Preencher'!F677="4 - Assistência Odontológica","2 - Outros Profissionais da Saúde",'[1]TCE - ANEXO III - Preencher'!F677)</f>
        <v>3 - Administrativo</v>
      </c>
      <c r="F668" s="12" t="str">
        <f>'[1]TCE - ANEXO III - Preencher'!G677</f>
        <v>5143-20</v>
      </c>
      <c r="G668" s="13" t="str">
        <f>IF('[1]TCE - ANEXO III - Preencher'!H677="","",'[1]TCE - ANEXO III - Preencher'!H677)</f>
        <v>07/2026</v>
      </c>
      <c r="H668" s="14">
        <f>'[1]TCE - ANEXO III - Preencher'!I677</f>
        <v>0</v>
      </c>
      <c r="I668" s="14">
        <f>'[1]TCE - ANEXO III - Preencher'!J677</f>
        <v>180.13919999999999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33.340000000000003</v>
      </c>
      <c r="M668" s="15">
        <f t="shared" si="61"/>
        <v>-33.340000000000003</v>
      </c>
      <c r="N668" s="15">
        <f>'[1]TCE - ANEXO III - Preencher'!O677</f>
        <v>35.83</v>
      </c>
      <c r="O668" s="15">
        <f>'[1]TCE - ANEXO III - Preencher'!P677</f>
        <v>0</v>
      </c>
      <c r="P668" s="16">
        <f t="shared" si="62"/>
        <v>35.83</v>
      </c>
      <c r="Q668" s="15">
        <f>'[1]TCE - ANEXO III - Preencher'!R677</f>
        <v>0</v>
      </c>
      <c r="R668" s="15">
        <f>'[1]TCE - ANEXO III - Preencher'!S677</f>
        <v>100.03</v>
      </c>
      <c r="S668" s="16">
        <f t="shared" si="63"/>
        <v>-100.03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>-</v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>-</v>
      </c>
      <c r="AB668" s="15">
        <f t="shared" si="60"/>
        <v>82.599199999999968</v>
      </c>
    </row>
    <row r="669" spans="1:28" x14ac:dyDescent="0.25">
      <c r="A669" s="8">
        <f>IFERROR(VLOOKUP(B669,'[1]DADOS (OCULTAR)'!$Q$3:$S$136,3,0),"")</f>
        <v>9039744002723</v>
      </c>
      <c r="B669" s="9" t="str">
        <f>'[1]TCE - ANEXO III - Preencher'!C678</f>
        <v>HOSPITAL PELÓPIDAS SILVEIRA - CG Nº 017/2022</v>
      </c>
      <c r="C669" s="10"/>
      <c r="D669" s="11" t="str">
        <f>'[1]TCE - ANEXO III - Preencher'!E678</f>
        <v>JOUCY RODRIGUES DE JESUS</v>
      </c>
      <c r="E669" s="9" t="str">
        <f>IF('[1]TCE - ANEXO III - Preencher'!F678="4 - Assistência Odontológica","2 - Outros Profissionais da Saúde",'[1]TCE - ANEXO III - Preencher'!F678)</f>
        <v>2 - Outros Profissionais da Saúde</v>
      </c>
      <c r="F669" s="12" t="str">
        <f>'[1]TCE - ANEXO III - Preencher'!G678</f>
        <v>2235-05</v>
      </c>
      <c r="G669" s="13" t="str">
        <f>IF('[1]TCE - ANEXO III - Preencher'!H678="","",'[1]TCE - ANEXO III - Preencher'!H678)</f>
        <v>07/2026</v>
      </c>
      <c r="H669" s="14">
        <f>'[1]TCE - ANEXO III - Preencher'!I678</f>
        <v>0</v>
      </c>
      <c r="I669" s="14">
        <f>'[1]TCE - ANEXO III - Preencher'!J678</f>
        <v>572.87840000000006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3.05</v>
      </c>
      <c r="M669" s="15">
        <f t="shared" si="61"/>
        <v>-3.05</v>
      </c>
      <c r="N669" s="15">
        <f>'[1]TCE - ANEXO III - Preencher'!O678</f>
        <v>2.5399999999999996</v>
      </c>
      <c r="O669" s="15">
        <f>'[1]TCE - ANEXO III - Preencher'!P678</f>
        <v>0</v>
      </c>
      <c r="P669" s="16">
        <f t="shared" si="62"/>
        <v>2.5399999999999996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>-</v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>-</v>
      </c>
      <c r="AB669" s="15">
        <f t="shared" si="60"/>
        <v>572.36840000000007</v>
      </c>
    </row>
    <row r="670" spans="1:28" x14ac:dyDescent="0.25">
      <c r="A670" s="8">
        <f>IFERROR(VLOOKUP(B670,'[1]DADOS (OCULTAR)'!$Q$3:$S$136,3,0),"")</f>
        <v>9039744002723</v>
      </c>
      <c r="B670" s="9" t="str">
        <f>'[1]TCE - ANEXO III - Preencher'!C679</f>
        <v>HOSPITAL PELÓPIDAS SILVEIRA - CG Nº 017/2022</v>
      </c>
      <c r="C670" s="10"/>
      <c r="D670" s="11" t="str">
        <f>'[1]TCE - ANEXO III - Preencher'!E679</f>
        <v>JOYCE BATISTA DA SILVA</v>
      </c>
      <c r="E670" s="9" t="str">
        <f>IF('[1]TCE - ANEXO III - Preencher'!F679="4 - Assistência Odontológica","2 - Outros Profissionais da Saúde",'[1]TCE - ANEXO III - Preencher'!F679)</f>
        <v>2 - Outros Profissionais da Saúde</v>
      </c>
      <c r="F670" s="12" t="str">
        <f>'[1]TCE - ANEXO III - Preencher'!G679</f>
        <v>3222-05</v>
      </c>
      <c r="G670" s="13" t="str">
        <f>IF('[1]TCE - ANEXO III - Preencher'!H679="","",'[1]TCE - ANEXO III - Preencher'!H679)</f>
        <v>07/2026</v>
      </c>
      <c r="H670" s="14">
        <f>'[1]TCE - ANEXO III - Preencher'!I679</f>
        <v>0</v>
      </c>
      <c r="I670" s="14">
        <f>'[1]TCE - ANEXO III - Preencher'!J679</f>
        <v>282.91520000000003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2.5399999999999996</v>
      </c>
      <c r="O670" s="15">
        <f>'[1]TCE - ANEXO III - Preencher'!P679</f>
        <v>0</v>
      </c>
      <c r="P670" s="16">
        <f t="shared" si="62"/>
        <v>2.5399999999999996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62.12</v>
      </c>
      <c r="U670" s="15">
        <f>'[1]TCE - ANEXO III - Preencher'!V679</f>
        <v>0</v>
      </c>
      <c r="V670" s="16">
        <f t="shared" si="64"/>
        <v>62.12</v>
      </c>
      <c r="W670" s="17" t="str">
        <f>IF('[1]TCE - ANEXO III - Preencher'!X679="","",'[1]TCE - ANEXO III - Preencher'!X679)</f>
        <v>Auxílio creche</v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>-</v>
      </c>
      <c r="AB670" s="15">
        <f t="shared" si="60"/>
        <v>347.57520000000005</v>
      </c>
    </row>
    <row r="671" spans="1:28" x14ac:dyDescent="0.25">
      <c r="A671" s="8">
        <f>IFERROR(VLOOKUP(B671,'[1]DADOS (OCULTAR)'!$Q$3:$S$136,3,0),"")</f>
        <v>9039744002723</v>
      </c>
      <c r="B671" s="9" t="str">
        <f>'[1]TCE - ANEXO III - Preencher'!C680</f>
        <v>HOSPITAL PELÓPIDAS SILVEIRA - CG Nº 017/2022</v>
      </c>
      <c r="C671" s="10"/>
      <c r="D671" s="11" t="str">
        <f>'[1]TCE - ANEXO III - Preencher'!E680</f>
        <v>JOYCE MARIA MARTINS DO AMARAL</v>
      </c>
      <c r="E671" s="9" t="str">
        <f>IF('[1]TCE - ANEXO III - Preencher'!F680="4 - Assistência Odontológica","2 - Outros Profissionais da Saúde",'[1]TCE - ANEXO III - Preencher'!F680)</f>
        <v>2 - Outros Profissionais da Saúde</v>
      </c>
      <c r="F671" s="12" t="str">
        <f>'[1]TCE - ANEXO III - Preencher'!G680</f>
        <v>3222-05</v>
      </c>
      <c r="G671" s="13" t="str">
        <f>IF('[1]TCE - ANEXO III - Preencher'!H680="","",'[1]TCE - ANEXO III - Preencher'!H680)</f>
        <v>07/2026</v>
      </c>
      <c r="H671" s="14">
        <f>'[1]TCE - ANEXO III - Preencher'!I680</f>
        <v>0</v>
      </c>
      <c r="I671" s="14">
        <f>'[1]TCE - ANEXO III - Preencher'!J680</f>
        <v>290.53680000000003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2.5399999999999996</v>
      </c>
      <c r="O671" s="15">
        <f>'[1]TCE - ANEXO III - Preencher'!P680</f>
        <v>0</v>
      </c>
      <c r="P671" s="16">
        <f t="shared" si="62"/>
        <v>2.5399999999999996</v>
      </c>
      <c r="Q671" s="15">
        <f>'[1]TCE - ANEXO III - Preencher'!R680</f>
        <v>298.68470347739139</v>
      </c>
      <c r="R671" s="15">
        <f>'[1]TCE - ANEXO III - Preencher'!S680</f>
        <v>0</v>
      </c>
      <c r="S671" s="16">
        <f t="shared" si="63"/>
        <v>298.68470347739139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>-</v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>-</v>
      </c>
      <c r="AB671" s="15">
        <f t="shared" si="60"/>
        <v>591.76150347739144</v>
      </c>
    </row>
    <row r="672" spans="1:28" x14ac:dyDescent="0.25">
      <c r="A672" s="8">
        <f>IFERROR(VLOOKUP(B672,'[1]DADOS (OCULTAR)'!$Q$3:$S$136,3,0),"")</f>
        <v>9039744002723</v>
      </c>
      <c r="B672" s="9" t="str">
        <f>'[1]TCE - ANEXO III - Preencher'!C681</f>
        <v>HOSPITAL PELÓPIDAS SILVEIRA - CG Nº 017/2022</v>
      </c>
      <c r="C672" s="10"/>
      <c r="D672" s="11" t="str">
        <f>'[1]TCE - ANEXO III - Preencher'!E681</f>
        <v>JOYCE VERISSIMO DE BARROS</v>
      </c>
      <c r="E672" s="9" t="str">
        <f>IF('[1]TCE - ANEXO III - Preencher'!F681="4 - Assistência Odontológica","2 - Outros Profissionais da Saúde",'[1]TCE - ANEXO III - Preencher'!F681)</f>
        <v>2 - Outros Profissionais da Saúde</v>
      </c>
      <c r="F672" s="12" t="str">
        <f>'[1]TCE - ANEXO III - Preencher'!G681</f>
        <v>3222-05</v>
      </c>
      <c r="G672" s="13" t="str">
        <f>IF('[1]TCE - ANEXO III - Preencher'!H681="","",'[1]TCE - ANEXO III - Preencher'!H681)</f>
        <v>07/2026</v>
      </c>
      <c r="H672" s="14">
        <f>'[1]TCE - ANEXO III - Preencher'!I681</f>
        <v>0</v>
      </c>
      <c r="I672" s="14">
        <f>'[1]TCE - ANEXO III - Preencher'!J681</f>
        <v>316.17840000000001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280.23440951005443</v>
      </c>
      <c r="R672" s="15">
        <f>'[1]TCE - ANEXO III - Preencher'!S681</f>
        <v>92.07</v>
      </c>
      <c r="S672" s="16">
        <f t="shared" si="63"/>
        <v>188.16440951005444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>-</v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>-</v>
      </c>
      <c r="AB672" s="15">
        <f t="shared" si="60"/>
        <v>504.34280951005445</v>
      </c>
    </row>
    <row r="673" spans="1:28" x14ac:dyDescent="0.25">
      <c r="A673" s="8">
        <f>IFERROR(VLOOKUP(B673,'[1]DADOS (OCULTAR)'!$Q$3:$S$136,3,0),"")</f>
        <v>9039744002723</v>
      </c>
      <c r="B673" s="9" t="str">
        <f>'[1]TCE - ANEXO III - Preencher'!C682</f>
        <v>HOSPITAL PELÓPIDAS SILVEIRA - CG Nº 017/2022</v>
      </c>
      <c r="C673" s="10"/>
      <c r="D673" s="11" t="str">
        <f>'[1]TCE - ANEXO III - Preencher'!E682</f>
        <v>JUARACY DA SILVA</v>
      </c>
      <c r="E673" s="9" t="str">
        <f>IF('[1]TCE - ANEXO III - Preencher'!F682="4 - Assistência Odontológica","2 - Outros Profissionais da Saúde",'[1]TCE - ANEXO III - Preencher'!F682)</f>
        <v>2 - Outros Profissionais da Saúde</v>
      </c>
      <c r="F673" s="12" t="str">
        <f>'[1]TCE - ANEXO III - Preencher'!G682</f>
        <v>5211-30</v>
      </c>
      <c r="G673" s="13" t="str">
        <f>IF('[1]TCE - ANEXO III - Preencher'!H682="","",'[1]TCE - ANEXO III - Preencher'!H682)</f>
        <v>07/2026</v>
      </c>
      <c r="H673" s="14">
        <f>'[1]TCE - ANEXO III - Preencher'!I682</f>
        <v>0</v>
      </c>
      <c r="I673" s="14">
        <f>'[1]TCE - ANEXO III - Preencher'!J682</f>
        <v>166.01599999999999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36.82</v>
      </c>
      <c r="M673" s="15">
        <f t="shared" si="61"/>
        <v>-36.82</v>
      </c>
      <c r="N673" s="15">
        <f>'[1]TCE - ANEXO III - Preencher'!O682</f>
        <v>30.509999999999998</v>
      </c>
      <c r="O673" s="15">
        <f>'[1]TCE - ANEXO III - Preencher'!P682</f>
        <v>0</v>
      </c>
      <c r="P673" s="16">
        <f t="shared" si="62"/>
        <v>30.509999999999998</v>
      </c>
      <c r="Q673" s="15">
        <f>'[1]TCE - ANEXO III - Preencher'!R682</f>
        <v>298.68470347739139</v>
      </c>
      <c r="R673" s="15">
        <f>'[1]TCE - ANEXO III - Preencher'!S682</f>
        <v>110.45</v>
      </c>
      <c r="S673" s="16">
        <f t="shared" si="63"/>
        <v>188.23470347739141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>-</v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>-</v>
      </c>
      <c r="AB673" s="15">
        <f t="shared" si="60"/>
        <v>347.94070347739137</v>
      </c>
    </row>
    <row r="674" spans="1:28" x14ac:dyDescent="0.25">
      <c r="A674" s="8">
        <f>IFERROR(VLOOKUP(B674,'[1]DADOS (OCULTAR)'!$Q$3:$S$136,3,0),"")</f>
        <v>9039744002723</v>
      </c>
      <c r="B674" s="9" t="str">
        <f>'[1]TCE - ANEXO III - Preencher'!C683</f>
        <v>HOSPITAL PELÓPIDAS SILVEIRA - CG Nº 017/2022</v>
      </c>
      <c r="C674" s="10"/>
      <c r="D674" s="11" t="str">
        <f>'[1]TCE - ANEXO III - Preencher'!E683</f>
        <v>JUCICLEIA MARIA DO NASCIMENTO</v>
      </c>
      <c r="E674" s="9" t="str">
        <f>IF('[1]TCE - ANEXO III - Preencher'!F683="4 - Assistência Odontológica","2 - Outros Profissionais da Saúde",'[1]TCE - ANEXO III - Preencher'!F683)</f>
        <v>2 - Outros Profissionais da Saúde</v>
      </c>
      <c r="F674" s="12" t="str">
        <f>'[1]TCE - ANEXO III - Preencher'!G683</f>
        <v>2237-05</v>
      </c>
      <c r="G674" s="13" t="str">
        <f>IF('[1]TCE - ANEXO III - Preencher'!H683="","",'[1]TCE - ANEXO III - Preencher'!H683)</f>
        <v>07/2026</v>
      </c>
      <c r="H674" s="14">
        <f>'[1]TCE - ANEXO III - Preencher'!I683</f>
        <v>0</v>
      </c>
      <c r="I674" s="14">
        <f>'[1]TCE - ANEXO III - Preencher'!J683</f>
        <v>133.37520000000001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33.340000000000003</v>
      </c>
      <c r="M674" s="15">
        <f t="shared" si="61"/>
        <v>-33.340000000000003</v>
      </c>
      <c r="N674" s="15">
        <f>'[1]TCE - ANEXO III - Preencher'!O683</f>
        <v>30.509999999999998</v>
      </c>
      <c r="O674" s="15">
        <f>'[1]TCE - ANEXO III - Preencher'!P683</f>
        <v>0</v>
      </c>
      <c r="P674" s="16">
        <f t="shared" si="62"/>
        <v>30.509999999999998</v>
      </c>
      <c r="Q674" s="15">
        <f>'[1]TCE - ANEXO III - Preencher'!R683</f>
        <v>280.23440951005443</v>
      </c>
      <c r="R674" s="15">
        <f>'[1]TCE - ANEXO III - Preencher'!S683</f>
        <v>100.03</v>
      </c>
      <c r="S674" s="16">
        <f t="shared" si="63"/>
        <v>180.20440951005443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>-</v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>-</v>
      </c>
      <c r="AB674" s="15">
        <f t="shared" si="60"/>
        <v>310.74960951005443</v>
      </c>
    </row>
    <row r="675" spans="1:28" x14ac:dyDescent="0.25">
      <c r="A675" s="8">
        <f>IFERROR(VLOOKUP(B675,'[1]DADOS (OCULTAR)'!$Q$3:$S$136,3,0),"")</f>
        <v>9039744002723</v>
      </c>
      <c r="B675" s="9" t="str">
        <f>'[1]TCE - ANEXO III - Preencher'!C684</f>
        <v>HOSPITAL PELÓPIDAS SILVEIRA - CG Nº 017/2022</v>
      </c>
      <c r="C675" s="10"/>
      <c r="D675" s="11" t="str">
        <f>'[1]TCE - ANEXO III - Preencher'!E684</f>
        <v>JULIA MARIA VIEIRA DE SENA</v>
      </c>
      <c r="E675" s="9" t="str">
        <f>IF('[1]TCE - ANEXO III - Preencher'!F684="4 - Assistência Odontológica","2 - Outros Profissionais da Saúde",'[1]TCE - ANEXO III - Preencher'!F684)</f>
        <v>3 - Administrativo</v>
      </c>
      <c r="F675" s="12" t="str">
        <f>'[1]TCE - ANEXO III - Preencher'!G684</f>
        <v>5143-20</v>
      </c>
      <c r="G675" s="13" t="str">
        <f>IF('[1]TCE - ANEXO III - Preencher'!H684="","",'[1]TCE - ANEXO III - Preencher'!H684)</f>
        <v>07/2026</v>
      </c>
      <c r="H675" s="14">
        <f>'[1]TCE - ANEXO III - Preencher'!I684</f>
        <v>0</v>
      </c>
      <c r="I675" s="14">
        <f>'[1]TCE - ANEXO III - Preencher'!J684</f>
        <v>219.9736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33.340000000000003</v>
      </c>
      <c r="M675" s="15">
        <f t="shared" si="61"/>
        <v>-33.340000000000003</v>
      </c>
      <c r="N675" s="15">
        <f>'[1]TCE - ANEXO III - Preencher'!O684</f>
        <v>33.049999999999997</v>
      </c>
      <c r="O675" s="15">
        <f>'[1]TCE - ANEXO III - Preencher'!P684</f>
        <v>0</v>
      </c>
      <c r="P675" s="16">
        <f t="shared" si="62"/>
        <v>33.049999999999997</v>
      </c>
      <c r="Q675" s="15">
        <f>'[1]TCE - ANEXO III - Preencher'!R684</f>
        <v>0</v>
      </c>
      <c r="R675" s="15">
        <f>'[1]TCE - ANEXO III - Preencher'!S684</f>
        <v>100.03</v>
      </c>
      <c r="S675" s="16">
        <f t="shared" si="63"/>
        <v>-100.03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>-</v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>-</v>
      </c>
      <c r="AB675" s="15">
        <f t="shared" si="60"/>
        <v>119.65360000000001</v>
      </c>
    </row>
    <row r="676" spans="1:28" x14ac:dyDescent="0.25">
      <c r="A676" s="8">
        <f>IFERROR(VLOOKUP(B676,'[1]DADOS (OCULTAR)'!$Q$3:$S$136,3,0),"")</f>
        <v>9039744002723</v>
      </c>
      <c r="B676" s="9" t="str">
        <f>'[1]TCE - ANEXO III - Preencher'!C685</f>
        <v>HOSPITAL PELÓPIDAS SILVEIRA - CG Nº 017/2022</v>
      </c>
      <c r="C676" s="10"/>
      <c r="D676" s="11" t="str">
        <f>'[1]TCE - ANEXO III - Preencher'!E685</f>
        <v>JULIANA FIRMINO DE SOUZA</v>
      </c>
      <c r="E676" s="9" t="str">
        <f>IF('[1]TCE - ANEXO III - Preencher'!F685="4 - Assistência Odontológica","2 - Outros Profissionais da Saúde",'[1]TCE - ANEXO III - Preencher'!F685)</f>
        <v>2 - Outros Profissionais da Saúde</v>
      </c>
      <c r="F676" s="12" t="str">
        <f>'[1]TCE - ANEXO III - Preencher'!G685</f>
        <v>3222-05</v>
      </c>
      <c r="G676" s="13" t="str">
        <f>IF('[1]TCE - ANEXO III - Preencher'!H685="","",'[1]TCE - ANEXO III - Preencher'!H685)</f>
        <v>07/2026</v>
      </c>
      <c r="H676" s="14">
        <f>'[1]TCE - ANEXO III - Preencher'!I685</f>
        <v>0</v>
      </c>
      <c r="I676" s="14">
        <f>'[1]TCE - ANEXO III - Preencher'!J685</f>
        <v>389.3288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2.5399999999999996</v>
      </c>
      <c r="O676" s="15">
        <f>'[1]TCE - ANEXO III - Preencher'!P685</f>
        <v>0</v>
      </c>
      <c r="P676" s="16">
        <f t="shared" si="62"/>
        <v>2.5399999999999996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>-</v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>-</v>
      </c>
      <c r="AB676" s="15">
        <f t="shared" si="60"/>
        <v>391.86880000000002</v>
      </c>
    </row>
    <row r="677" spans="1:28" x14ac:dyDescent="0.25">
      <c r="A677" s="8">
        <f>IFERROR(VLOOKUP(B677,'[1]DADOS (OCULTAR)'!$Q$3:$S$136,3,0),"")</f>
        <v>9039744002723</v>
      </c>
      <c r="B677" s="9" t="str">
        <f>'[1]TCE - ANEXO III - Preencher'!C686</f>
        <v>HOSPITAL PELÓPIDAS SILVEIRA - CG Nº 017/2022</v>
      </c>
      <c r="C677" s="10"/>
      <c r="D677" s="11" t="str">
        <f>'[1]TCE - ANEXO III - Preencher'!E686</f>
        <v>JULIANA HELAYNE DOS SANTOS ALVARES MELO</v>
      </c>
      <c r="E677" s="9" t="str">
        <f>IF('[1]TCE - ANEXO III - Preencher'!F686="4 - Assistência Odontológica","2 - Outros Profissionais da Saúde",'[1]TCE - ANEXO III - Preencher'!F686)</f>
        <v>3 - Administrativo</v>
      </c>
      <c r="F677" s="12" t="str">
        <f>'[1]TCE - ANEXO III - Preencher'!G686</f>
        <v>2234-45</v>
      </c>
      <c r="G677" s="13" t="str">
        <f>IF('[1]TCE - ANEXO III - Preencher'!H686="","",'[1]TCE - ANEXO III - Preencher'!H686)</f>
        <v>07/2026</v>
      </c>
      <c r="H677" s="14">
        <f>'[1]TCE - ANEXO III - Preencher'!I686</f>
        <v>0</v>
      </c>
      <c r="I677" s="14">
        <f>'[1]TCE - ANEXO III - Preencher'!J686</f>
        <v>806.92719999999997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2.5399999999999996</v>
      </c>
      <c r="O677" s="15">
        <f>'[1]TCE - ANEXO III - Preencher'!P686</f>
        <v>0</v>
      </c>
      <c r="P677" s="16">
        <f t="shared" si="62"/>
        <v>2.5399999999999996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>-</v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>-</v>
      </c>
      <c r="AB677" s="15">
        <f t="shared" si="60"/>
        <v>809.46719999999993</v>
      </c>
    </row>
    <row r="678" spans="1:28" x14ac:dyDescent="0.25">
      <c r="A678" s="8">
        <f>IFERROR(VLOOKUP(B678,'[1]DADOS (OCULTAR)'!$Q$3:$S$136,3,0),"")</f>
        <v>9039744002723</v>
      </c>
      <c r="B678" s="9" t="str">
        <f>'[1]TCE - ANEXO III - Preencher'!C687</f>
        <v>HOSPITAL PELÓPIDAS SILVEIRA - CG Nº 017/2022</v>
      </c>
      <c r="C678" s="10"/>
      <c r="D678" s="11" t="str">
        <f>'[1]TCE - ANEXO III - Preencher'!E687</f>
        <v>JULIANA LIRA DE SOUSA LIMA</v>
      </c>
      <c r="E678" s="9" t="str">
        <f>IF('[1]TCE - ANEXO III - Preencher'!F687="4 - Assistência Odontológica","2 - Outros Profissionais da Saúde",'[1]TCE - ANEXO III - Preencher'!F687)</f>
        <v>2 - Outros Profissionais da Saúde</v>
      </c>
      <c r="F678" s="12" t="str">
        <f>'[1]TCE - ANEXO III - Preencher'!G687</f>
        <v>2234-05</v>
      </c>
      <c r="G678" s="13" t="str">
        <f>IF('[1]TCE - ANEXO III - Preencher'!H687="","",'[1]TCE - ANEXO III - Preencher'!H687)</f>
        <v>07/2026</v>
      </c>
      <c r="H678" s="14">
        <f>'[1]TCE - ANEXO III - Preencher'!I687</f>
        <v>0</v>
      </c>
      <c r="I678" s="14">
        <f>'[1]TCE - ANEXO III - Preencher'!J687</f>
        <v>465.56400000000002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5.3199999999999994</v>
      </c>
      <c r="O678" s="15">
        <f>'[1]TCE - ANEXO III - Preencher'!P687</f>
        <v>0</v>
      </c>
      <c r="P678" s="16">
        <f t="shared" si="62"/>
        <v>5.3199999999999994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>-</v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>-</v>
      </c>
      <c r="AB678" s="15">
        <f t="shared" si="60"/>
        <v>470.88400000000001</v>
      </c>
    </row>
    <row r="679" spans="1:28" x14ac:dyDescent="0.25">
      <c r="A679" s="8">
        <f>IFERROR(VLOOKUP(B679,'[1]DADOS (OCULTAR)'!$Q$3:$S$136,3,0),"")</f>
        <v>9039744002723</v>
      </c>
      <c r="B679" s="9" t="str">
        <f>'[1]TCE - ANEXO III - Preencher'!C688</f>
        <v>HOSPITAL PELÓPIDAS SILVEIRA - CG Nº 017/2022</v>
      </c>
      <c r="C679" s="10"/>
      <c r="D679" s="11" t="str">
        <f>'[1]TCE - ANEXO III - Preencher'!E688</f>
        <v>JULIANA MEIRINHOS MIRANDA</v>
      </c>
      <c r="E679" s="9" t="str">
        <f>IF('[1]TCE - ANEXO III - Preencher'!F688="4 - Assistência Odontológica","2 - Outros Profissionais da Saúde",'[1]TCE - ANEXO III - Preencher'!F688)</f>
        <v>2 - Outros Profissionais da Saúde</v>
      </c>
      <c r="F679" s="12" t="str">
        <f>'[1]TCE - ANEXO III - Preencher'!G688</f>
        <v>2236-05</v>
      </c>
      <c r="G679" s="13" t="str">
        <f>IF('[1]TCE - ANEXO III - Preencher'!H688="","",'[1]TCE - ANEXO III - Preencher'!H688)</f>
        <v>07/2026</v>
      </c>
      <c r="H679" s="14">
        <f>'[1]TCE - ANEXO III - Preencher'!I688</f>
        <v>0</v>
      </c>
      <c r="I679" s="14">
        <f>'[1]TCE - ANEXO III - Preencher'!J688</f>
        <v>266.572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5.3199999999999994</v>
      </c>
      <c r="O679" s="15">
        <f>'[1]TCE - ANEXO III - Preencher'!P688</f>
        <v>0</v>
      </c>
      <c r="P679" s="16">
        <f t="shared" si="62"/>
        <v>5.3199999999999994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>-</v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>-</v>
      </c>
      <c r="AB679" s="15">
        <f t="shared" si="60"/>
        <v>271.892</v>
      </c>
    </row>
    <row r="680" spans="1:28" x14ac:dyDescent="0.25">
      <c r="A680" s="8">
        <f>IFERROR(VLOOKUP(B680,'[1]DADOS (OCULTAR)'!$Q$3:$S$136,3,0),"")</f>
        <v>9039744002723</v>
      </c>
      <c r="B680" s="9" t="str">
        <f>'[1]TCE - ANEXO III - Preencher'!C689</f>
        <v>HOSPITAL PELÓPIDAS SILVEIRA - CG Nº 017/2022</v>
      </c>
      <c r="C680" s="10"/>
      <c r="D680" s="11" t="str">
        <f>'[1]TCE - ANEXO III - Preencher'!E689</f>
        <v>JULIANA SOARES DA SILVA FARIAS</v>
      </c>
      <c r="E680" s="9" t="str">
        <f>IF('[1]TCE - ANEXO III - Preencher'!F689="4 - Assistência Odontológica","2 - Outros Profissionais da Saúde",'[1]TCE - ANEXO III - Preencher'!F689)</f>
        <v>2 - Outros Profissionais da Saúde</v>
      </c>
      <c r="F680" s="12" t="str">
        <f>'[1]TCE - ANEXO III - Preencher'!G689</f>
        <v>2235-05</v>
      </c>
      <c r="G680" s="13" t="str">
        <f>IF('[1]TCE - ANEXO III - Preencher'!H689="","",'[1]TCE - ANEXO III - Preencher'!H689)</f>
        <v>07/2026</v>
      </c>
      <c r="H680" s="14">
        <f>'[1]TCE - ANEXO III - Preencher'!I689</f>
        <v>0</v>
      </c>
      <c r="I680" s="14">
        <f>'[1]TCE - ANEXO III - Preencher'!J689</f>
        <v>482.83359999999999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3.59</v>
      </c>
      <c r="M680" s="15">
        <f t="shared" si="61"/>
        <v>-3.59</v>
      </c>
      <c r="N680" s="15">
        <f>'[1]TCE - ANEXO III - Preencher'!O689</f>
        <v>2.5399999999999996</v>
      </c>
      <c r="O680" s="15">
        <f>'[1]TCE - ANEXO III - Preencher'!P689</f>
        <v>0</v>
      </c>
      <c r="P680" s="16">
        <f t="shared" si="62"/>
        <v>2.5399999999999996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120.26</v>
      </c>
      <c r="U680" s="15">
        <f>'[1]TCE - ANEXO III - Preencher'!V689</f>
        <v>0</v>
      </c>
      <c r="V680" s="16">
        <f t="shared" si="64"/>
        <v>120.26</v>
      </c>
      <c r="W680" s="17" t="str">
        <f>IF('[1]TCE - ANEXO III - Preencher'!X689="","",'[1]TCE - ANEXO III - Preencher'!X689)</f>
        <v>Auxílio creche</v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>-</v>
      </c>
      <c r="AB680" s="15">
        <f t="shared" si="60"/>
        <v>602.04360000000008</v>
      </c>
    </row>
    <row r="681" spans="1:28" x14ac:dyDescent="0.25">
      <c r="A681" s="8">
        <f>IFERROR(VLOOKUP(B681,'[1]DADOS (OCULTAR)'!$Q$3:$S$136,3,0),"")</f>
        <v>9039744002723</v>
      </c>
      <c r="B681" s="9" t="str">
        <f>'[1]TCE - ANEXO III - Preencher'!C690</f>
        <v>HOSPITAL PELÓPIDAS SILVEIRA - CG Nº 017/2022</v>
      </c>
      <c r="C681" s="10"/>
      <c r="D681" s="11" t="str">
        <f>'[1]TCE - ANEXO III - Preencher'!E690</f>
        <v>JULIENE LOPES DA SILVA FERREIRA</v>
      </c>
      <c r="E681" s="9" t="str">
        <f>IF('[1]TCE - ANEXO III - Preencher'!F690="4 - Assistência Odontológica","2 - Outros Profissionais da Saúde",'[1]TCE - ANEXO III - Preencher'!F690)</f>
        <v>2 - Outros Profissionais da Saúde</v>
      </c>
      <c r="F681" s="12" t="str">
        <f>'[1]TCE - ANEXO III - Preencher'!G690</f>
        <v>3222-05</v>
      </c>
      <c r="G681" s="13" t="str">
        <f>IF('[1]TCE - ANEXO III - Preencher'!H690="","",'[1]TCE - ANEXO III - Preencher'!H690)</f>
        <v>07/2026</v>
      </c>
      <c r="H681" s="14">
        <f>'[1]TCE - ANEXO III - Preencher'!I690</f>
        <v>0</v>
      </c>
      <c r="I681" s="14">
        <f>'[1]TCE - ANEXO III - Preencher'!J690</f>
        <v>315.2088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5.3199999999999994</v>
      </c>
      <c r="O681" s="15">
        <f>'[1]TCE - ANEXO III - Preencher'!P690</f>
        <v>0</v>
      </c>
      <c r="P681" s="16">
        <f t="shared" si="62"/>
        <v>5.3199999999999994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62.12</v>
      </c>
      <c r="U681" s="15">
        <f>'[1]TCE - ANEXO III - Preencher'!V690</f>
        <v>0</v>
      </c>
      <c r="V681" s="16">
        <f t="shared" si="64"/>
        <v>62.12</v>
      </c>
      <c r="W681" s="17" t="str">
        <f>IF('[1]TCE - ANEXO III - Preencher'!X690="","",'[1]TCE - ANEXO III - Preencher'!X690)</f>
        <v>Auxílio creche</v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>-</v>
      </c>
      <c r="AB681" s="15">
        <f t="shared" si="60"/>
        <v>382.64879999999999</v>
      </c>
    </row>
    <row r="682" spans="1:28" x14ac:dyDescent="0.25">
      <c r="A682" s="8">
        <f>IFERROR(VLOOKUP(B682,'[1]DADOS (OCULTAR)'!$Q$3:$S$136,3,0),"")</f>
        <v>9039744002723</v>
      </c>
      <c r="B682" s="9" t="str">
        <f>'[1]TCE - ANEXO III - Preencher'!C691</f>
        <v>HOSPITAL PELÓPIDAS SILVEIRA - CG Nº 017/2022</v>
      </c>
      <c r="C682" s="10"/>
      <c r="D682" s="11" t="str">
        <f>'[1]TCE - ANEXO III - Preencher'!E691</f>
        <v>JULIO CEZAR DA SILVA</v>
      </c>
      <c r="E682" s="9" t="str">
        <f>IF('[1]TCE - ANEXO III - Preencher'!F691="4 - Assistência Odontológica","2 - Outros Profissionais da Saúde",'[1]TCE - ANEXO III - Preencher'!F691)</f>
        <v>2 - Outros Profissionais da Saúde</v>
      </c>
      <c r="F682" s="12" t="str">
        <f>'[1]TCE - ANEXO III - Preencher'!G691</f>
        <v>2235-05</v>
      </c>
      <c r="G682" s="13" t="str">
        <f>IF('[1]TCE - ANEXO III - Preencher'!H691="","",'[1]TCE - ANEXO III - Preencher'!H691)</f>
        <v>07/2026</v>
      </c>
      <c r="H682" s="14">
        <f>'[1]TCE - ANEXO III - Preencher'!I691</f>
        <v>0</v>
      </c>
      <c r="I682" s="14">
        <f>'[1]TCE - ANEXO III - Preencher'!J691</f>
        <v>407.01440000000002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3.59</v>
      </c>
      <c r="M682" s="15">
        <f t="shared" si="61"/>
        <v>-3.59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>-</v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>-</v>
      </c>
      <c r="AB682" s="15">
        <f t="shared" si="60"/>
        <v>403.42440000000005</v>
      </c>
    </row>
    <row r="683" spans="1:28" x14ac:dyDescent="0.25">
      <c r="A683" s="8">
        <f>IFERROR(VLOOKUP(B683,'[1]DADOS (OCULTAR)'!$Q$3:$S$136,3,0),"")</f>
        <v>9039744002723</v>
      </c>
      <c r="B683" s="9" t="str">
        <f>'[1]TCE - ANEXO III - Preencher'!C692</f>
        <v>HOSPITAL PELÓPIDAS SILVEIRA - CG Nº 017/2022</v>
      </c>
      <c r="C683" s="10"/>
      <c r="D683" s="11" t="str">
        <f>'[1]TCE - ANEXO III - Preencher'!E692</f>
        <v>JULIO CEZAR DA SILVA SANTANA</v>
      </c>
      <c r="E683" s="9" t="str">
        <f>IF('[1]TCE - ANEXO III - Preencher'!F692="4 - Assistência Odontológica","2 - Outros Profissionais da Saúde",'[1]TCE - ANEXO III - Preencher'!F692)</f>
        <v>3 - Administrativo</v>
      </c>
      <c r="F683" s="12" t="str">
        <f>'[1]TCE - ANEXO III - Preencher'!G692</f>
        <v>4110-10</v>
      </c>
      <c r="G683" s="13" t="str">
        <f>IF('[1]TCE - ANEXO III - Preencher'!H692="","",'[1]TCE - ANEXO III - Preencher'!H692)</f>
        <v>07/2026</v>
      </c>
      <c r="H683" s="14">
        <f>'[1]TCE - ANEXO III - Preencher'!I692</f>
        <v>0</v>
      </c>
      <c r="I683" s="14">
        <f>'[1]TCE - ANEXO III - Preencher'!J692</f>
        <v>142.72559999999999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33.340000000000003</v>
      </c>
      <c r="M683" s="15">
        <f t="shared" si="61"/>
        <v>-33.340000000000003</v>
      </c>
      <c r="N683" s="15">
        <f>'[1]TCE - ANEXO III - Preencher'!O692</f>
        <v>30.509999999999998</v>
      </c>
      <c r="O683" s="15">
        <f>'[1]TCE - ANEXO III - Preencher'!P692</f>
        <v>0</v>
      </c>
      <c r="P683" s="16">
        <f t="shared" si="62"/>
        <v>30.509999999999998</v>
      </c>
      <c r="Q683" s="15">
        <f>'[1]TCE - ANEXO III - Preencher'!R692</f>
        <v>298.68470347739139</v>
      </c>
      <c r="R683" s="15">
        <f>'[1]TCE - ANEXO III - Preencher'!S692</f>
        <v>0</v>
      </c>
      <c r="S683" s="16">
        <f t="shared" si="63"/>
        <v>298.68470347739139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>-</v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>-</v>
      </c>
      <c r="AB683" s="15">
        <f t="shared" si="60"/>
        <v>438.58030347739134</v>
      </c>
    </row>
    <row r="684" spans="1:28" x14ac:dyDescent="0.25">
      <c r="A684" s="8">
        <f>IFERROR(VLOOKUP(B684,'[1]DADOS (OCULTAR)'!$Q$3:$S$136,3,0),"")</f>
        <v>9039744002723</v>
      </c>
      <c r="B684" s="9" t="str">
        <f>'[1]TCE - ANEXO III - Preencher'!C693</f>
        <v>HOSPITAL PELÓPIDAS SILVEIRA - CG Nº 017/2022</v>
      </c>
      <c r="C684" s="10"/>
      <c r="D684" s="11" t="str">
        <f>'[1]TCE - ANEXO III - Preencher'!E693</f>
        <v>JULIO FERREIRA DA SILVA</v>
      </c>
      <c r="E684" s="9" t="str">
        <f>IF('[1]TCE - ANEXO III - Preencher'!F693="4 - Assistência Odontológica","2 - Outros Profissionais da Saúde",'[1]TCE - ANEXO III - Preencher'!F693)</f>
        <v>3 - Administrativo</v>
      </c>
      <c r="F684" s="12" t="str">
        <f>'[1]TCE - ANEXO III - Preencher'!G693</f>
        <v>5143-20</v>
      </c>
      <c r="G684" s="13" t="str">
        <f>IF('[1]TCE - ANEXO III - Preencher'!H693="","",'[1]TCE - ANEXO III - Preencher'!H693)</f>
        <v>07/2026</v>
      </c>
      <c r="H684" s="14">
        <f>'[1]TCE - ANEXO III - Preencher'!I693</f>
        <v>0</v>
      </c>
      <c r="I684" s="14">
        <f>'[1]TCE - ANEXO III - Preencher'!J693</f>
        <v>254.95439999999999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33.340000000000003</v>
      </c>
      <c r="M684" s="15">
        <f t="shared" si="61"/>
        <v>-33.340000000000003</v>
      </c>
      <c r="N684" s="15">
        <f>'[1]TCE - ANEXO III - Preencher'!O693</f>
        <v>33.049999999999997</v>
      </c>
      <c r="O684" s="15">
        <f>'[1]TCE - ANEXO III - Preencher'!P693</f>
        <v>0</v>
      </c>
      <c r="P684" s="16">
        <f t="shared" si="62"/>
        <v>33.049999999999997</v>
      </c>
      <c r="Q684" s="15">
        <f>'[1]TCE - ANEXO III - Preencher'!R693</f>
        <v>298.68470347739139</v>
      </c>
      <c r="R684" s="15">
        <f>'[1]TCE - ANEXO III - Preencher'!S693</f>
        <v>100.03</v>
      </c>
      <c r="S684" s="16">
        <f t="shared" si="63"/>
        <v>198.65470347739139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>-</v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>-</v>
      </c>
      <c r="AB684" s="15">
        <f t="shared" si="60"/>
        <v>453.31910347739142</v>
      </c>
    </row>
    <row r="685" spans="1:28" x14ac:dyDescent="0.25">
      <c r="A685" s="8">
        <f>IFERROR(VLOOKUP(B685,'[1]DADOS (OCULTAR)'!$Q$3:$S$136,3,0),"")</f>
        <v>9039744002723</v>
      </c>
      <c r="B685" s="9" t="str">
        <f>'[1]TCE - ANEXO III - Preencher'!C694</f>
        <v>HOSPITAL PELÓPIDAS SILVEIRA - CG Nº 017/2022</v>
      </c>
      <c r="C685" s="10"/>
      <c r="D685" s="11" t="str">
        <f>'[1]TCE - ANEXO III - Preencher'!E694</f>
        <v>JUSSARA CERQUEIRA DE SOUZA DOS SANTOS</v>
      </c>
      <c r="E685" s="9" t="str">
        <f>IF('[1]TCE - ANEXO III - Preencher'!F694="4 - Assistência Odontológica","2 - Outros Profissionais da Saúde",'[1]TCE - ANEXO III - Preencher'!F694)</f>
        <v>2 - Outros Profissionais da Saúde</v>
      </c>
      <c r="F685" s="12" t="str">
        <f>'[1]TCE - ANEXO III - Preencher'!G694</f>
        <v>3222-05</v>
      </c>
      <c r="G685" s="13" t="str">
        <f>IF('[1]TCE - ANEXO III - Preencher'!H694="","",'[1]TCE - ANEXO III - Preencher'!H694)</f>
        <v>07/2026</v>
      </c>
      <c r="H685" s="14">
        <f>'[1]TCE - ANEXO III - Preencher'!I694</f>
        <v>0</v>
      </c>
      <c r="I685" s="14">
        <f>'[1]TCE - ANEXO III - Preencher'!J694</f>
        <v>281.3424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5.3199999999999994</v>
      </c>
      <c r="O685" s="15">
        <f>'[1]TCE - ANEXO III - Preencher'!P694</f>
        <v>0</v>
      </c>
      <c r="P685" s="16">
        <f t="shared" si="62"/>
        <v>5.3199999999999994</v>
      </c>
      <c r="Q685" s="15">
        <f>'[1]TCE - ANEXO III - Preencher'!R694</f>
        <v>0</v>
      </c>
      <c r="R685" s="15">
        <f>'[1]TCE - ANEXO III - Preencher'!S694</f>
        <v>89.48</v>
      </c>
      <c r="S685" s="16">
        <f t="shared" si="63"/>
        <v>-89.48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>-</v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>-</v>
      </c>
      <c r="AB685" s="15">
        <f t="shared" si="60"/>
        <v>197.18239999999997</v>
      </c>
    </row>
    <row r="686" spans="1:28" x14ac:dyDescent="0.25">
      <c r="A686" s="8">
        <f>IFERROR(VLOOKUP(B686,'[1]DADOS (OCULTAR)'!$Q$3:$S$136,3,0),"")</f>
        <v>9039744002723</v>
      </c>
      <c r="B686" s="9" t="str">
        <f>'[1]TCE - ANEXO III - Preencher'!C695</f>
        <v>HOSPITAL PELÓPIDAS SILVEIRA - CG Nº 017/2022</v>
      </c>
      <c r="C686" s="10"/>
      <c r="D686" s="11" t="str">
        <f>'[1]TCE - ANEXO III - Preencher'!E695</f>
        <v>KALINA PEREIRA MONTALVAO</v>
      </c>
      <c r="E686" s="9" t="str">
        <f>IF('[1]TCE - ANEXO III - Preencher'!F695="4 - Assistência Odontológica","2 - Outros Profissionais da Saúde",'[1]TCE - ANEXO III - Preencher'!F695)</f>
        <v>2 - Outros Profissionais da Saúde</v>
      </c>
      <c r="F686" s="12" t="str">
        <f>'[1]TCE - ANEXO III - Preencher'!G695</f>
        <v>2235-05</v>
      </c>
      <c r="G686" s="13" t="str">
        <f>IF('[1]TCE - ANEXO III - Preencher'!H695="","",'[1]TCE - ANEXO III - Preencher'!H695)</f>
        <v>07/2026</v>
      </c>
      <c r="H686" s="14">
        <f>'[1]TCE - ANEXO III - Preencher'!I695</f>
        <v>0</v>
      </c>
      <c r="I686" s="14">
        <f>'[1]TCE - ANEXO III - Preencher'!J695</f>
        <v>449.16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2.5399999999999996</v>
      </c>
      <c r="O686" s="15">
        <f>'[1]TCE - ANEXO III - Preencher'!P695</f>
        <v>0</v>
      </c>
      <c r="P686" s="16">
        <f t="shared" si="62"/>
        <v>2.5399999999999996</v>
      </c>
      <c r="Q686" s="15">
        <f>'[1]TCE - ANEXO III - Preencher'!R695</f>
        <v>307.90985046105982</v>
      </c>
      <c r="R686" s="15">
        <f>'[1]TCE - ANEXO III - Preencher'!S695</f>
        <v>0</v>
      </c>
      <c r="S686" s="16">
        <f t="shared" si="63"/>
        <v>307.90985046105982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>-</v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>-</v>
      </c>
      <c r="AB686" s="15">
        <f t="shared" si="60"/>
        <v>759.60985046105986</v>
      </c>
    </row>
    <row r="687" spans="1:28" x14ac:dyDescent="0.25">
      <c r="A687" s="8">
        <f>IFERROR(VLOOKUP(B687,'[1]DADOS (OCULTAR)'!$Q$3:$S$136,3,0),"")</f>
        <v>9039744002723</v>
      </c>
      <c r="B687" s="9" t="str">
        <f>'[1]TCE - ANEXO III - Preencher'!C696</f>
        <v>HOSPITAL PELÓPIDAS SILVEIRA - CG Nº 017/2022</v>
      </c>
      <c r="C687" s="10"/>
      <c r="D687" s="11" t="str">
        <f>'[1]TCE - ANEXO III - Preencher'!E696</f>
        <v>KALLYNE DA SILVA MELO LINS</v>
      </c>
      <c r="E687" s="9" t="str">
        <f>IF('[1]TCE - ANEXO III - Preencher'!F696="4 - Assistência Odontológica","2 - Outros Profissionais da Saúde",'[1]TCE - ANEXO III - Preencher'!F696)</f>
        <v>2 - Outros Profissionais da Saúde</v>
      </c>
      <c r="F687" s="12" t="str">
        <f>'[1]TCE - ANEXO III - Preencher'!G696</f>
        <v>3222-05</v>
      </c>
      <c r="G687" s="13" t="str">
        <f>IF('[1]TCE - ANEXO III - Preencher'!H696="","",'[1]TCE - ANEXO III - Preencher'!H696)</f>
        <v>07/2026</v>
      </c>
      <c r="H687" s="14">
        <f>'[1]TCE - ANEXO III - Preencher'!I696</f>
        <v>0</v>
      </c>
      <c r="I687" s="14">
        <f>'[1]TCE - ANEXO III - Preencher'!J696</f>
        <v>307.09039999999999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2.5399999999999996</v>
      </c>
      <c r="O687" s="15">
        <f>'[1]TCE - ANEXO III - Preencher'!P696</f>
        <v>0</v>
      </c>
      <c r="P687" s="16">
        <f t="shared" si="62"/>
        <v>2.5399999999999996</v>
      </c>
      <c r="Q687" s="15">
        <f>'[1]TCE - ANEXO III - Preencher'!R696</f>
        <v>280.23440951005443</v>
      </c>
      <c r="R687" s="15">
        <f>'[1]TCE - ANEXO III - Preencher'!S696</f>
        <v>97.26</v>
      </c>
      <c r="S687" s="16">
        <f t="shared" si="63"/>
        <v>182.97440951005444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>-</v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>-</v>
      </c>
      <c r="AB687" s="15">
        <f t="shared" si="60"/>
        <v>492.60480951005445</v>
      </c>
    </row>
    <row r="688" spans="1:28" x14ac:dyDescent="0.25">
      <c r="A688" s="8">
        <f>IFERROR(VLOOKUP(B688,'[1]DADOS (OCULTAR)'!$Q$3:$S$136,3,0),"")</f>
        <v>9039744002723</v>
      </c>
      <c r="B688" s="9" t="str">
        <f>'[1]TCE - ANEXO III - Preencher'!C697</f>
        <v>HOSPITAL PELÓPIDAS SILVEIRA - CG Nº 017/2022</v>
      </c>
      <c r="C688" s="10"/>
      <c r="D688" s="11" t="str">
        <f>'[1]TCE - ANEXO III - Preencher'!E697</f>
        <v>KARINA ANDRADE DA SILVA</v>
      </c>
      <c r="E688" s="9" t="str">
        <f>IF('[1]TCE - ANEXO III - Preencher'!F697="4 - Assistência Odontológica","2 - Outros Profissionais da Saúde",'[1]TCE - ANEXO III - Preencher'!F697)</f>
        <v>2 - Outros Profissionais da Saúde</v>
      </c>
      <c r="F688" s="12" t="str">
        <f>'[1]TCE - ANEXO III - Preencher'!G697</f>
        <v>3222-05</v>
      </c>
      <c r="G688" s="13" t="str">
        <f>IF('[1]TCE - ANEXO III - Preencher'!H697="","",'[1]TCE - ANEXO III - Preencher'!H697)</f>
        <v>07/2026</v>
      </c>
      <c r="H688" s="14">
        <f>'[1]TCE - ANEXO III - Preencher'!I697</f>
        <v>0</v>
      </c>
      <c r="I688" s="14">
        <f>'[1]TCE - ANEXO III - Preencher'!J697</f>
        <v>284.26560000000001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97.26</v>
      </c>
      <c r="S688" s="16">
        <f t="shared" si="63"/>
        <v>-97.26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>-</v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>-</v>
      </c>
      <c r="AB688" s="15">
        <f t="shared" si="60"/>
        <v>187.00560000000002</v>
      </c>
    </row>
    <row r="689" spans="1:28" x14ac:dyDescent="0.25">
      <c r="A689" s="8">
        <f>IFERROR(VLOOKUP(B689,'[1]DADOS (OCULTAR)'!$Q$3:$S$136,3,0),"")</f>
        <v>9039744002723</v>
      </c>
      <c r="B689" s="9" t="str">
        <f>'[1]TCE - ANEXO III - Preencher'!C698</f>
        <v>HOSPITAL PELÓPIDAS SILVEIRA - CG Nº 017/2022</v>
      </c>
      <c r="C689" s="10"/>
      <c r="D689" s="11" t="str">
        <f>'[1]TCE - ANEXO III - Preencher'!E698</f>
        <v>KARINA ARAUJO PINTO</v>
      </c>
      <c r="E689" s="9" t="str">
        <f>IF('[1]TCE - ANEXO III - Preencher'!F698="4 - Assistência Odontológica","2 - Outros Profissionais da Saúde",'[1]TCE - ANEXO III - Preencher'!F698)</f>
        <v>2 - Outros Profissionais da Saúde</v>
      </c>
      <c r="F689" s="12" t="str">
        <f>'[1]TCE - ANEXO III - Preencher'!G698</f>
        <v>2516-05</v>
      </c>
      <c r="G689" s="13" t="str">
        <f>IF('[1]TCE - ANEXO III - Preencher'!H698="","",'[1]TCE - ANEXO III - Preencher'!H698)</f>
        <v>07/2026</v>
      </c>
      <c r="H689" s="14">
        <f>'[1]TCE - ANEXO III - Preencher'!I698</f>
        <v>0</v>
      </c>
      <c r="I689" s="14">
        <f>'[1]TCE - ANEXO III - Preencher'!J698</f>
        <v>304.30079999999998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35.83</v>
      </c>
      <c r="O689" s="15">
        <f>'[1]TCE - ANEXO III - Preencher'!P698</f>
        <v>0</v>
      </c>
      <c r="P689" s="16">
        <f t="shared" si="62"/>
        <v>35.83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>-</v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>-</v>
      </c>
      <c r="AB689" s="15">
        <f t="shared" si="60"/>
        <v>340.13079999999997</v>
      </c>
    </row>
    <row r="690" spans="1:28" x14ac:dyDescent="0.25">
      <c r="A690" s="8">
        <f>IFERROR(VLOOKUP(B690,'[1]DADOS (OCULTAR)'!$Q$3:$S$136,3,0),"")</f>
        <v>9039744002723</v>
      </c>
      <c r="B690" s="9" t="str">
        <f>'[1]TCE - ANEXO III - Preencher'!C699</f>
        <v>HOSPITAL PELÓPIDAS SILVEIRA - CG Nº 017/2022</v>
      </c>
      <c r="C690" s="10"/>
      <c r="D690" s="11" t="str">
        <f>'[1]TCE - ANEXO III - Preencher'!E699</f>
        <v>KARINA MILFONT TEIXEIRA MENDES</v>
      </c>
      <c r="E690" s="9" t="str">
        <f>IF('[1]TCE - ANEXO III - Preencher'!F699="4 - Assistência Odontológica","2 - Outros Profissionais da Saúde",'[1]TCE - ANEXO III - Preencher'!F699)</f>
        <v>2 - Outros Profissionais da Saúde</v>
      </c>
      <c r="F690" s="12" t="str">
        <f>'[1]TCE - ANEXO III - Preencher'!G699</f>
        <v>2236-05</v>
      </c>
      <c r="G690" s="13" t="str">
        <f>IF('[1]TCE - ANEXO III - Preencher'!H699="","",'[1]TCE - ANEXO III - Preencher'!H699)</f>
        <v>07/2026</v>
      </c>
      <c r="H690" s="14">
        <f>'[1]TCE - ANEXO III - Preencher'!I699</f>
        <v>0</v>
      </c>
      <c r="I690" s="14">
        <f>'[1]TCE - ANEXO III - Preencher'!J699</f>
        <v>273.47199999999998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3.06</v>
      </c>
      <c r="M690" s="15">
        <f t="shared" si="61"/>
        <v>-3.06</v>
      </c>
      <c r="N690" s="15">
        <f>'[1]TCE - ANEXO III - Preencher'!O699</f>
        <v>2.5399999999999996</v>
      </c>
      <c r="O690" s="15">
        <f>'[1]TCE - ANEXO III - Preencher'!P699</f>
        <v>0</v>
      </c>
      <c r="P690" s="16">
        <f t="shared" si="62"/>
        <v>2.5399999999999996</v>
      </c>
      <c r="Q690" s="15">
        <f>'[1]TCE - ANEXO III - Preencher'!R699</f>
        <v>280.23440951005443</v>
      </c>
      <c r="R690" s="15">
        <f>'[1]TCE - ANEXO III - Preencher'!S699</f>
        <v>0</v>
      </c>
      <c r="S690" s="16">
        <f t="shared" si="63"/>
        <v>280.23440951005443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>-</v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>-</v>
      </c>
      <c r="AB690" s="15">
        <f t="shared" si="60"/>
        <v>553.18640951005443</v>
      </c>
    </row>
    <row r="691" spans="1:28" x14ac:dyDescent="0.25">
      <c r="A691" s="8">
        <f>IFERROR(VLOOKUP(B691,'[1]DADOS (OCULTAR)'!$Q$3:$S$136,3,0),"")</f>
        <v>9039744002723</v>
      </c>
      <c r="B691" s="9" t="str">
        <f>'[1]TCE - ANEXO III - Preencher'!C700</f>
        <v>HOSPITAL PELÓPIDAS SILVEIRA - CG Nº 017/2022</v>
      </c>
      <c r="C691" s="10"/>
      <c r="D691" s="11" t="str">
        <f>'[1]TCE - ANEXO III - Preencher'!E700</f>
        <v>KARLA MARIA DE MELO PEIXOTO DE OLIVEIRA</v>
      </c>
      <c r="E691" s="9" t="str">
        <f>IF('[1]TCE - ANEXO III - Preencher'!F700="4 - Assistência Odontológica","2 - Outros Profissionais da Saúde",'[1]TCE - ANEXO III - Preencher'!F700)</f>
        <v>2 - Outros Profissionais da Saúde</v>
      </c>
      <c r="F691" s="12" t="str">
        <f>'[1]TCE - ANEXO III - Preencher'!G700</f>
        <v>5152-05</v>
      </c>
      <c r="G691" s="13" t="str">
        <f>IF('[1]TCE - ANEXO III - Preencher'!H700="","",'[1]TCE - ANEXO III - Preencher'!H700)</f>
        <v>07/2026</v>
      </c>
      <c r="H691" s="14">
        <f>'[1]TCE - ANEXO III - Preencher'!I700</f>
        <v>0</v>
      </c>
      <c r="I691" s="14">
        <f>'[1]TCE - ANEXO III - Preencher'!J700</f>
        <v>170.9888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32.42</v>
      </c>
      <c r="M691" s="15">
        <f t="shared" si="61"/>
        <v>-32.42</v>
      </c>
      <c r="N691" s="15">
        <f>'[1]TCE - ANEXO III - Preencher'!O700</f>
        <v>33.049999999999997</v>
      </c>
      <c r="O691" s="15">
        <f>'[1]TCE - ANEXO III - Preencher'!P700</f>
        <v>0</v>
      </c>
      <c r="P691" s="16">
        <f t="shared" si="62"/>
        <v>33.049999999999997</v>
      </c>
      <c r="Q691" s="15">
        <f>'[1]TCE - ANEXO III - Preencher'!R700</f>
        <v>0</v>
      </c>
      <c r="R691" s="15">
        <f>'[1]TCE - ANEXO III - Preencher'!S700</f>
        <v>81.05</v>
      </c>
      <c r="S691" s="16">
        <f t="shared" si="63"/>
        <v>-81.05</v>
      </c>
      <c r="T691" s="15">
        <f>'[1]TCE - ANEXO III - Preencher'!U700</f>
        <v>68.17</v>
      </c>
      <c r="U691" s="15">
        <f>'[1]TCE - ANEXO III - Preencher'!V700</f>
        <v>0</v>
      </c>
      <c r="V691" s="16">
        <f t="shared" si="64"/>
        <v>68.17</v>
      </c>
      <c r="W691" s="17" t="str">
        <f>IF('[1]TCE - ANEXO III - Preencher'!X700="","",'[1]TCE - ANEXO III - Preencher'!X700)</f>
        <v>Auxílio creche</v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>-</v>
      </c>
      <c r="AB691" s="15">
        <f t="shared" si="60"/>
        <v>158.73880000000003</v>
      </c>
    </row>
    <row r="692" spans="1:28" x14ac:dyDescent="0.25">
      <c r="A692" s="8">
        <f>IFERROR(VLOOKUP(B692,'[1]DADOS (OCULTAR)'!$Q$3:$S$136,3,0),"")</f>
        <v>9039744002723</v>
      </c>
      <c r="B692" s="9" t="str">
        <f>'[1]TCE - ANEXO III - Preencher'!C701</f>
        <v>HOSPITAL PELÓPIDAS SILVEIRA - CG Nº 017/2022</v>
      </c>
      <c r="C692" s="10"/>
      <c r="D692" s="11" t="str">
        <f>'[1]TCE - ANEXO III - Preencher'!E701</f>
        <v>KARLA MILENA DA SILVA</v>
      </c>
      <c r="E692" s="9" t="str">
        <f>IF('[1]TCE - ANEXO III - Preencher'!F701="4 - Assistência Odontológica","2 - Outros Profissionais da Saúde",'[1]TCE - ANEXO III - Preencher'!F701)</f>
        <v>2 - Outros Profissionais da Saúde</v>
      </c>
      <c r="F692" s="12" t="str">
        <f>'[1]TCE - ANEXO III - Preencher'!G701</f>
        <v>3222-05</v>
      </c>
      <c r="G692" s="13" t="str">
        <f>IF('[1]TCE - ANEXO III - Preencher'!H701="","",'[1]TCE - ANEXO III - Preencher'!H701)</f>
        <v>07/2026</v>
      </c>
      <c r="H692" s="14">
        <f>'[1]TCE - ANEXO III - Preencher'!I701</f>
        <v>0</v>
      </c>
      <c r="I692" s="14">
        <f>'[1]TCE - ANEXO III - Preencher'!J701</f>
        <v>295.94880000000001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>-</v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>-</v>
      </c>
      <c r="AB692" s="15">
        <f t="shared" si="60"/>
        <v>295.94880000000001</v>
      </c>
    </row>
    <row r="693" spans="1:28" x14ac:dyDescent="0.25">
      <c r="A693" s="8">
        <f>IFERROR(VLOOKUP(B693,'[1]DADOS (OCULTAR)'!$Q$3:$S$136,3,0),"")</f>
        <v>9039744002723</v>
      </c>
      <c r="B693" s="9" t="str">
        <f>'[1]TCE - ANEXO III - Preencher'!C702</f>
        <v>HOSPITAL PELÓPIDAS SILVEIRA - CG Nº 017/2022</v>
      </c>
      <c r="C693" s="10"/>
      <c r="D693" s="11" t="str">
        <f>'[1]TCE - ANEXO III - Preencher'!E702</f>
        <v>KARYNNE RAFAELLA ASCHOFF</v>
      </c>
      <c r="E693" s="9" t="str">
        <f>IF('[1]TCE - ANEXO III - Preencher'!F702="4 - Assistência Odontológica","2 - Outros Profissionais da Saúde",'[1]TCE - ANEXO III - Preencher'!F702)</f>
        <v>2 - Outros Profissionais da Saúde</v>
      </c>
      <c r="F693" s="12" t="str">
        <f>'[1]TCE - ANEXO III - Preencher'!G702</f>
        <v>5211-30</v>
      </c>
      <c r="G693" s="13" t="str">
        <f>IF('[1]TCE - ANEXO III - Preencher'!H702="","",'[1]TCE - ANEXO III - Preencher'!H702)</f>
        <v>07/2026</v>
      </c>
      <c r="H693" s="14">
        <f>'[1]TCE - ANEXO III - Preencher'!I702</f>
        <v>0</v>
      </c>
      <c r="I693" s="14">
        <f>'[1]TCE - ANEXO III - Preencher'!J702</f>
        <v>147.07839999999999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36.82</v>
      </c>
      <c r="M693" s="15">
        <f t="shared" si="61"/>
        <v>-36.82</v>
      </c>
      <c r="N693" s="15">
        <f>'[1]TCE - ANEXO III - Preencher'!O702</f>
        <v>30.509999999999998</v>
      </c>
      <c r="O693" s="15">
        <f>'[1]TCE - ANEXO III - Preencher'!P702</f>
        <v>0</v>
      </c>
      <c r="P693" s="16">
        <f t="shared" si="62"/>
        <v>30.509999999999998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>-</v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>-</v>
      </c>
      <c r="AB693" s="15">
        <f t="shared" si="60"/>
        <v>140.76839999999999</v>
      </c>
    </row>
    <row r="694" spans="1:28" x14ac:dyDescent="0.25">
      <c r="A694" s="8">
        <f>IFERROR(VLOOKUP(B694,'[1]DADOS (OCULTAR)'!$Q$3:$S$136,3,0),"")</f>
        <v>9039744002723</v>
      </c>
      <c r="B694" s="9" t="str">
        <f>'[1]TCE - ANEXO III - Preencher'!C703</f>
        <v>HOSPITAL PELÓPIDAS SILVEIRA - CG Nº 017/2022</v>
      </c>
      <c r="C694" s="10"/>
      <c r="D694" s="11" t="str">
        <f>'[1]TCE - ANEXO III - Preencher'!E703</f>
        <v>KASSIA LETICIA FERREIRA DA SILVA</v>
      </c>
      <c r="E694" s="9" t="str">
        <f>IF('[1]TCE - ANEXO III - Preencher'!F703="4 - Assistência Odontológica","2 - Outros Profissionais da Saúde",'[1]TCE - ANEXO III - Preencher'!F703)</f>
        <v>3 - Administrativo</v>
      </c>
      <c r="F694" s="12" t="str">
        <f>'[1]TCE - ANEXO III - Preencher'!G703</f>
        <v>2523-05</v>
      </c>
      <c r="G694" s="13" t="str">
        <f>IF('[1]TCE - ANEXO III - Preencher'!H703="","",'[1]TCE - ANEXO III - Preencher'!H703)</f>
        <v>07/2026</v>
      </c>
      <c r="H694" s="14">
        <f>'[1]TCE - ANEXO III - Preencher'!I703</f>
        <v>0</v>
      </c>
      <c r="I694" s="14">
        <f>'[1]TCE - ANEXO III - Preencher'!J703</f>
        <v>13.103999999999999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30.509999999999998</v>
      </c>
      <c r="O694" s="15">
        <f>'[1]TCE - ANEXO III - Preencher'!P703</f>
        <v>0</v>
      </c>
      <c r="P694" s="16">
        <f t="shared" si="62"/>
        <v>30.509999999999998</v>
      </c>
      <c r="Q694" s="15">
        <f>'[1]TCE - ANEXO III - Preencher'!R703</f>
        <v>169.97000000000003</v>
      </c>
      <c r="R694" s="15">
        <f>'[1]TCE - ANEXO III - Preencher'!S703</f>
        <v>0</v>
      </c>
      <c r="S694" s="16">
        <f t="shared" si="63"/>
        <v>169.97000000000003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>-</v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>-</v>
      </c>
      <c r="AB694" s="15">
        <f t="shared" si="60"/>
        <v>213.58400000000003</v>
      </c>
    </row>
    <row r="695" spans="1:28" x14ac:dyDescent="0.25">
      <c r="A695" s="8">
        <f>IFERROR(VLOOKUP(B695,'[1]DADOS (OCULTAR)'!$Q$3:$S$136,3,0),"")</f>
        <v>9039744002723</v>
      </c>
      <c r="B695" s="9" t="str">
        <f>'[1]TCE - ANEXO III - Preencher'!C704</f>
        <v>HOSPITAL PELÓPIDAS SILVEIRA - CG Nº 017/2022</v>
      </c>
      <c r="C695" s="10"/>
      <c r="D695" s="11" t="str">
        <f>'[1]TCE - ANEXO III - Preencher'!E704</f>
        <v>KASSIANO CINTRA DA SILVA</v>
      </c>
      <c r="E695" s="9" t="str">
        <f>IF('[1]TCE - ANEXO III - Preencher'!F704="4 - Assistência Odontológica","2 - Outros Profissionais da Saúde",'[1]TCE - ANEXO III - Preencher'!F704)</f>
        <v>3 - Administrativo</v>
      </c>
      <c r="F695" s="12" t="str">
        <f>'[1]TCE - ANEXO III - Preencher'!G704</f>
        <v>3132-15</v>
      </c>
      <c r="G695" s="13" t="str">
        <f>IF('[1]TCE - ANEXO III - Preencher'!H704="","",'[1]TCE - ANEXO III - Preencher'!H704)</f>
        <v>07/2026</v>
      </c>
      <c r="H695" s="14">
        <f>'[1]TCE - ANEXO III - Preencher'!I704</f>
        <v>0</v>
      </c>
      <c r="I695" s="14">
        <f>'[1]TCE - ANEXO III - Preencher'!J704</f>
        <v>138.56639999999999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88.36</v>
      </c>
      <c r="S695" s="16">
        <f t="shared" si="63"/>
        <v>-88.36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>-</v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>-</v>
      </c>
      <c r="AB695" s="15">
        <f t="shared" si="60"/>
        <v>50.206399999999988</v>
      </c>
    </row>
    <row r="696" spans="1:28" x14ac:dyDescent="0.25">
      <c r="A696" s="8">
        <f>IFERROR(VLOOKUP(B696,'[1]DADOS (OCULTAR)'!$Q$3:$S$136,3,0),"")</f>
        <v>9039744002723</v>
      </c>
      <c r="B696" s="9" t="str">
        <f>'[1]TCE - ANEXO III - Preencher'!C705</f>
        <v>HOSPITAL PELÓPIDAS SILVEIRA - CG Nº 017/2022</v>
      </c>
      <c r="C696" s="10"/>
      <c r="D696" s="11" t="str">
        <f>'[1]TCE - ANEXO III - Preencher'!E705</f>
        <v>KATHARINA OLIVEIRA DA SILVA</v>
      </c>
      <c r="E696" s="9" t="str">
        <f>IF('[1]TCE - ANEXO III - Preencher'!F705="4 - Assistência Odontológica","2 - Outros Profissionais da Saúde",'[1]TCE - ANEXO III - Preencher'!F705)</f>
        <v>2 - Outros Profissionais da Saúde</v>
      </c>
      <c r="F696" s="12" t="str">
        <f>'[1]TCE - ANEXO III - Preencher'!G705</f>
        <v>2235-05</v>
      </c>
      <c r="G696" s="13" t="str">
        <f>IF('[1]TCE - ANEXO III - Preencher'!H705="","",'[1]TCE - ANEXO III - Preencher'!H705)</f>
        <v>07/2026</v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409.3864672814131</v>
      </c>
      <c r="R696" s="15">
        <f>'[1]TCE - ANEXO III - Preencher'!S705</f>
        <v>0</v>
      </c>
      <c r="S696" s="16">
        <f t="shared" si="63"/>
        <v>409.3864672814131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>-</v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>-</v>
      </c>
      <c r="AB696" s="15">
        <f t="shared" si="60"/>
        <v>409.3864672814131</v>
      </c>
    </row>
    <row r="697" spans="1:28" x14ac:dyDescent="0.25">
      <c r="A697" s="8">
        <f>IFERROR(VLOOKUP(B697,'[1]DADOS (OCULTAR)'!$Q$3:$S$136,3,0),"")</f>
        <v>9039744002723</v>
      </c>
      <c r="B697" s="9" t="str">
        <f>'[1]TCE - ANEXO III - Preencher'!C706</f>
        <v>HOSPITAL PELÓPIDAS SILVEIRA - CG Nº 017/2022</v>
      </c>
      <c r="C697" s="10"/>
      <c r="D697" s="11" t="str">
        <f>'[1]TCE - ANEXO III - Preencher'!E706</f>
        <v>KATIA ALEXANDRE DA SILVA SOUZA</v>
      </c>
      <c r="E697" s="9" t="str">
        <f>IF('[1]TCE - ANEXO III - Preencher'!F706="4 - Assistência Odontológica","2 - Outros Profissionais da Saúde",'[1]TCE - ANEXO III - Preencher'!F706)</f>
        <v>3 - Administrativo</v>
      </c>
      <c r="F697" s="12" t="str">
        <f>'[1]TCE - ANEXO III - Preencher'!G706</f>
        <v xml:space="preserve">2521-05 </v>
      </c>
      <c r="G697" s="13" t="str">
        <f>IF('[1]TCE - ANEXO III - Preencher'!H706="","",'[1]TCE - ANEXO III - Preencher'!H706)</f>
        <v>07/2026</v>
      </c>
      <c r="H697" s="14">
        <f>'[1]TCE - ANEXO III - Preencher'!I706</f>
        <v>0</v>
      </c>
      <c r="I697" s="14">
        <f>'[1]TCE - ANEXO III - Preencher'!J706</f>
        <v>278.8168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30.509999999999998</v>
      </c>
      <c r="O697" s="15">
        <f>'[1]TCE - ANEXO III - Preencher'!P706</f>
        <v>0</v>
      </c>
      <c r="P697" s="16">
        <f t="shared" si="62"/>
        <v>30.509999999999998</v>
      </c>
      <c r="Q697" s="15">
        <f>'[1]TCE - ANEXO III - Preencher'!R706</f>
        <v>0</v>
      </c>
      <c r="R697" s="15">
        <f>'[1]TCE - ANEXO III - Preencher'!S706</f>
        <v>181.6</v>
      </c>
      <c r="S697" s="16">
        <f t="shared" si="63"/>
        <v>-181.6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>-</v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>-</v>
      </c>
      <c r="AB697" s="15">
        <f t="shared" si="60"/>
        <v>127.7268</v>
      </c>
    </row>
    <row r="698" spans="1:28" x14ac:dyDescent="0.25">
      <c r="A698" s="8">
        <f>IFERROR(VLOOKUP(B698,'[1]DADOS (OCULTAR)'!$Q$3:$S$136,3,0),"")</f>
        <v>9039744002723</v>
      </c>
      <c r="B698" s="9" t="str">
        <f>'[1]TCE - ANEXO III - Preencher'!C707</f>
        <v>HOSPITAL PELÓPIDAS SILVEIRA - CG Nº 017/2022</v>
      </c>
      <c r="C698" s="10"/>
      <c r="D698" s="11" t="str">
        <f>'[1]TCE - ANEXO III - Preencher'!E707</f>
        <v>KATIA CILENE GUEDES DO NASCIMENTO</v>
      </c>
      <c r="E698" s="9" t="str">
        <f>IF('[1]TCE - ANEXO III - Preencher'!F707="4 - Assistência Odontológica","2 - Outros Profissionais da Saúde",'[1]TCE - ANEXO III - Preencher'!F707)</f>
        <v>2 - Outros Profissionais da Saúde</v>
      </c>
      <c r="F698" s="12" t="str">
        <f>'[1]TCE - ANEXO III - Preencher'!G707</f>
        <v>5211-30</v>
      </c>
      <c r="G698" s="13" t="str">
        <f>IF('[1]TCE - ANEXO III - Preencher'!H707="","",'[1]TCE - ANEXO III - Preencher'!H707)</f>
        <v>07/2026</v>
      </c>
      <c r="H698" s="14">
        <f>'[1]TCE - ANEXO III - Preencher'!I707</f>
        <v>0</v>
      </c>
      <c r="I698" s="14">
        <f>'[1]TCE - ANEXO III - Preencher'!J707</f>
        <v>147.27199999999999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33.049999999999997</v>
      </c>
      <c r="O698" s="15">
        <f>'[1]TCE - ANEXO III - Preencher'!P707</f>
        <v>0</v>
      </c>
      <c r="P698" s="16">
        <f t="shared" si="62"/>
        <v>33.049999999999997</v>
      </c>
      <c r="Q698" s="15">
        <f>'[1]TCE - ANEXO III - Preencher'!R707</f>
        <v>298.68470347739139</v>
      </c>
      <c r="R698" s="15">
        <f>'[1]TCE - ANEXO III - Preencher'!S707</f>
        <v>110.45</v>
      </c>
      <c r="S698" s="16">
        <f t="shared" si="63"/>
        <v>188.23470347739141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>-</v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>-</v>
      </c>
      <c r="AB698" s="15">
        <f t="shared" si="60"/>
        <v>368.55670347739141</v>
      </c>
    </row>
    <row r="699" spans="1:28" x14ac:dyDescent="0.25">
      <c r="A699" s="8">
        <f>IFERROR(VLOOKUP(B699,'[1]DADOS (OCULTAR)'!$Q$3:$S$136,3,0),"")</f>
        <v>9039744002723</v>
      </c>
      <c r="B699" s="9" t="str">
        <f>'[1]TCE - ANEXO III - Preencher'!C708</f>
        <v>HOSPITAL PELÓPIDAS SILVEIRA - CG Nº 017/2022</v>
      </c>
      <c r="C699" s="10"/>
      <c r="D699" s="11" t="str">
        <f>'[1]TCE - ANEXO III - Preencher'!E708</f>
        <v>KATIA FERREIRA SILVA</v>
      </c>
      <c r="E699" s="9" t="str">
        <f>IF('[1]TCE - ANEXO III - Preencher'!F708="4 - Assistência Odontológica","2 - Outros Profissionais da Saúde",'[1]TCE - ANEXO III - Preencher'!F708)</f>
        <v>2 - Outros Profissionais da Saúde</v>
      </c>
      <c r="F699" s="12" t="str">
        <f>'[1]TCE - ANEXO III - Preencher'!G708</f>
        <v>2235-05</v>
      </c>
      <c r="G699" s="13" t="str">
        <f>IF('[1]TCE - ANEXO III - Preencher'!H708="","",'[1]TCE - ANEXO III - Preencher'!H708)</f>
        <v>07/2026</v>
      </c>
      <c r="H699" s="14">
        <f>'[1]TCE - ANEXO III - Preencher'!I708</f>
        <v>0</v>
      </c>
      <c r="I699" s="14">
        <f>'[1]TCE - ANEXO III - Preencher'!J708</f>
        <v>397.30239999999998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280.23440951005443</v>
      </c>
      <c r="R699" s="15">
        <f>'[1]TCE - ANEXO III - Preencher'!S708</f>
        <v>111.54</v>
      </c>
      <c r="S699" s="16">
        <f t="shared" si="63"/>
        <v>168.69440951005441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>-</v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>-</v>
      </c>
      <c r="AB699" s="15">
        <f t="shared" si="60"/>
        <v>565.99680951005439</v>
      </c>
    </row>
    <row r="700" spans="1:28" x14ac:dyDescent="0.25">
      <c r="A700" s="8">
        <f>IFERROR(VLOOKUP(B700,'[1]DADOS (OCULTAR)'!$Q$3:$S$136,3,0),"")</f>
        <v>9039744002723</v>
      </c>
      <c r="B700" s="9" t="str">
        <f>'[1]TCE - ANEXO III - Preencher'!C709</f>
        <v>HOSPITAL PELÓPIDAS SILVEIRA - CG Nº 017/2022</v>
      </c>
      <c r="C700" s="10"/>
      <c r="D700" s="11" t="str">
        <f>'[1]TCE - ANEXO III - Preencher'!E709</f>
        <v>KATIA JOSELMA SOARES DA SILVA</v>
      </c>
      <c r="E700" s="9" t="str">
        <f>IF('[1]TCE - ANEXO III - Preencher'!F709="4 - Assistência Odontológica","2 - Outros Profissionais da Saúde",'[1]TCE - ANEXO III - Preencher'!F709)</f>
        <v>2 - Outros Profissionais da Saúde</v>
      </c>
      <c r="F700" s="12" t="str">
        <f>'[1]TCE - ANEXO III - Preencher'!G709</f>
        <v>5211-30</v>
      </c>
      <c r="G700" s="13" t="str">
        <f>IF('[1]TCE - ANEXO III - Preencher'!H709="","",'[1]TCE - ANEXO III - Preencher'!H709)</f>
        <v>07/2026</v>
      </c>
      <c r="H700" s="14">
        <f>'[1]TCE - ANEXO III - Preencher'!I709</f>
        <v>0</v>
      </c>
      <c r="I700" s="14">
        <f>'[1]TCE - ANEXO III - Preencher'!J709</f>
        <v>147.6472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36.82</v>
      </c>
      <c r="M700" s="15">
        <f t="shared" si="61"/>
        <v>-36.82</v>
      </c>
      <c r="N700" s="15">
        <f>'[1]TCE - ANEXO III - Preencher'!O709</f>
        <v>35.83</v>
      </c>
      <c r="O700" s="15">
        <f>'[1]TCE - ANEXO III - Preencher'!P709</f>
        <v>0</v>
      </c>
      <c r="P700" s="16">
        <f t="shared" si="62"/>
        <v>35.83</v>
      </c>
      <c r="Q700" s="15">
        <f>'[1]TCE - ANEXO III - Preencher'!R709</f>
        <v>0</v>
      </c>
      <c r="R700" s="15">
        <f>'[1]TCE - ANEXO III - Preencher'!S709</f>
        <v>99.41</v>
      </c>
      <c r="S700" s="16">
        <f t="shared" si="63"/>
        <v>-99.41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>-</v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>-</v>
      </c>
      <c r="AB700" s="15">
        <f t="shared" si="60"/>
        <v>47.247199999999992</v>
      </c>
    </row>
    <row r="701" spans="1:28" x14ac:dyDescent="0.25">
      <c r="A701" s="8">
        <f>IFERROR(VLOOKUP(B701,'[1]DADOS (OCULTAR)'!$Q$3:$S$136,3,0),"")</f>
        <v>9039744002723</v>
      </c>
      <c r="B701" s="9" t="str">
        <f>'[1]TCE - ANEXO III - Preencher'!C710</f>
        <v>HOSPITAL PELÓPIDAS SILVEIRA - CG Nº 017/2022</v>
      </c>
      <c r="C701" s="10"/>
      <c r="D701" s="11" t="str">
        <f>'[1]TCE - ANEXO III - Preencher'!E710</f>
        <v>KATIA LUCIA DO NASCIMENTO SILVA</v>
      </c>
      <c r="E701" s="9" t="str">
        <f>IF('[1]TCE - ANEXO III - Preencher'!F710="4 - Assistência Odontológica","2 - Outros Profissionais da Saúde",'[1]TCE - ANEXO III - Preencher'!F710)</f>
        <v>2 - Outros Profissionais da Saúde</v>
      </c>
      <c r="F701" s="12" t="str">
        <f>'[1]TCE - ANEXO III - Preencher'!G710</f>
        <v>2235-05</v>
      </c>
      <c r="G701" s="13" t="str">
        <f>IF('[1]TCE - ANEXO III - Preencher'!H710="","",'[1]TCE - ANEXO III - Preencher'!H710)</f>
        <v>07/2026</v>
      </c>
      <c r="H701" s="14">
        <f>'[1]TCE - ANEXO III - Preencher'!I710</f>
        <v>0</v>
      </c>
      <c r="I701" s="14">
        <f>'[1]TCE - ANEXO III - Preencher'!J710</f>
        <v>448.0976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2.79</v>
      </c>
      <c r="M701" s="15">
        <f t="shared" si="61"/>
        <v>-2.79</v>
      </c>
      <c r="N701" s="15">
        <f>'[1]TCE - ANEXO III - Preencher'!O710</f>
        <v>2.5399999999999996</v>
      </c>
      <c r="O701" s="15">
        <f>'[1]TCE - ANEXO III - Preencher'!P710</f>
        <v>0</v>
      </c>
      <c r="P701" s="16">
        <f t="shared" si="62"/>
        <v>2.5399999999999996</v>
      </c>
      <c r="Q701" s="15">
        <f>'[1]TCE - ANEXO III - Preencher'!R710</f>
        <v>298.68470347739139</v>
      </c>
      <c r="R701" s="15">
        <f>'[1]TCE - ANEXO III - Preencher'!S710</f>
        <v>0</v>
      </c>
      <c r="S701" s="16">
        <f t="shared" si="63"/>
        <v>298.68470347739139</v>
      </c>
      <c r="T701" s="15">
        <f>'[1]TCE - ANEXO III - Preencher'!U710</f>
        <v>240.52</v>
      </c>
      <c r="U701" s="15">
        <f>'[1]TCE - ANEXO III - Preencher'!V710</f>
        <v>0</v>
      </c>
      <c r="V701" s="16">
        <f t="shared" si="64"/>
        <v>240.52</v>
      </c>
      <c r="W701" s="17" t="str">
        <f>IF('[1]TCE - ANEXO III - Preencher'!X710="","",'[1]TCE - ANEXO III - Preencher'!X710)</f>
        <v>Auxílio creche</v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>-</v>
      </c>
      <c r="AB701" s="15">
        <f t="shared" si="60"/>
        <v>987.05230347739143</v>
      </c>
    </row>
    <row r="702" spans="1:28" x14ac:dyDescent="0.25">
      <c r="A702" s="8">
        <f>IFERROR(VLOOKUP(B702,'[1]DADOS (OCULTAR)'!$Q$3:$S$136,3,0),"")</f>
        <v>9039744002723</v>
      </c>
      <c r="B702" s="9" t="str">
        <f>'[1]TCE - ANEXO III - Preencher'!C711</f>
        <v>HOSPITAL PELÓPIDAS SILVEIRA - CG Nº 017/2022</v>
      </c>
      <c r="C702" s="10"/>
      <c r="D702" s="11" t="str">
        <f>'[1]TCE - ANEXO III - Preencher'!E711</f>
        <v>KATIA SILENE DAS GRACAS DE OLIVEIRA ROMA</v>
      </c>
      <c r="E702" s="9" t="str">
        <f>IF('[1]TCE - ANEXO III - Preencher'!F711="4 - Assistência Odontológica","2 - Outros Profissionais da Saúde",'[1]TCE - ANEXO III - Preencher'!F711)</f>
        <v>2 - Outros Profissionais da Saúde</v>
      </c>
      <c r="F702" s="12" t="str">
        <f>'[1]TCE - ANEXO III - Preencher'!G711</f>
        <v>3222-05</v>
      </c>
      <c r="G702" s="13" t="str">
        <f>IF('[1]TCE - ANEXO III - Preencher'!H711="","",'[1]TCE - ANEXO III - Preencher'!H711)</f>
        <v>07/2026</v>
      </c>
      <c r="H702" s="14">
        <f>'[1]TCE - ANEXO III - Preencher'!I711</f>
        <v>0</v>
      </c>
      <c r="I702" s="14">
        <f>'[1]TCE - ANEXO III - Preencher'!J711</f>
        <v>311.7688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409.3864672814131</v>
      </c>
      <c r="R702" s="15">
        <f>'[1]TCE - ANEXO III - Preencher'!S711</f>
        <v>86.24</v>
      </c>
      <c r="S702" s="16">
        <f t="shared" si="63"/>
        <v>323.14646728141309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>-</v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>-</v>
      </c>
      <c r="AB702" s="15">
        <f t="shared" si="60"/>
        <v>634.91526728141309</v>
      </c>
    </row>
    <row r="703" spans="1:28" x14ac:dyDescent="0.25">
      <c r="A703" s="8">
        <f>IFERROR(VLOOKUP(B703,'[1]DADOS (OCULTAR)'!$Q$3:$S$136,3,0),"")</f>
        <v>9039744002723</v>
      </c>
      <c r="B703" s="9" t="str">
        <f>'[1]TCE - ANEXO III - Preencher'!C712</f>
        <v>HOSPITAL PELÓPIDAS SILVEIRA - CG Nº 017/2022</v>
      </c>
      <c r="C703" s="10"/>
      <c r="D703" s="11" t="str">
        <f>'[1]TCE - ANEXO III - Preencher'!E712</f>
        <v>KAUAN LAMARTHYNE SILVA DA CUNHA</v>
      </c>
      <c r="E703" s="9" t="str">
        <f>IF('[1]TCE - ANEXO III - Preencher'!F712="4 - Assistência Odontológica","2 - Outros Profissionais da Saúde",'[1]TCE - ANEXO III - Preencher'!F712)</f>
        <v>3 - Administrativo</v>
      </c>
      <c r="F703" s="12" t="str">
        <f>'[1]TCE - ANEXO III - Preencher'!G712</f>
        <v>5174-10</v>
      </c>
      <c r="G703" s="13" t="str">
        <f>IF('[1]TCE - ANEXO III - Preencher'!H712="","",'[1]TCE - ANEXO III - Preencher'!H712)</f>
        <v>07/2026</v>
      </c>
      <c r="H703" s="14">
        <f>'[1]TCE - ANEXO III - Preencher'!I712</f>
        <v>0</v>
      </c>
      <c r="I703" s="14">
        <f>'[1]TCE - ANEXO III - Preencher'!J712</f>
        <v>130.2936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30.509999999999998</v>
      </c>
      <c r="O703" s="15">
        <f>'[1]TCE - ANEXO III - Preencher'!P712</f>
        <v>0</v>
      </c>
      <c r="P703" s="16">
        <f t="shared" si="62"/>
        <v>30.509999999999998</v>
      </c>
      <c r="Q703" s="15">
        <f>'[1]TCE - ANEXO III - Preencher'!R712</f>
        <v>409.60615384615386</v>
      </c>
      <c r="R703" s="15">
        <f>'[1]TCE - ANEXO III - Preencher'!S712</f>
        <v>97.72</v>
      </c>
      <c r="S703" s="16">
        <f t="shared" si="63"/>
        <v>311.88615384615389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>-</v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>-</v>
      </c>
      <c r="AB703" s="15">
        <f t="shared" si="60"/>
        <v>472.68975384615385</v>
      </c>
    </row>
    <row r="704" spans="1:28" x14ac:dyDescent="0.25">
      <c r="A704" s="8">
        <f>IFERROR(VLOOKUP(B704,'[1]DADOS (OCULTAR)'!$Q$3:$S$136,3,0),"")</f>
        <v>9039744002723</v>
      </c>
      <c r="B704" s="9" t="str">
        <f>'[1]TCE - ANEXO III - Preencher'!C713</f>
        <v>HOSPITAL PELÓPIDAS SILVEIRA - CG Nº 017/2022</v>
      </c>
      <c r="C704" s="10"/>
      <c r="D704" s="11" t="str">
        <f>'[1]TCE - ANEXO III - Preencher'!E713</f>
        <v>KAYO VINICIUS DUARTE DO NASCIMENTO</v>
      </c>
      <c r="E704" s="9" t="str">
        <f>IF('[1]TCE - ANEXO III - Preencher'!F713="4 - Assistência Odontológica","2 - Outros Profissionais da Saúde",'[1]TCE - ANEXO III - Preencher'!F713)</f>
        <v>3 - Administrativo</v>
      </c>
      <c r="F704" s="12" t="str">
        <f>'[1]TCE - ANEXO III - Preencher'!G713</f>
        <v>4110-10</v>
      </c>
      <c r="G704" s="13" t="str">
        <f>IF('[1]TCE - ANEXO III - Preencher'!H713="","",'[1]TCE - ANEXO III - Preencher'!H713)</f>
        <v>07/2026</v>
      </c>
      <c r="H704" s="14">
        <f>'[1]TCE - ANEXO III - Preencher'!I713</f>
        <v>0</v>
      </c>
      <c r="I704" s="14">
        <f>'[1]TCE - ANEXO III - Preencher'!J713</f>
        <v>16.177600000000002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35.83</v>
      </c>
      <c r="O704" s="15">
        <f>'[1]TCE - ANEXO III - Preencher'!P713</f>
        <v>0</v>
      </c>
      <c r="P704" s="16">
        <f t="shared" si="62"/>
        <v>35.83</v>
      </c>
      <c r="Q704" s="15">
        <f>'[1]TCE - ANEXO III - Preencher'!R713</f>
        <v>446.28705521608703</v>
      </c>
      <c r="R704" s="15">
        <f>'[1]TCE - ANEXO III - Preencher'!S713</f>
        <v>48.63</v>
      </c>
      <c r="S704" s="16">
        <f t="shared" si="63"/>
        <v>397.65705521608703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>-</v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>-</v>
      </c>
      <c r="AB704" s="15">
        <f t="shared" si="60"/>
        <v>449.664655216087</v>
      </c>
    </row>
    <row r="705" spans="1:28" x14ac:dyDescent="0.25">
      <c r="A705" s="8">
        <f>IFERROR(VLOOKUP(B705,'[1]DADOS (OCULTAR)'!$Q$3:$S$136,3,0),"")</f>
        <v>9039744002723</v>
      </c>
      <c r="B705" s="9" t="str">
        <f>'[1]TCE - ANEXO III - Preencher'!C714</f>
        <v>HOSPITAL PELÓPIDAS SILVEIRA - CG Nº 017/2022</v>
      </c>
      <c r="C705" s="10"/>
      <c r="D705" s="11" t="str">
        <f>'[1]TCE - ANEXO III - Preencher'!E714</f>
        <v>KEILA ALBUQUERQUE DE MELLO</v>
      </c>
      <c r="E705" s="9" t="str">
        <f>IF('[1]TCE - ANEXO III - Preencher'!F714="4 - Assistência Odontológica","2 - Outros Profissionais da Saúde",'[1]TCE - ANEXO III - Preencher'!F714)</f>
        <v>2 - Outros Profissionais da Saúde</v>
      </c>
      <c r="F705" s="12" t="str">
        <f>'[1]TCE - ANEXO III - Preencher'!G714</f>
        <v>2235-05</v>
      </c>
      <c r="G705" s="13" t="str">
        <f>IF('[1]TCE - ANEXO III - Preencher'!H714="","",'[1]TCE - ANEXO III - Preencher'!H714)</f>
        <v>07/2026</v>
      </c>
      <c r="H705" s="14">
        <f>'[1]TCE - ANEXO III - Preencher'!I714</f>
        <v>0</v>
      </c>
      <c r="I705" s="14">
        <f>'[1]TCE - ANEXO III - Preencher'!J714</f>
        <v>637.42079999999999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2.5399999999999996</v>
      </c>
      <c r="O705" s="15">
        <f>'[1]TCE - ANEXO III - Preencher'!P714</f>
        <v>0</v>
      </c>
      <c r="P705" s="16">
        <f t="shared" si="62"/>
        <v>2.5399999999999996</v>
      </c>
      <c r="Q705" s="15">
        <f>'[1]TCE - ANEXO III - Preencher'!R714</f>
        <v>298.68470347739139</v>
      </c>
      <c r="R705" s="15">
        <f>'[1]TCE - ANEXO III - Preencher'!S714</f>
        <v>143.65</v>
      </c>
      <c r="S705" s="16">
        <f t="shared" si="63"/>
        <v>155.03470347739139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>-</v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>-</v>
      </c>
      <c r="AB705" s="15">
        <f t="shared" si="60"/>
        <v>794.99550347739137</v>
      </c>
    </row>
    <row r="706" spans="1:28" x14ac:dyDescent="0.25">
      <c r="A706" s="8">
        <f>IFERROR(VLOOKUP(B706,'[1]DADOS (OCULTAR)'!$Q$3:$S$136,3,0),"")</f>
        <v>9039744002723</v>
      </c>
      <c r="B706" s="9" t="str">
        <f>'[1]TCE - ANEXO III - Preencher'!C715</f>
        <v>HOSPITAL PELÓPIDAS SILVEIRA - CG Nº 017/2022</v>
      </c>
      <c r="C706" s="10"/>
      <c r="D706" s="11" t="str">
        <f>'[1]TCE - ANEXO III - Preencher'!E715</f>
        <v>KEILA PRISCILA DE SOUZA SABINO RAPOSO</v>
      </c>
      <c r="E706" s="9" t="str">
        <f>IF('[1]TCE - ANEXO III - Preencher'!F715="4 - Assistência Odontológica","2 - Outros Profissionais da Saúde",'[1]TCE - ANEXO III - Preencher'!F715)</f>
        <v>2 - Outros Profissionais da Saúde</v>
      </c>
      <c r="F706" s="12" t="str">
        <f>'[1]TCE - ANEXO III - Preencher'!G715</f>
        <v>3222-05</v>
      </c>
      <c r="G706" s="13" t="str">
        <f>IF('[1]TCE - ANEXO III - Preencher'!H715="","",'[1]TCE - ANEXO III - Preencher'!H715)</f>
        <v>07/2026</v>
      </c>
      <c r="H706" s="14">
        <f>'[1]TCE - ANEXO III - Preencher'!I715</f>
        <v>0</v>
      </c>
      <c r="I706" s="14">
        <f>'[1]TCE - ANEXO III - Preencher'!J715</f>
        <v>283.26159999999999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5.3199999999999994</v>
      </c>
      <c r="O706" s="15">
        <f>'[1]TCE - ANEXO III - Preencher'!P715</f>
        <v>0</v>
      </c>
      <c r="P706" s="16">
        <f t="shared" si="62"/>
        <v>5.3199999999999994</v>
      </c>
      <c r="Q706" s="15">
        <f>'[1]TCE - ANEXO III - Preencher'!R715</f>
        <v>0</v>
      </c>
      <c r="R706" s="15">
        <f>'[1]TCE - ANEXO III - Preencher'!S715</f>
        <v>97.26</v>
      </c>
      <c r="S706" s="16">
        <f t="shared" si="63"/>
        <v>-97.26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>-</v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>-</v>
      </c>
      <c r="AB706" s="15">
        <f t="shared" si="60"/>
        <v>191.32159999999999</v>
      </c>
    </row>
    <row r="707" spans="1:28" x14ac:dyDescent="0.25">
      <c r="A707" s="8">
        <f>IFERROR(VLOOKUP(B707,'[1]DADOS (OCULTAR)'!$Q$3:$S$136,3,0),"")</f>
        <v>9039744002723</v>
      </c>
      <c r="B707" s="9" t="str">
        <f>'[1]TCE - ANEXO III - Preencher'!C716</f>
        <v>HOSPITAL PELÓPIDAS SILVEIRA - CG Nº 017/2022</v>
      </c>
      <c r="C707" s="10"/>
      <c r="D707" s="11" t="str">
        <f>'[1]TCE - ANEXO III - Preencher'!E716</f>
        <v>KELLY DI PACE BEZERRA CAVALCANTI</v>
      </c>
      <c r="E707" s="9" t="str">
        <f>IF('[1]TCE - ANEXO III - Preencher'!F716="4 - Assistência Odontológica","2 - Outros Profissionais da Saúde",'[1]TCE - ANEXO III - Preencher'!F716)</f>
        <v>2 - Outros Profissionais da Saúde</v>
      </c>
      <c r="F707" s="12" t="str">
        <f>'[1]TCE - ANEXO III - Preencher'!G716</f>
        <v>2235-05</v>
      </c>
      <c r="G707" s="13" t="str">
        <f>IF('[1]TCE - ANEXO III - Preencher'!H716="","",'[1]TCE - ANEXO III - Preencher'!H716)</f>
        <v>07/2026</v>
      </c>
      <c r="H707" s="14">
        <f>'[1]TCE - ANEXO III - Preencher'!I716</f>
        <v>0</v>
      </c>
      <c r="I707" s="14">
        <f>'[1]TCE - ANEXO III - Preencher'!J716</f>
        <v>576.74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409.3864672814131</v>
      </c>
      <c r="R707" s="15">
        <f>'[1]TCE - ANEXO III - Preencher'!S716</f>
        <v>0</v>
      </c>
      <c r="S707" s="16">
        <f t="shared" si="63"/>
        <v>409.3864672814131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>-</v>
      </c>
      <c r="X707" s="15">
        <f>'[1]TCE - ANEXO III - Preencher'!Y716</f>
        <v>458.85</v>
      </c>
      <c r="Y707" s="15">
        <f>'[1]TCE - ANEXO III - Preencher'!Z716</f>
        <v>0</v>
      </c>
      <c r="Z707" s="16">
        <f t="shared" si="65"/>
        <v>458.85</v>
      </c>
      <c r="AA707" s="17" t="str">
        <f>IF('[1]TCE - ANEXO III - Preencher'!AB716="","",'[1]TCE - ANEXO III - Preencher'!AB716)</f>
        <v>-</v>
      </c>
      <c r="AB707" s="15">
        <f t="shared" ref="AB707:AB770" si="66">H707+I707+J707+M707+P707+S707+V707+Z707</f>
        <v>1444.9764672814131</v>
      </c>
    </row>
    <row r="708" spans="1:28" x14ac:dyDescent="0.25">
      <c r="A708" s="8">
        <f>IFERROR(VLOOKUP(B708,'[1]DADOS (OCULTAR)'!$Q$3:$S$136,3,0),"")</f>
        <v>9039744002723</v>
      </c>
      <c r="B708" s="9" t="str">
        <f>'[1]TCE - ANEXO III - Preencher'!C717</f>
        <v>HOSPITAL PELÓPIDAS SILVEIRA - CG Nº 017/2022</v>
      </c>
      <c r="C708" s="10"/>
      <c r="D708" s="11" t="str">
        <f>'[1]TCE - ANEXO III - Preencher'!E717</f>
        <v>KELLY EDUARDA NASCIMENTO DA SILVA SOUZA</v>
      </c>
      <c r="E708" s="9" t="str">
        <f>IF('[1]TCE - ANEXO III - Preencher'!F717="4 - Assistência Odontológica","2 - Outros Profissionais da Saúde",'[1]TCE - ANEXO III - Preencher'!F717)</f>
        <v>3 - Administrativo</v>
      </c>
      <c r="F708" s="12" t="str">
        <f>'[1]TCE - ANEXO III - Preencher'!G717</f>
        <v xml:space="preserve">2521-05 </v>
      </c>
      <c r="G708" s="13" t="str">
        <f>IF('[1]TCE - ANEXO III - Preencher'!H717="","",'[1]TCE - ANEXO III - Preencher'!H717)</f>
        <v>07/2026</v>
      </c>
      <c r="H708" s="14">
        <f>'[1]TCE - ANEXO III - Preencher'!I717</f>
        <v>0</v>
      </c>
      <c r="I708" s="14">
        <f>'[1]TCE - ANEXO III - Preencher'!J717</f>
        <v>416.1968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35.83</v>
      </c>
      <c r="O708" s="15">
        <f>'[1]TCE - ANEXO III - Preencher'!P717</f>
        <v>0</v>
      </c>
      <c r="P708" s="16">
        <f t="shared" ref="P708:P771" si="68">N708-O708</f>
        <v>35.83</v>
      </c>
      <c r="Q708" s="15">
        <f>'[1]TCE - ANEXO III - Preencher'!R717</f>
        <v>0</v>
      </c>
      <c r="R708" s="15">
        <f>'[1]TCE - ANEXO III - Preencher'!S717</f>
        <v>254.63</v>
      </c>
      <c r="S708" s="16">
        <f t="shared" ref="S708:S771" si="69">Q708-R708</f>
        <v>-254.63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>-</v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>-</v>
      </c>
      <c r="AB708" s="15">
        <f t="shared" si="66"/>
        <v>197.39679999999998</v>
      </c>
    </row>
    <row r="709" spans="1:28" x14ac:dyDescent="0.25">
      <c r="A709" s="8">
        <f>IFERROR(VLOOKUP(B709,'[1]DADOS (OCULTAR)'!$Q$3:$S$136,3,0),"")</f>
        <v>9039744002723</v>
      </c>
      <c r="B709" s="9" t="str">
        <f>'[1]TCE - ANEXO III - Preencher'!C718</f>
        <v>HOSPITAL PELÓPIDAS SILVEIRA - CG Nº 017/2022</v>
      </c>
      <c r="C709" s="10"/>
      <c r="D709" s="11" t="str">
        <f>'[1]TCE - ANEXO III - Preencher'!E718</f>
        <v>KENIA FERREIRA DE LIMA</v>
      </c>
      <c r="E709" s="9" t="str">
        <f>IF('[1]TCE - ANEXO III - Preencher'!F718="4 - Assistência Odontológica","2 - Outros Profissionais da Saúde",'[1]TCE - ANEXO III - Preencher'!F718)</f>
        <v>2 - Outros Profissionais da Saúde</v>
      </c>
      <c r="F709" s="12" t="str">
        <f>'[1]TCE - ANEXO III - Preencher'!G718</f>
        <v>2235-05</v>
      </c>
      <c r="G709" s="13" t="str">
        <f>IF('[1]TCE - ANEXO III - Preencher'!H718="","",'[1]TCE - ANEXO III - Preencher'!H718)</f>
        <v>07/2026</v>
      </c>
      <c r="H709" s="14">
        <f>'[1]TCE - ANEXO III - Preencher'!I718</f>
        <v>0</v>
      </c>
      <c r="I709" s="14">
        <f>'[1]TCE - ANEXO III - Preencher'!J718</f>
        <v>334.05279999999999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>-</v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>-</v>
      </c>
      <c r="AB709" s="15">
        <f t="shared" si="66"/>
        <v>334.05279999999999</v>
      </c>
    </row>
    <row r="710" spans="1:28" x14ac:dyDescent="0.25">
      <c r="A710" s="8">
        <f>IFERROR(VLOOKUP(B710,'[1]DADOS (OCULTAR)'!$Q$3:$S$136,3,0),"")</f>
        <v>9039744002723</v>
      </c>
      <c r="B710" s="9" t="str">
        <f>'[1]TCE - ANEXO III - Preencher'!C719</f>
        <v>HOSPITAL PELÓPIDAS SILVEIRA - CG Nº 017/2022</v>
      </c>
      <c r="C710" s="10"/>
      <c r="D710" s="11" t="str">
        <f>'[1]TCE - ANEXO III - Preencher'!E719</f>
        <v>KENNEDY RIBEIRO FARIAS JUNIOR</v>
      </c>
      <c r="E710" s="9" t="str">
        <f>IF('[1]TCE - ANEXO III - Preencher'!F719="4 - Assistência Odontológica","2 - Outros Profissionais da Saúde",'[1]TCE - ANEXO III - Preencher'!F719)</f>
        <v>3 - Administrativo</v>
      </c>
      <c r="F710" s="12" t="str">
        <f>'[1]TCE - ANEXO III - Preencher'!G719</f>
        <v>5174-10</v>
      </c>
      <c r="G710" s="13" t="str">
        <f>IF('[1]TCE - ANEXO III - Preencher'!H719="","",'[1]TCE - ANEXO III - Preencher'!H719)</f>
        <v>07/2026</v>
      </c>
      <c r="H710" s="14">
        <f>'[1]TCE - ANEXO III - Preencher'!I719</f>
        <v>0</v>
      </c>
      <c r="I710" s="14">
        <f>'[1]TCE - ANEXO III - Preencher'!J719</f>
        <v>133.42320000000001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2.5399999999999996</v>
      </c>
      <c r="O710" s="15">
        <f>'[1]TCE - ANEXO III - Preencher'!P719</f>
        <v>0</v>
      </c>
      <c r="P710" s="16">
        <f t="shared" si="68"/>
        <v>2.5399999999999996</v>
      </c>
      <c r="Q710" s="15">
        <f>'[1]TCE - ANEXO III - Preencher'!R719</f>
        <v>409.3864672814131</v>
      </c>
      <c r="R710" s="15">
        <f>'[1]TCE - ANEXO III - Preencher'!S719</f>
        <v>0</v>
      </c>
      <c r="S710" s="16">
        <f t="shared" si="69"/>
        <v>409.3864672814131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>-</v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>-</v>
      </c>
      <c r="AB710" s="15">
        <f t="shared" si="66"/>
        <v>545.34966728141308</v>
      </c>
    </row>
    <row r="711" spans="1:28" x14ac:dyDescent="0.25">
      <c r="A711" s="8">
        <f>IFERROR(VLOOKUP(B711,'[1]DADOS (OCULTAR)'!$Q$3:$S$136,3,0),"")</f>
        <v>9039744002723</v>
      </c>
      <c r="B711" s="9" t="str">
        <f>'[1]TCE - ANEXO III - Preencher'!C720</f>
        <v>HOSPITAL PELÓPIDAS SILVEIRA - CG Nº 017/2022</v>
      </c>
      <c r="C711" s="10"/>
      <c r="D711" s="11" t="str">
        <f>'[1]TCE - ANEXO III - Preencher'!E720</f>
        <v>KEROLLYN CILENE DE ARRUDA</v>
      </c>
      <c r="E711" s="9" t="str">
        <f>IF('[1]TCE - ANEXO III - Preencher'!F720="4 - Assistência Odontológica","2 - Outros Profissionais da Saúde",'[1]TCE - ANEXO III - Preencher'!F720)</f>
        <v>2 - Outros Profissionais da Saúde</v>
      </c>
      <c r="F711" s="12" t="str">
        <f>'[1]TCE - ANEXO III - Preencher'!G720</f>
        <v>3222-05</v>
      </c>
      <c r="G711" s="13" t="str">
        <f>IF('[1]TCE - ANEXO III - Preencher'!H720="","",'[1]TCE - ANEXO III - Preencher'!H720)</f>
        <v>07/2026</v>
      </c>
      <c r="H711" s="14">
        <f>'[1]TCE - ANEXO III - Preencher'!I720</f>
        <v>0</v>
      </c>
      <c r="I711" s="14">
        <f>'[1]TCE - ANEXO III - Preencher'!J720</f>
        <v>281.83839999999998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187.98293967336957</v>
      </c>
      <c r="R711" s="15">
        <f>'[1]TCE - ANEXO III - Preencher'!S720</f>
        <v>97.26</v>
      </c>
      <c r="S711" s="16">
        <f t="shared" si="69"/>
        <v>90.722939673369567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>-</v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>-</v>
      </c>
      <c r="AB711" s="15">
        <f t="shared" si="66"/>
        <v>372.56133967336956</v>
      </c>
    </row>
    <row r="712" spans="1:28" x14ac:dyDescent="0.25">
      <c r="A712" s="8">
        <f>IFERROR(VLOOKUP(B712,'[1]DADOS (OCULTAR)'!$Q$3:$S$136,3,0),"")</f>
        <v>9039744002723</v>
      </c>
      <c r="B712" s="9" t="str">
        <f>'[1]TCE - ANEXO III - Preencher'!C721</f>
        <v>HOSPITAL PELÓPIDAS SILVEIRA - CG Nº 017/2022</v>
      </c>
      <c r="C712" s="10"/>
      <c r="D712" s="11" t="str">
        <f>'[1]TCE - ANEXO III - Preencher'!E721</f>
        <v>KEZYA BARBOSA DA SILVA</v>
      </c>
      <c r="E712" s="9" t="str">
        <f>IF('[1]TCE - ANEXO III - Preencher'!F721="4 - Assistência Odontológica","2 - Outros Profissionais da Saúde",'[1]TCE - ANEXO III - Preencher'!F721)</f>
        <v>2 - Outros Profissionais da Saúde</v>
      </c>
      <c r="F712" s="12" t="str">
        <f>'[1]TCE - ANEXO III - Preencher'!G721</f>
        <v>2516-05</v>
      </c>
      <c r="G712" s="13" t="str">
        <f>IF('[1]TCE - ANEXO III - Preencher'!H721="","",'[1]TCE - ANEXO III - Preencher'!H721)</f>
        <v>07/2026</v>
      </c>
      <c r="H712" s="14">
        <f>'[1]TCE - ANEXO III - Preencher'!I721</f>
        <v>0</v>
      </c>
      <c r="I712" s="14">
        <f>'[1]TCE - ANEXO III - Preencher'!J721</f>
        <v>331.8304</v>
      </c>
      <c r="J712" s="14">
        <f>'[1]TCE - ANEXO III - Preencher'!K721</f>
        <v>331.8304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30.509999999999998</v>
      </c>
      <c r="O712" s="15">
        <f>'[1]TCE - ANEXO III - Preencher'!P721</f>
        <v>0</v>
      </c>
      <c r="P712" s="16">
        <f t="shared" si="68"/>
        <v>30.509999999999998</v>
      </c>
      <c r="Q712" s="15">
        <f>'[1]TCE - ANEXO III - Preencher'!R721</f>
        <v>280.23440951005443</v>
      </c>
      <c r="R712" s="15">
        <f>'[1]TCE - ANEXO III - Preencher'!S721</f>
        <v>361.5</v>
      </c>
      <c r="S712" s="16">
        <f t="shared" si="69"/>
        <v>-81.265590489945566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>-</v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>-</v>
      </c>
      <c r="AB712" s="15">
        <f t="shared" si="66"/>
        <v>612.90520951005442</v>
      </c>
    </row>
    <row r="713" spans="1:28" x14ac:dyDescent="0.25">
      <c r="A713" s="8">
        <f>IFERROR(VLOOKUP(B713,'[1]DADOS (OCULTAR)'!$Q$3:$S$136,3,0),"")</f>
        <v>9039744002723</v>
      </c>
      <c r="B713" s="9" t="str">
        <f>'[1]TCE - ANEXO III - Preencher'!C722</f>
        <v>HOSPITAL PELÓPIDAS SILVEIRA - CG Nº 017/2022</v>
      </c>
      <c r="C713" s="10"/>
      <c r="D713" s="11" t="str">
        <f>'[1]TCE - ANEXO III - Preencher'!E722</f>
        <v>KLEBER ANTONIO DE PAULA XAVIER</v>
      </c>
      <c r="E713" s="9" t="str">
        <f>IF('[1]TCE - ANEXO III - Preencher'!F722="4 - Assistência Odontológica","2 - Outros Profissionais da Saúde",'[1]TCE - ANEXO III - Preencher'!F722)</f>
        <v>3 - Administrativo</v>
      </c>
      <c r="F713" s="12" t="str">
        <f>'[1]TCE - ANEXO III - Preencher'!G722</f>
        <v>5102-05</v>
      </c>
      <c r="G713" s="13" t="str">
        <f>IF('[1]TCE - ANEXO III - Preencher'!H722="","",'[1]TCE - ANEXO III - Preencher'!H722)</f>
        <v>07/2026</v>
      </c>
      <c r="H713" s="14">
        <f>'[1]TCE - ANEXO III - Preencher'!I722</f>
        <v>0</v>
      </c>
      <c r="I713" s="14">
        <f>'[1]TCE - ANEXO III - Preencher'!J722</f>
        <v>319.02080000000001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44</v>
      </c>
      <c r="M713" s="15">
        <f t="shared" si="67"/>
        <v>-44</v>
      </c>
      <c r="N713" s="15">
        <f>'[1]TCE - ANEXO III - Preencher'!O722</f>
        <v>33.049999999999997</v>
      </c>
      <c r="O713" s="15">
        <f>'[1]TCE - ANEXO III - Preencher'!P722</f>
        <v>0</v>
      </c>
      <c r="P713" s="16">
        <f t="shared" si="68"/>
        <v>33.049999999999997</v>
      </c>
      <c r="Q713" s="15">
        <f>'[1]TCE - ANEXO III - Preencher'!R722</f>
        <v>0</v>
      </c>
      <c r="R713" s="15">
        <f>'[1]TCE - ANEXO III - Preencher'!S722</f>
        <v>175.18</v>
      </c>
      <c r="S713" s="16">
        <f t="shared" si="69"/>
        <v>-175.18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>-</v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>-</v>
      </c>
      <c r="AB713" s="15">
        <f t="shared" si="66"/>
        <v>132.89080000000001</v>
      </c>
    </row>
    <row r="714" spans="1:28" x14ac:dyDescent="0.25">
      <c r="A714" s="8">
        <f>IFERROR(VLOOKUP(B714,'[1]DADOS (OCULTAR)'!$Q$3:$S$136,3,0),"")</f>
        <v>9039744002723</v>
      </c>
      <c r="B714" s="9" t="str">
        <f>'[1]TCE - ANEXO III - Preencher'!C723</f>
        <v>HOSPITAL PELÓPIDAS SILVEIRA - CG Nº 017/2022</v>
      </c>
      <c r="C714" s="10"/>
      <c r="D714" s="11" t="str">
        <f>'[1]TCE - ANEXO III - Preencher'!E723</f>
        <v>KLEBER DA SILVA FERREIRA</v>
      </c>
      <c r="E714" s="9" t="str">
        <f>IF('[1]TCE - ANEXO III - Preencher'!F723="4 - Assistência Odontológica","2 - Outros Profissionais da Saúde",'[1]TCE - ANEXO III - Preencher'!F723)</f>
        <v>2 - Outros Profissionais da Saúde</v>
      </c>
      <c r="F714" s="12" t="str">
        <f>'[1]TCE - ANEXO III - Preencher'!G723</f>
        <v>3222-05</v>
      </c>
      <c r="G714" s="13" t="str">
        <f>IF('[1]TCE - ANEXO III - Preencher'!H723="","",'[1]TCE - ANEXO III - Preencher'!H723)</f>
        <v>07/2026</v>
      </c>
      <c r="H714" s="14">
        <f>'[1]TCE - ANEXO III - Preencher'!I723</f>
        <v>0</v>
      </c>
      <c r="I714" s="14">
        <f>'[1]TCE - ANEXO III - Preencher'!J723</f>
        <v>282.64319999999998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2.5399999999999996</v>
      </c>
      <c r="O714" s="15">
        <f>'[1]TCE - ANEXO III - Preencher'!P723</f>
        <v>0</v>
      </c>
      <c r="P714" s="16">
        <f t="shared" si="68"/>
        <v>2.5399999999999996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>-</v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>-</v>
      </c>
      <c r="AB714" s="15">
        <f t="shared" si="66"/>
        <v>285.1832</v>
      </c>
    </row>
    <row r="715" spans="1:28" x14ac:dyDescent="0.25">
      <c r="A715" s="8">
        <f>IFERROR(VLOOKUP(B715,'[1]DADOS (OCULTAR)'!$Q$3:$S$136,3,0),"")</f>
        <v>9039744002723</v>
      </c>
      <c r="B715" s="9" t="str">
        <f>'[1]TCE - ANEXO III - Preencher'!C724</f>
        <v>HOSPITAL PELÓPIDAS SILVEIRA - CG Nº 017/2022</v>
      </c>
      <c r="C715" s="10"/>
      <c r="D715" s="11" t="str">
        <f>'[1]TCE - ANEXO III - Preencher'!E724</f>
        <v>KLEBER GILBERTO BATISTA DE SA BARRETO</v>
      </c>
      <c r="E715" s="9" t="str">
        <f>IF('[1]TCE - ANEXO III - Preencher'!F724="4 - Assistência Odontológica","2 - Outros Profissionais da Saúde",'[1]TCE - ANEXO III - Preencher'!F724)</f>
        <v>2 - Outros Profissionais da Saúde</v>
      </c>
      <c r="F715" s="12" t="str">
        <f>'[1]TCE - ANEXO III - Preencher'!G724</f>
        <v>3241-15</v>
      </c>
      <c r="G715" s="13" t="str">
        <f>IF('[1]TCE - ANEXO III - Preencher'!H724="","",'[1]TCE - ANEXO III - Preencher'!H724)</f>
        <v>07/2026</v>
      </c>
      <c r="H715" s="14">
        <f>'[1]TCE - ANEXO III - Preencher'!I724</f>
        <v>0</v>
      </c>
      <c r="I715" s="14">
        <f>'[1]TCE - ANEXO III - Preencher'!J724</f>
        <v>312.93200000000002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>-</v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>-</v>
      </c>
      <c r="AB715" s="15">
        <f t="shared" si="66"/>
        <v>312.93200000000002</v>
      </c>
    </row>
    <row r="716" spans="1:28" x14ac:dyDescent="0.25">
      <c r="A716" s="8">
        <f>IFERROR(VLOOKUP(B716,'[1]DADOS (OCULTAR)'!$Q$3:$S$136,3,0),"")</f>
        <v>9039744002723</v>
      </c>
      <c r="B716" s="9" t="str">
        <f>'[1]TCE - ANEXO III - Preencher'!C725</f>
        <v>HOSPITAL PELÓPIDAS SILVEIRA - CG Nº 017/2022</v>
      </c>
      <c r="C716" s="10"/>
      <c r="D716" s="11" t="str">
        <f>'[1]TCE - ANEXO III - Preencher'!E725</f>
        <v>KLEBER RUBEM VIEIRA BELO</v>
      </c>
      <c r="E716" s="9" t="str">
        <f>IF('[1]TCE - ANEXO III - Preencher'!F725="4 - Assistência Odontológica","2 - Outros Profissionais da Saúde",'[1]TCE - ANEXO III - Preencher'!F725)</f>
        <v>2 - Outros Profissionais da Saúde</v>
      </c>
      <c r="F716" s="12" t="str">
        <f>'[1]TCE - ANEXO III - Preencher'!G725</f>
        <v>2232-08</v>
      </c>
      <c r="G716" s="13" t="str">
        <f>IF('[1]TCE - ANEXO III - Preencher'!H725="","",'[1]TCE - ANEXO III - Preencher'!H725)</f>
        <v>07/2026</v>
      </c>
      <c r="H716" s="14">
        <f>'[1]TCE - ANEXO III - Preencher'!I725</f>
        <v>0</v>
      </c>
      <c r="I716" s="14">
        <f>'[1]TCE - ANEXO III - Preencher'!J725</f>
        <v>146.74719999999999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>-</v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>-</v>
      </c>
      <c r="AB716" s="15">
        <f t="shared" si="66"/>
        <v>146.74719999999999</v>
      </c>
    </row>
    <row r="717" spans="1:28" x14ac:dyDescent="0.25">
      <c r="A717" s="8">
        <f>IFERROR(VLOOKUP(B717,'[1]DADOS (OCULTAR)'!$Q$3:$S$136,3,0),"")</f>
        <v>9039744002723</v>
      </c>
      <c r="B717" s="9" t="str">
        <f>'[1]TCE - ANEXO III - Preencher'!C726</f>
        <v>HOSPITAL PELÓPIDAS SILVEIRA - CG Nº 017/2022</v>
      </c>
      <c r="C717" s="10"/>
      <c r="D717" s="11" t="str">
        <f>'[1]TCE - ANEXO III - Preencher'!E726</f>
        <v>KLEIWSON LIMA AFRO DOS SANTOS</v>
      </c>
      <c r="E717" s="9" t="str">
        <f>IF('[1]TCE - ANEXO III - Preencher'!F726="4 - Assistência Odontológica","2 - Outros Profissionais da Saúde",'[1]TCE - ANEXO III - Preencher'!F726)</f>
        <v>3 - Administrativo</v>
      </c>
      <c r="F717" s="12" t="str">
        <f>'[1]TCE - ANEXO III - Preencher'!G726</f>
        <v>3172-10</v>
      </c>
      <c r="G717" s="13" t="str">
        <f>IF('[1]TCE - ANEXO III - Preencher'!H726="","",'[1]TCE - ANEXO III - Preencher'!H726)</f>
        <v>07/2026</v>
      </c>
      <c r="H717" s="14">
        <f>'[1]TCE - ANEXO III - Preencher'!I726</f>
        <v>0</v>
      </c>
      <c r="I717" s="14">
        <f>'[1]TCE - ANEXO III - Preencher'!J726</f>
        <v>231.24080000000001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30.509999999999998</v>
      </c>
      <c r="O717" s="15">
        <f>'[1]TCE - ANEXO III - Preencher'!P726</f>
        <v>0</v>
      </c>
      <c r="P717" s="16">
        <f t="shared" si="68"/>
        <v>30.509999999999998</v>
      </c>
      <c r="Q717" s="15">
        <f>'[1]TCE - ANEXO III - Preencher'!R726</f>
        <v>298.68470347739139</v>
      </c>
      <c r="R717" s="15">
        <f>'[1]TCE - ANEXO III - Preencher'!S726</f>
        <v>0</v>
      </c>
      <c r="S717" s="16">
        <f t="shared" si="69"/>
        <v>298.68470347739139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>-</v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>-</v>
      </c>
      <c r="AB717" s="15">
        <f t="shared" si="66"/>
        <v>560.43550347739142</v>
      </c>
    </row>
    <row r="718" spans="1:28" x14ac:dyDescent="0.25">
      <c r="A718" s="8">
        <f>IFERROR(VLOOKUP(B718,'[1]DADOS (OCULTAR)'!$Q$3:$S$136,3,0),"")</f>
        <v>9039744002723</v>
      </c>
      <c r="B718" s="9" t="str">
        <f>'[1]TCE - ANEXO III - Preencher'!C727</f>
        <v>HOSPITAL PELÓPIDAS SILVEIRA - CG Nº 017/2022</v>
      </c>
      <c r="C718" s="10"/>
      <c r="D718" s="11" t="str">
        <f>'[1]TCE - ANEXO III - Preencher'!E727</f>
        <v>KLEYBSON GALDINO MATIAS</v>
      </c>
      <c r="E718" s="9" t="str">
        <f>IF('[1]TCE - ANEXO III - Preencher'!F727="4 - Assistência Odontológica","2 - Outros Profissionais da Saúde",'[1]TCE - ANEXO III - Preencher'!F727)</f>
        <v>2 - Outros Profissionais da Saúde</v>
      </c>
      <c r="F718" s="12" t="str">
        <f>'[1]TCE - ANEXO III - Preencher'!G727</f>
        <v>5211-30</v>
      </c>
      <c r="G718" s="13" t="str">
        <f>IF('[1]TCE - ANEXO III - Preencher'!H727="","",'[1]TCE - ANEXO III - Preencher'!H727)</f>
        <v>07/2026</v>
      </c>
      <c r="H718" s="14">
        <f>'[1]TCE - ANEXO III - Preencher'!I727</f>
        <v>0</v>
      </c>
      <c r="I718" s="14">
        <f>'[1]TCE - ANEXO III - Preencher'!J727</f>
        <v>147.27199999999999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30.509999999999998</v>
      </c>
      <c r="O718" s="15">
        <f>'[1]TCE - ANEXO III - Preencher'!P727</f>
        <v>0</v>
      </c>
      <c r="P718" s="16">
        <f t="shared" si="68"/>
        <v>30.509999999999998</v>
      </c>
      <c r="Q718" s="15">
        <f>'[1]TCE - ANEXO III - Preencher'!R727</f>
        <v>141.8572047550272</v>
      </c>
      <c r="R718" s="15">
        <f>'[1]TCE - ANEXO III - Preencher'!S727</f>
        <v>110.45</v>
      </c>
      <c r="S718" s="16">
        <f t="shared" si="69"/>
        <v>31.407204755027195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>-</v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>-</v>
      </c>
      <c r="AB718" s="15">
        <f t="shared" si="66"/>
        <v>209.18920475502716</v>
      </c>
    </row>
    <row r="719" spans="1:28" x14ac:dyDescent="0.25">
      <c r="A719" s="8">
        <f>IFERROR(VLOOKUP(B719,'[1]DADOS (OCULTAR)'!$Q$3:$S$136,3,0),"")</f>
        <v>9039744002723</v>
      </c>
      <c r="B719" s="9" t="str">
        <f>'[1]TCE - ANEXO III - Preencher'!C728</f>
        <v>HOSPITAL PELÓPIDAS SILVEIRA - CG Nº 017/2022</v>
      </c>
      <c r="C719" s="10"/>
      <c r="D719" s="11" t="str">
        <f>'[1]TCE - ANEXO III - Preencher'!E728</f>
        <v>KUEILIAEN KREUSIA DE OLIVEIRA CHALEGRE</v>
      </c>
      <c r="E719" s="9" t="str">
        <f>IF('[1]TCE - ANEXO III - Preencher'!F728="4 - Assistência Odontológica","2 - Outros Profissionais da Saúde",'[1]TCE - ANEXO III - Preencher'!F728)</f>
        <v>2 - Outros Profissionais da Saúde</v>
      </c>
      <c r="F719" s="12" t="str">
        <f>'[1]TCE - ANEXO III - Preencher'!G728</f>
        <v>5211-30</v>
      </c>
      <c r="G719" s="13" t="str">
        <f>IF('[1]TCE - ANEXO III - Preencher'!H728="","",'[1]TCE - ANEXO III - Preencher'!H728)</f>
        <v>07/2026</v>
      </c>
      <c r="H719" s="14">
        <f>'[1]TCE - ANEXO III - Preencher'!I728</f>
        <v>0</v>
      </c>
      <c r="I719" s="14">
        <f>'[1]TCE - ANEXO III - Preencher'!J728</f>
        <v>140.39599999999999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36.82</v>
      </c>
      <c r="M719" s="15">
        <f t="shared" si="67"/>
        <v>-36.82</v>
      </c>
      <c r="N719" s="15">
        <f>'[1]TCE - ANEXO III - Preencher'!O728</f>
        <v>33.049999999999997</v>
      </c>
      <c r="O719" s="15">
        <f>'[1]TCE - ANEXO III - Preencher'!P728</f>
        <v>0</v>
      </c>
      <c r="P719" s="16">
        <f t="shared" si="68"/>
        <v>33.049999999999997</v>
      </c>
      <c r="Q719" s="15">
        <f>'[1]TCE - ANEXO III - Preencher'!R728</f>
        <v>141.8572047550272</v>
      </c>
      <c r="R719" s="15">
        <f>'[1]TCE - ANEXO III - Preencher'!S728</f>
        <v>93.89</v>
      </c>
      <c r="S719" s="16">
        <f t="shared" si="69"/>
        <v>47.967204755027197</v>
      </c>
      <c r="T719" s="15">
        <f>'[1]TCE - ANEXO III - Preencher'!U728</f>
        <v>145.88999999999999</v>
      </c>
      <c r="U719" s="15">
        <f>'[1]TCE - ANEXO III - Preencher'!V728</f>
        <v>0</v>
      </c>
      <c r="V719" s="16">
        <f t="shared" si="70"/>
        <v>145.88999999999999</v>
      </c>
      <c r="W719" s="17" t="str">
        <f>IF('[1]TCE - ANEXO III - Preencher'!X728="","",'[1]TCE - ANEXO III - Preencher'!X728)</f>
        <v>Auxílio creche</v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>-</v>
      </c>
      <c r="AB719" s="15">
        <f t="shared" si="66"/>
        <v>330.48320475502715</v>
      </c>
    </row>
    <row r="720" spans="1:28" x14ac:dyDescent="0.25">
      <c r="A720" s="8">
        <f>IFERROR(VLOOKUP(B720,'[1]DADOS (OCULTAR)'!$Q$3:$S$136,3,0),"")</f>
        <v>9039744002723</v>
      </c>
      <c r="B720" s="9" t="str">
        <f>'[1]TCE - ANEXO III - Preencher'!C729</f>
        <v>HOSPITAL PELÓPIDAS SILVEIRA - CG Nº 017/2022</v>
      </c>
      <c r="C720" s="10"/>
      <c r="D720" s="11" t="str">
        <f>'[1]TCE - ANEXO III - Preencher'!E729</f>
        <v>LADJANE VALDIR DA SILVA</v>
      </c>
      <c r="E720" s="9" t="str">
        <f>IF('[1]TCE - ANEXO III - Preencher'!F729="4 - Assistência Odontológica","2 - Outros Profissionais da Saúde",'[1]TCE - ANEXO III - Preencher'!F729)</f>
        <v>2 - Outros Profissionais da Saúde</v>
      </c>
      <c r="F720" s="12" t="str">
        <f>'[1]TCE - ANEXO III - Preencher'!G729</f>
        <v>3222-05</v>
      </c>
      <c r="G720" s="13" t="str">
        <f>IF('[1]TCE - ANEXO III - Preencher'!H729="","",'[1]TCE - ANEXO III - Preencher'!H729)</f>
        <v>07/2026</v>
      </c>
      <c r="H720" s="14">
        <f>'[1]TCE - ANEXO III - Preencher'!I729</f>
        <v>0</v>
      </c>
      <c r="I720" s="14">
        <f>'[1]TCE - ANEXO III - Preencher'!J729</f>
        <v>379.88479999999998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280.23440951005443</v>
      </c>
      <c r="R720" s="15">
        <f>'[1]TCE - ANEXO III - Preencher'!S729</f>
        <v>97.26</v>
      </c>
      <c r="S720" s="16">
        <f t="shared" si="69"/>
        <v>182.97440951005444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>-</v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>-</v>
      </c>
      <c r="AB720" s="15">
        <f t="shared" si="66"/>
        <v>562.85920951005437</v>
      </c>
    </row>
    <row r="721" spans="1:28" x14ac:dyDescent="0.25">
      <c r="A721" s="8">
        <f>IFERROR(VLOOKUP(B721,'[1]DADOS (OCULTAR)'!$Q$3:$S$136,3,0),"")</f>
        <v>9039744002723</v>
      </c>
      <c r="B721" s="9" t="str">
        <f>'[1]TCE - ANEXO III - Preencher'!C730</f>
        <v>HOSPITAL PELÓPIDAS SILVEIRA - CG Nº 017/2022</v>
      </c>
      <c r="C721" s="10"/>
      <c r="D721" s="11" t="str">
        <f>'[1]TCE - ANEXO III - Preencher'!E730</f>
        <v>LAERCIO GREGORIO MARTINS DA HORA</v>
      </c>
      <c r="E721" s="9" t="str">
        <f>IF('[1]TCE - ANEXO III - Preencher'!F730="4 - Assistência Odontológica","2 - Outros Profissionais da Saúde",'[1]TCE - ANEXO III - Preencher'!F730)</f>
        <v>3 - Administrativo</v>
      </c>
      <c r="F721" s="12" t="str">
        <f>'[1]TCE - ANEXO III - Preencher'!G730</f>
        <v>5174-10</v>
      </c>
      <c r="G721" s="13" t="str">
        <f>IF('[1]TCE - ANEXO III - Preencher'!H730="","",'[1]TCE - ANEXO III - Preencher'!H730)</f>
        <v>07/2026</v>
      </c>
      <c r="H721" s="14">
        <f>'[1]TCE - ANEXO III - Preencher'!I730</f>
        <v>0</v>
      </c>
      <c r="I721" s="14">
        <f>'[1]TCE - ANEXO III - Preencher'!J730</f>
        <v>166.8528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33.340000000000003</v>
      </c>
      <c r="M721" s="15">
        <f t="shared" si="67"/>
        <v>-33.340000000000003</v>
      </c>
      <c r="N721" s="15">
        <f>'[1]TCE - ANEXO III - Preencher'!O730</f>
        <v>35.83</v>
      </c>
      <c r="O721" s="15">
        <f>'[1]TCE - ANEXO III - Preencher'!P730</f>
        <v>0</v>
      </c>
      <c r="P721" s="16">
        <f t="shared" si="68"/>
        <v>35.83</v>
      </c>
      <c r="Q721" s="15">
        <f>'[1]TCE - ANEXO III - Preencher'!R730</f>
        <v>0</v>
      </c>
      <c r="R721" s="15">
        <f>'[1]TCE - ANEXO III - Preencher'!S730</f>
        <v>100.03</v>
      </c>
      <c r="S721" s="16">
        <f t="shared" si="69"/>
        <v>-100.03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>-</v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>-</v>
      </c>
      <c r="AB721" s="15">
        <f t="shared" si="66"/>
        <v>69.31280000000001</v>
      </c>
    </row>
    <row r="722" spans="1:28" x14ac:dyDescent="0.25">
      <c r="A722" s="8">
        <f>IFERROR(VLOOKUP(B722,'[1]DADOS (OCULTAR)'!$Q$3:$S$136,3,0),"")</f>
        <v>9039744002723</v>
      </c>
      <c r="B722" s="9" t="str">
        <f>'[1]TCE - ANEXO III - Preencher'!C731</f>
        <v>HOSPITAL PELÓPIDAS SILVEIRA - CG Nº 017/2022</v>
      </c>
      <c r="C722" s="10"/>
      <c r="D722" s="11" t="str">
        <f>'[1]TCE - ANEXO III - Preencher'!E731</f>
        <v>LAIS ARAUJO ANDRADE DA SILVA</v>
      </c>
      <c r="E722" s="9" t="str">
        <f>IF('[1]TCE - ANEXO III - Preencher'!F731="4 - Assistência Odontológica","2 - Outros Profissionais da Saúde",'[1]TCE - ANEXO III - Preencher'!F731)</f>
        <v>2 - Outros Profissionais da Saúde</v>
      </c>
      <c r="F722" s="12" t="str">
        <f>'[1]TCE - ANEXO III - Preencher'!G731</f>
        <v>2235-05</v>
      </c>
      <c r="G722" s="13" t="str">
        <f>IF('[1]TCE - ANEXO III - Preencher'!H731="","",'[1]TCE - ANEXO III - Preencher'!H731)</f>
        <v>07/2026</v>
      </c>
      <c r="H722" s="14">
        <f>'[1]TCE - ANEXO III - Preencher'!I731</f>
        <v>0</v>
      </c>
      <c r="I722" s="14">
        <f>'[1]TCE - ANEXO III - Preencher'!J731</f>
        <v>404.88959999999997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116.25</v>
      </c>
      <c r="U722" s="15">
        <f>'[1]TCE - ANEXO III - Preencher'!V731</f>
        <v>0</v>
      </c>
      <c r="V722" s="16">
        <f t="shared" si="70"/>
        <v>116.25</v>
      </c>
      <c r="W722" s="17" t="str">
        <f>IF('[1]TCE - ANEXO III - Preencher'!X731="","",'[1]TCE - ANEXO III - Preencher'!X731)</f>
        <v>Auxílio creche</v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>-</v>
      </c>
      <c r="AB722" s="15">
        <f t="shared" si="66"/>
        <v>521.13959999999997</v>
      </c>
    </row>
    <row r="723" spans="1:28" x14ac:dyDescent="0.25">
      <c r="A723" s="8">
        <f>IFERROR(VLOOKUP(B723,'[1]DADOS (OCULTAR)'!$Q$3:$S$136,3,0),"")</f>
        <v>9039744002723</v>
      </c>
      <c r="B723" s="9" t="str">
        <f>'[1]TCE - ANEXO III - Preencher'!C732</f>
        <v>HOSPITAL PELÓPIDAS SILVEIRA - CG Nº 017/2022</v>
      </c>
      <c r="C723" s="10"/>
      <c r="D723" s="11" t="str">
        <f>'[1]TCE - ANEXO III - Preencher'!E732</f>
        <v>LAIS BERNARDO TEODOSIO</v>
      </c>
      <c r="E723" s="9" t="str">
        <f>IF('[1]TCE - ANEXO III - Preencher'!F732="4 - Assistência Odontológica","2 - Outros Profissionais da Saúde",'[1]TCE - ANEXO III - Preencher'!F732)</f>
        <v>2 - Outros Profissionais da Saúde</v>
      </c>
      <c r="F723" s="12" t="str">
        <f>'[1]TCE - ANEXO III - Preencher'!G732</f>
        <v>2516-05</v>
      </c>
      <c r="G723" s="13" t="str">
        <f>IF('[1]TCE - ANEXO III - Preencher'!H732="","",'[1]TCE - ANEXO III - Preencher'!H732)</f>
        <v>07/2026</v>
      </c>
      <c r="H723" s="14">
        <f>'[1]TCE - ANEXO III - Preencher'!I732</f>
        <v>0</v>
      </c>
      <c r="I723" s="14">
        <f>'[1]TCE - ANEXO III - Preencher'!J732</f>
        <v>268.36239999999998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33.049999999999997</v>
      </c>
      <c r="O723" s="15">
        <f>'[1]TCE - ANEXO III - Preencher'!P732</f>
        <v>0</v>
      </c>
      <c r="P723" s="16">
        <f t="shared" si="68"/>
        <v>33.049999999999997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>-</v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>-</v>
      </c>
      <c r="AB723" s="15">
        <f t="shared" si="66"/>
        <v>301.41239999999999</v>
      </c>
    </row>
    <row r="724" spans="1:28" x14ac:dyDescent="0.25">
      <c r="A724" s="8">
        <f>IFERROR(VLOOKUP(B724,'[1]DADOS (OCULTAR)'!$Q$3:$S$136,3,0),"")</f>
        <v>9039744002723</v>
      </c>
      <c r="B724" s="9" t="str">
        <f>'[1]TCE - ANEXO III - Preencher'!C733</f>
        <v>HOSPITAL PELÓPIDAS SILVEIRA - CG Nº 017/2022</v>
      </c>
      <c r="C724" s="10"/>
      <c r="D724" s="11" t="str">
        <f>'[1]TCE - ANEXO III - Preencher'!E733</f>
        <v>LARA GLEICE ALVES DE ARAUJO SILVA</v>
      </c>
      <c r="E724" s="9" t="str">
        <f>IF('[1]TCE - ANEXO III - Preencher'!F733="4 - Assistência Odontológica","2 - Outros Profissionais da Saúde",'[1]TCE - ANEXO III - Preencher'!F733)</f>
        <v>2 - Outros Profissionais da Saúde</v>
      </c>
      <c r="F724" s="12" t="str">
        <f>'[1]TCE - ANEXO III - Preencher'!G733</f>
        <v>3222-05</v>
      </c>
      <c r="G724" s="13" t="str">
        <f>IF('[1]TCE - ANEXO III - Preencher'!H733="","",'[1]TCE - ANEXO III - Preencher'!H733)</f>
        <v>07/2026</v>
      </c>
      <c r="H724" s="14">
        <f>'[1]TCE - ANEXO III - Preencher'!I733</f>
        <v>0</v>
      </c>
      <c r="I724" s="14">
        <f>'[1]TCE - ANEXO III - Preencher'!J733</f>
        <v>334.21679999999998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2.5399999999999996</v>
      </c>
      <c r="O724" s="15">
        <f>'[1]TCE - ANEXO III - Preencher'!P733</f>
        <v>0</v>
      </c>
      <c r="P724" s="16">
        <f t="shared" si="68"/>
        <v>2.5399999999999996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>-</v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>-</v>
      </c>
      <c r="AB724" s="15">
        <f t="shared" si="66"/>
        <v>336.7568</v>
      </c>
    </row>
    <row r="725" spans="1:28" x14ac:dyDescent="0.25">
      <c r="A725" s="8">
        <f>IFERROR(VLOOKUP(B725,'[1]DADOS (OCULTAR)'!$Q$3:$S$136,3,0),"")</f>
        <v>9039744002723</v>
      </c>
      <c r="B725" s="9" t="str">
        <f>'[1]TCE - ANEXO III - Preencher'!C734</f>
        <v>HOSPITAL PELÓPIDAS SILVEIRA - CG Nº 017/2022</v>
      </c>
      <c r="C725" s="10"/>
      <c r="D725" s="11" t="str">
        <f>'[1]TCE - ANEXO III - Preencher'!E734</f>
        <v>LARISSA CAVALCANTI MEDEIROS LEITE</v>
      </c>
      <c r="E725" s="9" t="str">
        <f>IF('[1]TCE - ANEXO III - Preencher'!F734="4 - Assistência Odontológica","2 - Outros Profissionais da Saúde",'[1]TCE - ANEXO III - Preencher'!F734)</f>
        <v>2 - Outros Profissionais da Saúde</v>
      </c>
      <c r="F725" s="12" t="str">
        <f>'[1]TCE - ANEXO III - Preencher'!G734</f>
        <v>3222-05</v>
      </c>
      <c r="G725" s="13" t="str">
        <f>IF('[1]TCE - ANEXO III - Preencher'!H734="","",'[1]TCE - ANEXO III - Preencher'!H734)</f>
        <v>07/2026</v>
      </c>
      <c r="H725" s="14">
        <f>'[1]TCE - ANEXO III - Preencher'!I734</f>
        <v>0</v>
      </c>
      <c r="I725" s="14">
        <f>'[1]TCE - ANEXO III - Preencher'!J734</f>
        <v>281.14960000000002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5.3199999999999994</v>
      </c>
      <c r="O725" s="15">
        <f>'[1]TCE - ANEXO III - Preencher'!P734</f>
        <v>0</v>
      </c>
      <c r="P725" s="16">
        <f t="shared" si="68"/>
        <v>5.3199999999999994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>-</v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>-</v>
      </c>
      <c r="AB725" s="15">
        <f t="shared" si="66"/>
        <v>286.46960000000001</v>
      </c>
    </row>
    <row r="726" spans="1:28" x14ac:dyDescent="0.25">
      <c r="A726" s="8">
        <f>IFERROR(VLOOKUP(B726,'[1]DADOS (OCULTAR)'!$Q$3:$S$136,3,0),"")</f>
        <v>9039744002723</v>
      </c>
      <c r="B726" s="9" t="str">
        <f>'[1]TCE - ANEXO III - Preencher'!C735</f>
        <v>HOSPITAL PELÓPIDAS SILVEIRA - CG Nº 017/2022</v>
      </c>
      <c r="C726" s="10"/>
      <c r="D726" s="11" t="str">
        <f>'[1]TCE - ANEXO III - Preencher'!E735</f>
        <v>LARISSA FERNANDES DA CUNHA</v>
      </c>
      <c r="E726" s="9" t="str">
        <f>IF('[1]TCE - ANEXO III - Preencher'!F735="4 - Assistência Odontológica","2 - Outros Profissionais da Saúde",'[1]TCE - ANEXO III - Preencher'!F735)</f>
        <v>2 - Outros Profissionais da Saúde</v>
      </c>
      <c r="F726" s="12" t="str">
        <f>'[1]TCE - ANEXO III - Preencher'!G735</f>
        <v>2236-05</v>
      </c>
      <c r="G726" s="13" t="str">
        <f>IF('[1]TCE - ANEXO III - Preencher'!H735="","",'[1]TCE - ANEXO III - Preencher'!H735)</f>
        <v>07/2026</v>
      </c>
      <c r="H726" s="14">
        <f>'[1]TCE - ANEXO III - Preencher'!I735</f>
        <v>0</v>
      </c>
      <c r="I726" s="14">
        <f>'[1]TCE - ANEXO III - Preencher'!J735</f>
        <v>248.15199999999999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3.06</v>
      </c>
      <c r="M726" s="15">
        <f t="shared" si="67"/>
        <v>-3.06</v>
      </c>
      <c r="N726" s="15">
        <f>'[1]TCE - ANEXO III - Preencher'!O735</f>
        <v>5.3199999999999994</v>
      </c>
      <c r="O726" s="15">
        <f>'[1]TCE - ANEXO III - Preencher'!P735</f>
        <v>0</v>
      </c>
      <c r="P726" s="16">
        <f t="shared" si="68"/>
        <v>5.3199999999999994</v>
      </c>
      <c r="Q726" s="15">
        <f>'[1]TCE - ANEXO III - Preencher'!R735</f>
        <v>224.88352760804349</v>
      </c>
      <c r="R726" s="15">
        <f>'[1]TCE - ANEXO III - Preencher'!S735</f>
        <v>0</v>
      </c>
      <c r="S726" s="16">
        <f t="shared" si="69"/>
        <v>224.88352760804349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>-</v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>-</v>
      </c>
      <c r="AB726" s="15">
        <f t="shared" si="66"/>
        <v>475.29552760804347</v>
      </c>
    </row>
    <row r="727" spans="1:28" x14ac:dyDescent="0.25">
      <c r="A727" s="8">
        <f>IFERROR(VLOOKUP(B727,'[1]DADOS (OCULTAR)'!$Q$3:$S$136,3,0),"")</f>
        <v>9039744002723</v>
      </c>
      <c r="B727" s="9" t="str">
        <f>'[1]TCE - ANEXO III - Preencher'!C736</f>
        <v>HOSPITAL PELÓPIDAS SILVEIRA - CG Nº 017/2022</v>
      </c>
      <c r="C727" s="10"/>
      <c r="D727" s="11" t="str">
        <f>'[1]TCE - ANEXO III - Preencher'!E736</f>
        <v>LARISSA INGRID VIEIRA NUNES</v>
      </c>
      <c r="E727" s="9" t="str">
        <f>IF('[1]TCE - ANEXO III - Preencher'!F736="4 - Assistência Odontológica","2 - Outros Profissionais da Saúde",'[1]TCE - ANEXO III - Preencher'!F736)</f>
        <v>2 - Outros Profissionais da Saúde</v>
      </c>
      <c r="F727" s="12" t="str">
        <f>'[1]TCE - ANEXO III - Preencher'!G736</f>
        <v>2235-05</v>
      </c>
      <c r="G727" s="13" t="str">
        <f>IF('[1]TCE - ANEXO III - Preencher'!H736="","",'[1]TCE - ANEXO III - Preencher'!H736)</f>
        <v>07/2026</v>
      </c>
      <c r="H727" s="14">
        <f>'[1]TCE - ANEXO III - Preencher'!I736</f>
        <v>0</v>
      </c>
      <c r="I727" s="14">
        <f>'[1]TCE - ANEXO III - Preencher'!J736</f>
        <v>446.03359999999998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2.5399999999999996</v>
      </c>
      <c r="O727" s="15">
        <f>'[1]TCE - ANEXO III - Preencher'!P736</f>
        <v>0</v>
      </c>
      <c r="P727" s="16">
        <f t="shared" si="68"/>
        <v>2.5399999999999996</v>
      </c>
      <c r="Q727" s="15">
        <f>'[1]TCE - ANEXO III - Preencher'!R736</f>
        <v>151.08235173869568</v>
      </c>
      <c r="R727" s="15">
        <f>'[1]TCE - ANEXO III - Preencher'!S736</f>
        <v>111.54</v>
      </c>
      <c r="S727" s="16">
        <f t="shared" si="69"/>
        <v>39.542351738695672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>-</v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>-</v>
      </c>
      <c r="AB727" s="15">
        <f t="shared" si="66"/>
        <v>488.11595173869568</v>
      </c>
    </row>
    <row r="728" spans="1:28" x14ac:dyDescent="0.25">
      <c r="A728" s="8">
        <f>IFERROR(VLOOKUP(B728,'[1]DADOS (OCULTAR)'!$Q$3:$S$136,3,0),"")</f>
        <v>9039744002723</v>
      </c>
      <c r="B728" s="9" t="str">
        <f>'[1]TCE - ANEXO III - Preencher'!C737</f>
        <v>HOSPITAL PELÓPIDAS SILVEIRA - CG Nº 017/2022</v>
      </c>
      <c r="C728" s="10"/>
      <c r="D728" s="11" t="str">
        <f>'[1]TCE - ANEXO III - Preencher'!E737</f>
        <v>LARISSA LINS CANDIDO DE ARAUJO LIMA</v>
      </c>
      <c r="E728" s="9" t="str">
        <f>IF('[1]TCE - ANEXO III - Preencher'!F737="4 - Assistência Odontológica","2 - Outros Profissionais da Saúde",'[1]TCE - ANEXO III - Preencher'!F737)</f>
        <v>2 - Outros Profissionais da Saúde</v>
      </c>
      <c r="F728" s="12" t="str">
        <f>'[1]TCE - ANEXO III - Preencher'!G737</f>
        <v>3222-05</v>
      </c>
      <c r="G728" s="13" t="str">
        <f>IF('[1]TCE - ANEXO III - Preencher'!H737="","",'[1]TCE - ANEXO III - Preencher'!H737)</f>
        <v>07/2026</v>
      </c>
      <c r="H728" s="14">
        <f>'[1]TCE - ANEXO III - Preencher'!I737</f>
        <v>0</v>
      </c>
      <c r="I728" s="14">
        <f>'[1]TCE - ANEXO III - Preencher'!J737</f>
        <v>289.44400000000002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97.26</v>
      </c>
      <c r="S728" s="16">
        <f t="shared" si="69"/>
        <v>-97.26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>-</v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>-</v>
      </c>
      <c r="AB728" s="15">
        <f t="shared" si="66"/>
        <v>192.18400000000003</v>
      </c>
    </row>
    <row r="729" spans="1:28" x14ac:dyDescent="0.25">
      <c r="A729" s="8">
        <f>IFERROR(VLOOKUP(B729,'[1]DADOS (OCULTAR)'!$Q$3:$S$136,3,0),"")</f>
        <v>9039744002723</v>
      </c>
      <c r="B729" s="9" t="str">
        <f>'[1]TCE - ANEXO III - Preencher'!C738</f>
        <v>HOSPITAL PELÓPIDAS SILVEIRA - CG Nº 017/2022</v>
      </c>
      <c r="C729" s="10"/>
      <c r="D729" s="11" t="str">
        <f>'[1]TCE - ANEXO III - Preencher'!E738</f>
        <v>LARISSA MILENA DOMINGOS SOARES</v>
      </c>
      <c r="E729" s="9" t="str">
        <f>IF('[1]TCE - ANEXO III - Preencher'!F738="4 - Assistência Odontológica","2 - Outros Profissionais da Saúde",'[1]TCE - ANEXO III - Preencher'!F738)</f>
        <v>3 - Administrativo</v>
      </c>
      <c r="F729" s="12" t="str">
        <f>'[1]TCE - ANEXO III - Preencher'!G738</f>
        <v>4110-10</v>
      </c>
      <c r="G729" s="13" t="str">
        <f>IF('[1]TCE - ANEXO III - Preencher'!H738="","",'[1]TCE - ANEXO III - Preencher'!H738)</f>
        <v>07/2026</v>
      </c>
      <c r="H729" s="14">
        <f>'[1]TCE - ANEXO III - Preencher'!I738</f>
        <v>0</v>
      </c>
      <c r="I729" s="14">
        <f>'[1]TCE - ANEXO III - Preencher'!J738</f>
        <v>156.2696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30.509999999999998</v>
      </c>
      <c r="O729" s="15">
        <f>'[1]TCE - ANEXO III - Preencher'!P738</f>
        <v>0</v>
      </c>
      <c r="P729" s="16">
        <f t="shared" si="68"/>
        <v>30.509999999999998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>-</v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>-</v>
      </c>
      <c r="AB729" s="15">
        <f t="shared" si="66"/>
        <v>186.77959999999999</v>
      </c>
    </row>
    <row r="730" spans="1:28" x14ac:dyDescent="0.25">
      <c r="A730" s="8">
        <f>IFERROR(VLOOKUP(B730,'[1]DADOS (OCULTAR)'!$Q$3:$S$136,3,0),"")</f>
        <v>9039744002723</v>
      </c>
      <c r="B730" s="9" t="str">
        <f>'[1]TCE - ANEXO III - Preencher'!C739</f>
        <v>HOSPITAL PELÓPIDAS SILVEIRA - CG Nº 017/2022</v>
      </c>
      <c r="C730" s="10"/>
      <c r="D730" s="11" t="str">
        <f>'[1]TCE - ANEXO III - Preencher'!E739</f>
        <v>LATHIFANNY MARIA APARECIDA JACINTO</v>
      </c>
      <c r="E730" s="9" t="str">
        <f>IF('[1]TCE - ANEXO III - Preencher'!F739="4 - Assistência Odontológica","2 - Outros Profissionais da Saúde",'[1]TCE - ANEXO III - Preencher'!F739)</f>
        <v>2 - Outros Profissionais da Saúde</v>
      </c>
      <c r="F730" s="12" t="str">
        <f>'[1]TCE - ANEXO III - Preencher'!G739</f>
        <v>5211-30</v>
      </c>
      <c r="G730" s="13" t="str">
        <f>IF('[1]TCE - ANEXO III - Preencher'!H739="","",'[1]TCE - ANEXO III - Preencher'!H739)</f>
        <v>07/2026</v>
      </c>
      <c r="H730" s="14">
        <f>'[1]TCE - ANEXO III - Preencher'!I739</f>
        <v>0</v>
      </c>
      <c r="I730" s="14">
        <f>'[1]TCE - ANEXO III - Preencher'!J739</f>
        <v>182.67840000000001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36.82</v>
      </c>
      <c r="M730" s="15">
        <f t="shared" si="67"/>
        <v>-36.82</v>
      </c>
      <c r="N730" s="15">
        <f>'[1]TCE - ANEXO III - Preencher'!O739</f>
        <v>33.049999999999997</v>
      </c>
      <c r="O730" s="15">
        <f>'[1]TCE - ANEXO III - Preencher'!P739</f>
        <v>0</v>
      </c>
      <c r="P730" s="16">
        <f t="shared" si="68"/>
        <v>33.049999999999997</v>
      </c>
      <c r="Q730" s="15">
        <f>'[1]TCE - ANEXO III - Preencher'!R739</f>
        <v>298.68470347739139</v>
      </c>
      <c r="R730" s="15">
        <f>'[1]TCE - ANEXO III - Preencher'!S739</f>
        <v>0</v>
      </c>
      <c r="S730" s="16">
        <f t="shared" si="69"/>
        <v>298.68470347739139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>-</v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>-</v>
      </c>
      <c r="AB730" s="15">
        <f t="shared" si="66"/>
        <v>477.59310347739142</v>
      </c>
    </row>
    <row r="731" spans="1:28" x14ac:dyDescent="0.25">
      <c r="A731" s="8">
        <f>IFERROR(VLOOKUP(B731,'[1]DADOS (OCULTAR)'!$Q$3:$S$136,3,0),"")</f>
        <v>9039744002723</v>
      </c>
      <c r="B731" s="9" t="str">
        <f>'[1]TCE - ANEXO III - Preencher'!C740</f>
        <v>HOSPITAL PELÓPIDAS SILVEIRA - CG Nº 017/2022</v>
      </c>
      <c r="C731" s="10"/>
      <c r="D731" s="11" t="str">
        <f>'[1]TCE - ANEXO III - Preencher'!E740</f>
        <v>LAUDICEIA BELO DOS SANTOS</v>
      </c>
      <c r="E731" s="9" t="str">
        <f>IF('[1]TCE - ANEXO III - Preencher'!F740="4 - Assistência Odontológica","2 - Outros Profissionais da Saúde",'[1]TCE - ANEXO III - Preencher'!F740)</f>
        <v>2 - Outros Profissionais da Saúde</v>
      </c>
      <c r="F731" s="12" t="str">
        <f>'[1]TCE - ANEXO III - Preencher'!G740</f>
        <v>3222-05</v>
      </c>
      <c r="G731" s="13" t="str">
        <f>IF('[1]TCE - ANEXO III - Preencher'!H740="","",'[1]TCE - ANEXO III - Preencher'!H740)</f>
        <v>07/2026</v>
      </c>
      <c r="H731" s="14">
        <f>'[1]TCE - ANEXO III - Preencher'!I740</f>
        <v>0</v>
      </c>
      <c r="I731" s="14">
        <f>'[1]TCE - ANEXO III - Preencher'!J740</f>
        <v>311.78320000000002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2.5399999999999996</v>
      </c>
      <c r="O731" s="15">
        <f>'[1]TCE - ANEXO III - Preencher'!P740</f>
        <v>0</v>
      </c>
      <c r="P731" s="16">
        <f t="shared" si="68"/>
        <v>2.5399999999999996</v>
      </c>
      <c r="Q731" s="15">
        <f>'[1]TCE - ANEXO III - Preencher'!R740</f>
        <v>151.08235173869568</v>
      </c>
      <c r="R731" s="15">
        <f>'[1]TCE - ANEXO III - Preencher'!S740</f>
        <v>91.42</v>
      </c>
      <c r="S731" s="16">
        <f t="shared" si="69"/>
        <v>59.662351738695676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>-</v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>-</v>
      </c>
      <c r="AB731" s="15">
        <f t="shared" si="66"/>
        <v>373.98555173869573</v>
      </c>
    </row>
    <row r="732" spans="1:28" x14ac:dyDescent="0.25">
      <c r="A732" s="8">
        <f>IFERROR(VLOOKUP(B732,'[1]DADOS (OCULTAR)'!$Q$3:$S$136,3,0),"")</f>
        <v>9039744002723</v>
      </c>
      <c r="B732" s="9" t="str">
        <f>'[1]TCE - ANEXO III - Preencher'!C741</f>
        <v>HOSPITAL PELÓPIDAS SILVEIRA - CG Nº 017/2022</v>
      </c>
      <c r="C732" s="10"/>
      <c r="D732" s="11" t="str">
        <f>'[1]TCE - ANEXO III - Preencher'!E741</f>
        <v>LAUDICEIA COSME DE LIMA</v>
      </c>
      <c r="E732" s="9" t="str">
        <f>IF('[1]TCE - ANEXO III - Preencher'!F741="4 - Assistência Odontológica","2 - Outros Profissionais da Saúde",'[1]TCE - ANEXO III - Preencher'!F741)</f>
        <v>2 - Outros Profissionais da Saúde</v>
      </c>
      <c r="F732" s="12" t="str">
        <f>'[1]TCE - ANEXO III - Preencher'!G741</f>
        <v>3222-05</v>
      </c>
      <c r="G732" s="13" t="str">
        <f>IF('[1]TCE - ANEXO III - Preencher'!H741="","",'[1]TCE - ANEXO III - Preencher'!H741)</f>
        <v>07/2026</v>
      </c>
      <c r="H732" s="14">
        <f>'[1]TCE - ANEXO III - Preencher'!I741</f>
        <v>0</v>
      </c>
      <c r="I732" s="14">
        <f>'[1]TCE - ANEXO III - Preencher'!J741</f>
        <v>283.51119999999997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94.67</v>
      </c>
      <c r="S732" s="16">
        <f t="shared" si="69"/>
        <v>-94.67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>-</v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>-</v>
      </c>
      <c r="AB732" s="15">
        <f t="shared" si="66"/>
        <v>188.84119999999996</v>
      </c>
    </row>
    <row r="733" spans="1:28" x14ac:dyDescent="0.25">
      <c r="A733" s="8">
        <f>IFERROR(VLOOKUP(B733,'[1]DADOS (OCULTAR)'!$Q$3:$S$136,3,0),"")</f>
        <v>9039744002723</v>
      </c>
      <c r="B733" s="9" t="str">
        <f>'[1]TCE - ANEXO III - Preencher'!C742</f>
        <v>HOSPITAL PELÓPIDAS SILVEIRA - CG Nº 017/2022</v>
      </c>
      <c r="C733" s="10"/>
      <c r="D733" s="11" t="str">
        <f>'[1]TCE - ANEXO III - Preencher'!E742</f>
        <v>LAZARO JOSE MACHADO DOS SANTOS</v>
      </c>
      <c r="E733" s="9" t="str">
        <f>IF('[1]TCE - ANEXO III - Preencher'!F742="4 - Assistência Odontológica","2 - Outros Profissionais da Saúde",'[1]TCE - ANEXO III - Preencher'!F742)</f>
        <v>3 - Administrativo</v>
      </c>
      <c r="F733" s="12" t="str">
        <f>'[1]TCE - ANEXO III - Preencher'!G742</f>
        <v>5143-20</v>
      </c>
      <c r="G733" s="13" t="str">
        <f>IF('[1]TCE - ANEXO III - Preencher'!H742="","",'[1]TCE - ANEXO III - Preencher'!H742)</f>
        <v>07/2026</v>
      </c>
      <c r="H733" s="14">
        <f>'[1]TCE - ANEXO III - Preencher'!I742</f>
        <v>0</v>
      </c>
      <c r="I733" s="14">
        <f>'[1]TCE - ANEXO III - Preencher'!J742</f>
        <v>6.0464000000000002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30.509999999999998</v>
      </c>
      <c r="O733" s="15">
        <f>'[1]TCE - ANEXO III - Preencher'!P742</f>
        <v>0</v>
      </c>
      <c r="P733" s="16">
        <f t="shared" si="68"/>
        <v>30.509999999999998</v>
      </c>
      <c r="Q733" s="15">
        <f>'[1]TCE - ANEXO III - Preencher'!R742</f>
        <v>224.88352760804349</v>
      </c>
      <c r="R733" s="15">
        <f>'[1]TCE - ANEXO III - Preencher'!S742</f>
        <v>0</v>
      </c>
      <c r="S733" s="16">
        <f t="shared" si="69"/>
        <v>224.88352760804349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>-</v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>-</v>
      </c>
      <c r="AB733" s="15">
        <f t="shared" si="66"/>
        <v>261.43992760804349</v>
      </c>
    </row>
    <row r="734" spans="1:28" x14ac:dyDescent="0.25">
      <c r="A734" s="8">
        <f>IFERROR(VLOOKUP(B734,'[1]DADOS (OCULTAR)'!$Q$3:$S$136,3,0),"")</f>
        <v>9039744002723</v>
      </c>
      <c r="B734" s="9" t="str">
        <f>'[1]TCE - ANEXO III - Preencher'!C743</f>
        <v>HOSPITAL PELÓPIDAS SILVEIRA - CG Nº 017/2022</v>
      </c>
      <c r="C734" s="10"/>
      <c r="D734" s="11" t="str">
        <f>'[1]TCE - ANEXO III - Preencher'!E743</f>
        <v>LEANDRO JORGE GOMES DA SILVA</v>
      </c>
      <c r="E734" s="9" t="str">
        <f>IF('[1]TCE - ANEXO III - Preencher'!F743="4 - Assistência Odontológica","2 - Outros Profissionais da Saúde",'[1]TCE - ANEXO III - Preencher'!F743)</f>
        <v>2 - Outros Profissionais da Saúde</v>
      </c>
      <c r="F734" s="12" t="str">
        <f>'[1]TCE - ANEXO III - Preencher'!G743</f>
        <v>5151-10</v>
      </c>
      <c r="G734" s="13" t="str">
        <f>IF('[1]TCE - ANEXO III - Preencher'!H743="","",'[1]TCE - ANEXO III - Preencher'!H743)</f>
        <v>07/2026</v>
      </c>
      <c r="H734" s="14">
        <f>'[1]TCE - ANEXO III - Preencher'!I743</f>
        <v>0</v>
      </c>
      <c r="I734" s="14">
        <f>'[1]TCE - ANEXO III - Preencher'!J743</f>
        <v>144.84800000000001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33.340000000000003</v>
      </c>
      <c r="M734" s="15">
        <f t="shared" si="67"/>
        <v>-33.340000000000003</v>
      </c>
      <c r="N734" s="15">
        <f>'[1]TCE - ANEXO III - Preencher'!O743</f>
        <v>30.509999999999998</v>
      </c>
      <c r="O734" s="15">
        <f>'[1]TCE - ANEXO III - Preencher'!P743</f>
        <v>0</v>
      </c>
      <c r="P734" s="16">
        <f t="shared" si="68"/>
        <v>30.509999999999998</v>
      </c>
      <c r="Q734" s="15">
        <f>'[1]TCE - ANEXO III - Preencher'!R743</f>
        <v>0</v>
      </c>
      <c r="R734" s="15">
        <f>'[1]TCE - ANEXO III - Preencher'!S743</f>
        <v>94.06</v>
      </c>
      <c r="S734" s="16">
        <f t="shared" si="69"/>
        <v>-94.06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>-</v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>-</v>
      </c>
      <c r="AB734" s="15">
        <f t="shared" si="66"/>
        <v>47.957999999999998</v>
      </c>
    </row>
    <row r="735" spans="1:28" x14ac:dyDescent="0.25">
      <c r="A735" s="8">
        <f>IFERROR(VLOOKUP(B735,'[1]DADOS (OCULTAR)'!$Q$3:$S$136,3,0),"")</f>
        <v>9039744002723</v>
      </c>
      <c r="B735" s="9" t="str">
        <f>'[1]TCE - ANEXO III - Preencher'!C744</f>
        <v>HOSPITAL PELÓPIDAS SILVEIRA - CG Nº 017/2022</v>
      </c>
      <c r="C735" s="10"/>
      <c r="D735" s="11" t="str">
        <f>'[1]TCE - ANEXO III - Preencher'!E744</f>
        <v>LEANDRO LOPES DA SILVA</v>
      </c>
      <c r="E735" s="9" t="str">
        <f>IF('[1]TCE - ANEXO III - Preencher'!F744="4 - Assistência Odontológica","2 - Outros Profissionais da Saúde",'[1]TCE - ANEXO III - Preencher'!F744)</f>
        <v>3 - Administrativo</v>
      </c>
      <c r="F735" s="12" t="str">
        <f>'[1]TCE - ANEXO III - Preencher'!G744</f>
        <v>5174-10</v>
      </c>
      <c r="G735" s="13" t="str">
        <f>IF('[1]TCE - ANEXO III - Preencher'!H744="","",'[1]TCE - ANEXO III - Preencher'!H744)</f>
        <v>07/2026</v>
      </c>
      <c r="H735" s="14">
        <f>'[1]TCE - ANEXO III - Preencher'!I744</f>
        <v>0</v>
      </c>
      <c r="I735" s="14">
        <f>'[1]TCE - ANEXO III - Preencher'!J744</f>
        <v>152.94880000000001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33.340000000000003</v>
      </c>
      <c r="M735" s="15">
        <f t="shared" si="67"/>
        <v>-33.340000000000003</v>
      </c>
      <c r="N735" s="15">
        <f>'[1]TCE - ANEXO III - Preencher'!O744</f>
        <v>33.049999999999997</v>
      </c>
      <c r="O735" s="15">
        <f>'[1]TCE - ANEXO III - Preencher'!P744</f>
        <v>0</v>
      </c>
      <c r="P735" s="16">
        <f t="shared" si="68"/>
        <v>33.049999999999997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>-</v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>-</v>
      </c>
      <c r="AB735" s="15">
        <f t="shared" si="66"/>
        <v>152.65879999999999</v>
      </c>
    </row>
    <row r="736" spans="1:28" x14ac:dyDescent="0.25">
      <c r="A736" s="8">
        <f>IFERROR(VLOOKUP(B736,'[1]DADOS (OCULTAR)'!$Q$3:$S$136,3,0),"")</f>
        <v>9039744002723</v>
      </c>
      <c r="B736" s="9" t="str">
        <f>'[1]TCE - ANEXO III - Preencher'!C745</f>
        <v>HOSPITAL PELÓPIDAS SILVEIRA - CG Nº 017/2022</v>
      </c>
      <c r="C736" s="10"/>
      <c r="D736" s="11" t="str">
        <f>'[1]TCE - ANEXO III - Preencher'!E745</f>
        <v>LEIDYJANE PEREIRA DA SILVA FRANCA</v>
      </c>
      <c r="E736" s="9" t="str">
        <f>IF('[1]TCE - ANEXO III - Preencher'!F745="4 - Assistência Odontológica","2 - Outros Profissionais da Saúde",'[1]TCE - ANEXO III - Preencher'!F745)</f>
        <v>2 - Outros Profissionais da Saúde</v>
      </c>
      <c r="F736" s="12" t="str">
        <f>'[1]TCE - ANEXO III - Preencher'!G745</f>
        <v>3222-05</v>
      </c>
      <c r="G736" s="13" t="str">
        <f>IF('[1]TCE - ANEXO III - Preencher'!H745="","",'[1]TCE - ANEXO III - Preencher'!H745)</f>
        <v>07/2026</v>
      </c>
      <c r="H736" s="14">
        <f>'[1]TCE - ANEXO III - Preencher'!I745</f>
        <v>0</v>
      </c>
      <c r="I736" s="14">
        <f>'[1]TCE - ANEXO III - Preencher'!J745</f>
        <v>262.51920000000001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2.5399999999999996</v>
      </c>
      <c r="O736" s="15">
        <f>'[1]TCE - ANEXO III - Preencher'!P745</f>
        <v>0</v>
      </c>
      <c r="P736" s="16">
        <f t="shared" si="68"/>
        <v>2.5399999999999996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>-</v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>-</v>
      </c>
      <c r="AB736" s="15">
        <f t="shared" si="66"/>
        <v>265.05920000000003</v>
      </c>
    </row>
    <row r="737" spans="1:28" x14ac:dyDescent="0.25">
      <c r="A737" s="8">
        <f>IFERROR(VLOOKUP(B737,'[1]DADOS (OCULTAR)'!$Q$3:$S$136,3,0),"")</f>
        <v>9039744002723</v>
      </c>
      <c r="B737" s="9" t="str">
        <f>'[1]TCE - ANEXO III - Preencher'!C746</f>
        <v>HOSPITAL PELÓPIDAS SILVEIRA - CG Nº 017/2022</v>
      </c>
      <c r="C737" s="10"/>
      <c r="D737" s="11" t="str">
        <f>'[1]TCE - ANEXO III - Preencher'!E746</f>
        <v>LEILA CELESTINO BRUNO RIBEIRO</v>
      </c>
      <c r="E737" s="9" t="str">
        <f>IF('[1]TCE - ANEXO III - Preencher'!F746="4 - Assistência Odontológica","2 - Outros Profissionais da Saúde",'[1]TCE - ANEXO III - Preencher'!F746)</f>
        <v>2 - Outros Profissionais da Saúde</v>
      </c>
      <c r="F737" s="12" t="str">
        <f>'[1]TCE - ANEXO III - Preencher'!G746</f>
        <v>3222-05</v>
      </c>
      <c r="G737" s="13" t="str">
        <f>IF('[1]TCE - ANEXO III - Preencher'!H746="","",'[1]TCE - ANEXO III - Preencher'!H746)</f>
        <v>07/2026</v>
      </c>
      <c r="H737" s="14">
        <f>'[1]TCE - ANEXO III - Preencher'!I746</f>
        <v>0</v>
      </c>
      <c r="I737" s="14">
        <f>'[1]TCE - ANEXO III - Preencher'!J746</f>
        <v>285.01760000000002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5.3199999999999994</v>
      </c>
      <c r="O737" s="15">
        <f>'[1]TCE - ANEXO III - Preencher'!P746</f>
        <v>0</v>
      </c>
      <c r="P737" s="16">
        <f t="shared" si="68"/>
        <v>5.3199999999999994</v>
      </c>
      <c r="Q737" s="15">
        <f>'[1]TCE - ANEXO III - Preencher'!R746</f>
        <v>151.08235173869568</v>
      </c>
      <c r="R737" s="15">
        <f>'[1]TCE - ANEXO III - Preencher'!S746</f>
        <v>0</v>
      </c>
      <c r="S737" s="16">
        <f t="shared" si="69"/>
        <v>151.08235173869568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>-</v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>-</v>
      </c>
      <c r="AB737" s="15">
        <f t="shared" si="66"/>
        <v>441.41995173869566</v>
      </c>
    </row>
    <row r="738" spans="1:28" x14ac:dyDescent="0.25">
      <c r="A738" s="8">
        <f>IFERROR(VLOOKUP(B738,'[1]DADOS (OCULTAR)'!$Q$3:$S$136,3,0),"")</f>
        <v>9039744002723</v>
      </c>
      <c r="B738" s="9" t="str">
        <f>'[1]TCE - ANEXO III - Preencher'!C747</f>
        <v>HOSPITAL PELÓPIDAS SILVEIRA - CG Nº 017/2022</v>
      </c>
      <c r="C738" s="10"/>
      <c r="D738" s="11" t="str">
        <f>'[1]TCE - ANEXO III - Preencher'!E747</f>
        <v>LEILA MICHELINY BARBOSA PAIVA DE ANDRADE</v>
      </c>
      <c r="E738" s="9" t="str">
        <f>IF('[1]TCE - ANEXO III - Preencher'!F747="4 - Assistência Odontológica","2 - Outros Profissionais da Saúde",'[1]TCE - ANEXO III - Preencher'!F747)</f>
        <v>2 - Outros Profissionais da Saúde</v>
      </c>
      <c r="F738" s="12" t="str">
        <f>'[1]TCE - ANEXO III - Preencher'!G747</f>
        <v>2235-05</v>
      </c>
      <c r="G738" s="13" t="str">
        <f>IF('[1]TCE - ANEXO III - Preencher'!H747="","",'[1]TCE - ANEXO III - Preencher'!H747)</f>
        <v>07/2026</v>
      </c>
      <c r="H738" s="14">
        <f>'[1]TCE - ANEXO III - Preencher'!I747</f>
        <v>0</v>
      </c>
      <c r="I738" s="14">
        <f>'[1]TCE - ANEXO III - Preencher'!J747</f>
        <v>451.69119999999998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2.5399999999999996</v>
      </c>
      <c r="O738" s="15">
        <f>'[1]TCE - ANEXO III - Preencher'!P747</f>
        <v>0</v>
      </c>
      <c r="P738" s="16">
        <f t="shared" si="68"/>
        <v>2.5399999999999996</v>
      </c>
      <c r="Q738" s="15">
        <f>'[1]TCE - ANEXO III - Preencher'!R747</f>
        <v>0</v>
      </c>
      <c r="R738" s="15">
        <f>'[1]TCE - ANEXO III - Preencher'!S747</f>
        <v>136.15</v>
      </c>
      <c r="S738" s="16">
        <f t="shared" si="69"/>
        <v>-136.15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>-</v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>-</v>
      </c>
      <c r="AB738" s="15">
        <f t="shared" si="66"/>
        <v>318.08119999999997</v>
      </c>
    </row>
    <row r="739" spans="1:28" x14ac:dyDescent="0.25">
      <c r="A739" s="8">
        <f>IFERROR(VLOOKUP(B739,'[1]DADOS (OCULTAR)'!$Q$3:$S$136,3,0),"")</f>
        <v>9039744002723</v>
      </c>
      <c r="B739" s="9" t="str">
        <f>'[1]TCE - ANEXO III - Preencher'!C748</f>
        <v>HOSPITAL PELÓPIDAS SILVEIRA - CG Nº 017/2022</v>
      </c>
      <c r="C739" s="10"/>
      <c r="D739" s="11" t="str">
        <f>'[1]TCE - ANEXO III - Preencher'!E748</f>
        <v>LEILIANA TEMOTEO DA SILVA</v>
      </c>
      <c r="E739" s="9" t="str">
        <f>IF('[1]TCE - ANEXO III - Preencher'!F748="4 - Assistência Odontológica","2 - Outros Profissionais da Saúde",'[1]TCE - ANEXO III - Preencher'!F748)</f>
        <v>3 - Administrativo</v>
      </c>
      <c r="F739" s="12" t="str">
        <f>'[1]TCE - ANEXO III - Preencher'!G748</f>
        <v>1312-10</v>
      </c>
      <c r="G739" s="13" t="str">
        <f>IF('[1]TCE - ANEXO III - Preencher'!H748="","",'[1]TCE - ANEXO III - Preencher'!H748)</f>
        <v>07/2026</v>
      </c>
      <c r="H739" s="14">
        <f>'[1]TCE - ANEXO III - Preencher'!I748</f>
        <v>0</v>
      </c>
      <c r="I739" s="14">
        <f>'[1]TCE - ANEXO III - Preencher'!J748</f>
        <v>703.83519999999999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>-</v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>-</v>
      </c>
      <c r="AB739" s="15">
        <f t="shared" si="66"/>
        <v>703.83519999999999</v>
      </c>
    </row>
    <row r="740" spans="1:28" x14ac:dyDescent="0.25">
      <c r="A740" s="8">
        <f>IFERROR(VLOOKUP(B740,'[1]DADOS (OCULTAR)'!$Q$3:$S$136,3,0),"")</f>
        <v>9039744002723</v>
      </c>
      <c r="B740" s="9" t="str">
        <f>'[1]TCE - ANEXO III - Preencher'!C749</f>
        <v>HOSPITAL PELÓPIDAS SILVEIRA - CG Nº 017/2022</v>
      </c>
      <c r="C740" s="10"/>
      <c r="D740" s="11" t="str">
        <f>'[1]TCE - ANEXO III - Preencher'!E749</f>
        <v>LENILDA INACIO FERREIRA</v>
      </c>
      <c r="E740" s="9" t="str">
        <f>IF('[1]TCE - ANEXO III - Preencher'!F749="4 - Assistência Odontológica","2 - Outros Profissionais da Saúde",'[1]TCE - ANEXO III - Preencher'!F749)</f>
        <v>3 - Administrativo</v>
      </c>
      <c r="F740" s="12" t="str">
        <f>'[1]TCE - ANEXO III - Preencher'!G749</f>
        <v>5143-20</v>
      </c>
      <c r="G740" s="13" t="str">
        <f>IF('[1]TCE - ANEXO III - Preencher'!H749="","",'[1]TCE - ANEXO III - Preencher'!H749)</f>
        <v>07/2026</v>
      </c>
      <c r="H740" s="14">
        <f>'[1]TCE - ANEXO III - Preencher'!I749</f>
        <v>0</v>
      </c>
      <c r="I740" s="14">
        <f>'[1]TCE - ANEXO III - Preencher'!J749</f>
        <v>46.590400000000002</v>
      </c>
      <c r="J740" s="14">
        <f>'[1]TCE - ANEXO III - Preencher'!K749</f>
        <v>46.590400000000002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5.3199999999999994</v>
      </c>
      <c r="O740" s="15">
        <f>'[1]TCE - ANEXO III - Preencher'!P749</f>
        <v>0</v>
      </c>
      <c r="P740" s="16">
        <f t="shared" si="68"/>
        <v>5.3199999999999994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>-</v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>-</v>
      </c>
      <c r="AB740" s="15">
        <f t="shared" si="66"/>
        <v>98.500799999999998</v>
      </c>
    </row>
    <row r="741" spans="1:28" x14ac:dyDescent="0.25">
      <c r="A741" s="8">
        <f>IFERROR(VLOOKUP(B741,'[1]DADOS (OCULTAR)'!$Q$3:$S$136,3,0),"")</f>
        <v>9039744002723</v>
      </c>
      <c r="B741" s="9" t="str">
        <f>'[1]TCE - ANEXO III - Preencher'!C750</f>
        <v>HOSPITAL PELÓPIDAS SILVEIRA - CG Nº 017/2022</v>
      </c>
      <c r="C741" s="10"/>
      <c r="D741" s="11" t="str">
        <f>'[1]TCE - ANEXO III - Preencher'!E750</f>
        <v>LENIVALDO SILVA DA LUZ</v>
      </c>
      <c r="E741" s="9" t="str">
        <f>IF('[1]TCE - ANEXO III - Preencher'!F750="4 - Assistência Odontológica","2 - Outros Profissionais da Saúde",'[1]TCE - ANEXO III - Preencher'!F750)</f>
        <v>2 - Outros Profissionais da Saúde</v>
      </c>
      <c r="F741" s="12" t="str">
        <f>'[1]TCE - ANEXO III - Preencher'!G750</f>
        <v>2235-05</v>
      </c>
      <c r="G741" s="13" t="str">
        <f>IF('[1]TCE - ANEXO III - Preencher'!H750="","",'[1]TCE - ANEXO III - Preencher'!H750)</f>
        <v>07/2026</v>
      </c>
      <c r="H741" s="14">
        <f>'[1]TCE - ANEXO III - Preencher'!I750</f>
        <v>0</v>
      </c>
      <c r="I741" s="14">
        <f>'[1]TCE - ANEXO III - Preencher'!J750</f>
        <v>695.95360000000005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3.05</v>
      </c>
      <c r="M741" s="15">
        <f t="shared" si="67"/>
        <v>-3.05</v>
      </c>
      <c r="N741" s="15">
        <f>'[1]TCE - ANEXO III - Preencher'!O750</f>
        <v>2.5399999999999996</v>
      </c>
      <c r="O741" s="15">
        <f>'[1]TCE - ANEXO III - Preencher'!P750</f>
        <v>0</v>
      </c>
      <c r="P741" s="16">
        <f t="shared" si="68"/>
        <v>2.5399999999999996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>-</v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>-</v>
      </c>
      <c r="AB741" s="15">
        <f t="shared" si="66"/>
        <v>695.44360000000006</v>
      </c>
    </row>
    <row r="742" spans="1:28" x14ac:dyDescent="0.25">
      <c r="A742" s="8">
        <f>IFERROR(VLOOKUP(B742,'[1]DADOS (OCULTAR)'!$Q$3:$S$136,3,0),"")</f>
        <v>9039744002723</v>
      </c>
      <c r="B742" s="9" t="str">
        <f>'[1]TCE - ANEXO III - Preencher'!C751</f>
        <v>HOSPITAL PELÓPIDAS SILVEIRA - CG Nº 017/2022</v>
      </c>
      <c r="C742" s="10"/>
      <c r="D742" s="11" t="str">
        <f>'[1]TCE - ANEXO III - Preencher'!E751</f>
        <v>LEONARDO FERNANDO DA SILVA</v>
      </c>
      <c r="E742" s="9" t="str">
        <f>IF('[1]TCE - ANEXO III - Preencher'!F751="4 - Assistência Odontológica","2 - Outros Profissionais da Saúde",'[1]TCE - ANEXO III - Preencher'!F751)</f>
        <v>2 - Outros Profissionais da Saúde</v>
      </c>
      <c r="F742" s="12" t="str">
        <f>'[1]TCE - ANEXO III - Preencher'!G751</f>
        <v>3242-05</v>
      </c>
      <c r="G742" s="13" t="str">
        <f>IF('[1]TCE - ANEXO III - Preencher'!H751="","",'[1]TCE - ANEXO III - Preencher'!H751)</f>
        <v>07/2026</v>
      </c>
      <c r="H742" s="14">
        <f>'[1]TCE - ANEXO III - Preencher'!I751</f>
        <v>0</v>
      </c>
      <c r="I742" s="14">
        <f>'[1]TCE - ANEXO III - Preencher'!J751</f>
        <v>230.29599999999999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35.57</v>
      </c>
      <c r="M742" s="15">
        <f t="shared" si="67"/>
        <v>-35.57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114.47333333333336</v>
      </c>
      <c r="R742" s="15">
        <f>'[1]TCE - ANEXO III - Preencher'!S751</f>
        <v>0</v>
      </c>
      <c r="S742" s="16">
        <f t="shared" si="69"/>
        <v>114.47333333333336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>-</v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>-</v>
      </c>
      <c r="AB742" s="15">
        <f t="shared" si="66"/>
        <v>309.19933333333336</v>
      </c>
    </row>
    <row r="743" spans="1:28" x14ac:dyDescent="0.25">
      <c r="A743" s="8">
        <f>IFERROR(VLOOKUP(B743,'[1]DADOS (OCULTAR)'!$Q$3:$S$136,3,0),"")</f>
        <v>9039744002723</v>
      </c>
      <c r="B743" s="9" t="str">
        <f>'[1]TCE - ANEXO III - Preencher'!C752</f>
        <v>HOSPITAL PELÓPIDAS SILVEIRA - CG Nº 017/2022</v>
      </c>
      <c r="C743" s="10"/>
      <c r="D743" s="11" t="str">
        <f>'[1]TCE - ANEXO III - Preencher'!E752</f>
        <v>LEONARDO JERONIMO CANDIDO DE SOUZA</v>
      </c>
      <c r="E743" s="9" t="str">
        <f>IF('[1]TCE - ANEXO III - Preencher'!F752="4 - Assistência Odontológica","2 - Outros Profissionais da Saúde",'[1]TCE - ANEXO III - Preencher'!F752)</f>
        <v>3 - Administrativo</v>
      </c>
      <c r="F743" s="12" t="str">
        <f>'[1]TCE - ANEXO III - Preencher'!G752</f>
        <v>5174-10</v>
      </c>
      <c r="G743" s="13" t="str">
        <f>IF('[1]TCE - ANEXO III - Preencher'!H752="","",'[1]TCE - ANEXO III - Preencher'!H752)</f>
        <v>07/2026</v>
      </c>
      <c r="H743" s="14">
        <f>'[1]TCE - ANEXO III - Preencher'!I752</f>
        <v>0</v>
      </c>
      <c r="I743" s="14">
        <f>'[1]TCE - ANEXO III - Preencher'!J752</f>
        <v>106.7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409.60615384615386</v>
      </c>
      <c r="R743" s="15">
        <f>'[1]TCE - ANEXO III - Preencher'!S752</f>
        <v>80.03</v>
      </c>
      <c r="S743" s="16">
        <f t="shared" si="69"/>
        <v>329.57615384615383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>-</v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>-</v>
      </c>
      <c r="AB743" s="15">
        <f t="shared" si="66"/>
        <v>436.27615384615382</v>
      </c>
    </row>
    <row r="744" spans="1:28" x14ac:dyDescent="0.25">
      <c r="A744" s="8">
        <f>IFERROR(VLOOKUP(B744,'[1]DADOS (OCULTAR)'!$Q$3:$S$136,3,0),"")</f>
        <v>9039744002723</v>
      </c>
      <c r="B744" s="9" t="str">
        <f>'[1]TCE - ANEXO III - Preencher'!C753</f>
        <v>HOSPITAL PELÓPIDAS SILVEIRA - CG Nº 017/2022</v>
      </c>
      <c r="C744" s="10"/>
      <c r="D744" s="11" t="str">
        <f>'[1]TCE - ANEXO III - Preencher'!E753</f>
        <v>LETICIA MARIA SANTANA GOMES</v>
      </c>
      <c r="E744" s="9" t="str">
        <f>IF('[1]TCE - ANEXO III - Preencher'!F753="4 - Assistência Odontológica","2 - Outros Profissionais da Saúde",'[1]TCE - ANEXO III - Preencher'!F753)</f>
        <v>3 - Administrativo</v>
      </c>
      <c r="F744" s="12" t="str">
        <f>'[1]TCE - ANEXO III - Preencher'!G753</f>
        <v>4110-10</v>
      </c>
      <c r="G744" s="13" t="str">
        <f>IF('[1]TCE - ANEXO III - Preencher'!H753="","",'[1]TCE - ANEXO III - Preencher'!H753)</f>
        <v>07/2026</v>
      </c>
      <c r="H744" s="14">
        <f>'[1]TCE - ANEXO III - Preencher'!I753</f>
        <v>0</v>
      </c>
      <c r="I744" s="14">
        <f>'[1]TCE - ANEXO III - Preencher'!J753</f>
        <v>15.926399999999999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33.049999999999997</v>
      </c>
      <c r="O744" s="15">
        <f>'[1]TCE - ANEXO III - Preencher'!P753</f>
        <v>0</v>
      </c>
      <c r="P744" s="16">
        <f t="shared" si="68"/>
        <v>33.049999999999997</v>
      </c>
      <c r="Q744" s="15">
        <f>'[1]TCE - ANEXO III - Preencher'!R753</f>
        <v>0</v>
      </c>
      <c r="R744" s="15">
        <f>'[1]TCE - ANEXO III - Preencher'!S753</f>
        <v>48.63</v>
      </c>
      <c r="S744" s="16">
        <f t="shared" si="69"/>
        <v>-48.63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>-</v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>-</v>
      </c>
      <c r="AB744" s="15">
        <f t="shared" si="66"/>
        <v>0.3463999999999956</v>
      </c>
    </row>
    <row r="745" spans="1:28" x14ac:dyDescent="0.25">
      <c r="A745" s="8">
        <f>IFERROR(VLOOKUP(B745,'[1]DADOS (OCULTAR)'!$Q$3:$S$136,3,0),"")</f>
        <v>9039744002723</v>
      </c>
      <c r="B745" s="9" t="str">
        <f>'[1]TCE - ANEXO III - Preencher'!C754</f>
        <v>HOSPITAL PELÓPIDAS SILVEIRA - CG Nº 017/2022</v>
      </c>
      <c r="C745" s="10"/>
      <c r="D745" s="11" t="str">
        <f>'[1]TCE - ANEXO III - Preencher'!E754</f>
        <v>LETICIA RAFAELA DE OLIVEIRA CHAGAS</v>
      </c>
      <c r="E745" s="9" t="str">
        <f>IF('[1]TCE - ANEXO III - Preencher'!F754="4 - Assistência Odontológica","2 - Outros Profissionais da Saúde",'[1]TCE - ANEXO III - Preencher'!F754)</f>
        <v>2 - Outros Profissionais da Saúde</v>
      </c>
      <c r="F745" s="12" t="str">
        <f>'[1]TCE - ANEXO III - Preencher'!G754</f>
        <v>3222-05</v>
      </c>
      <c r="G745" s="13" t="str">
        <f>IF('[1]TCE - ANEXO III - Preencher'!H754="","",'[1]TCE - ANEXO III - Preencher'!H754)</f>
        <v>07/2026</v>
      </c>
      <c r="H745" s="14">
        <f>'[1]TCE - ANEXO III - Preencher'!I754</f>
        <v>0</v>
      </c>
      <c r="I745" s="14">
        <f>'[1]TCE - ANEXO III - Preencher'!J754</f>
        <v>293.57679999999999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5.3199999999999994</v>
      </c>
      <c r="O745" s="15">
        <f>'[1]TCE - ANEXO III - Preencher'!P754</f>
        <v>0</v>
      </c>
      <c r="P745" s="16">
        <f t="shared" si="68"/>
        <v>5.3199999999999994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>-</v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>-</v>
      </c>
      <c r="AB745" s="15">
        <f t="shared" si="66"/>
        <v>298.89679999999998</v>
      </c>
    </row>
    <row r="746" spans="1:28" x14ac:dyDescent="0.25">
      <c r="A746" s="8">
        <f>IFERROR(VLOOKUP(B746,'[1]DADOS (OCULTAR)'!$Q$3:$S$136,3,0),"")</f>
        <v>9039744002723</v>
      </c>
      <c r="B746" s="9" t="str">
        <f>'[1]TCE - ANEXO III - Preencher'!C755</f>
        <v>HOSPITAL PELÓPIDAS SILVEIRA - CG Nº 017/2022</v>
      </c>
      <c r="C746" s="10"/>
      <c r="D746" s="11" t="str">
        <f>'[1]TCE - ANEXO III - Preencher'!E755</f>
        <v>LETICIA STEFANNY DE SOUZA</v>
      </c>
      <c r="E746" s="9" t="str">
        <f>IF('[1]TCE - ANEXO III - Preencher'!F755="4 - Assistência Odontológica","2 - Outros Profissionais da Saúde",'[1]TCE - ANEXO III - Preencher'!F755)</f>
        <v>2 - Outros Profissionais da Saúde</v>
      </c>
      <c r="F746" s="12" t="str">
        <f>'[1]TCE - ANEXO III - Preencher'!G755</f>
        <v>2235-05</v>
      </c>
      <c r="G746" s="13" t="str">
        <f>IF('[1]TCE - ANEXO III - Preencher'!H755="","",'[1]TCE - ANEXO III - Preencher'!H755)</f>
        <v>07/2026</v>
      </c>
      <c r="H746" s="14">
        <f>'[1]TCE - ANEXO III - Preencher'!I755</f>
        <v>0</v>
      </c>
      <c r="I746" s="14">
        <f>'[1]TCE - ANEXO III - Preencher'!J755</f>
        <v>420.41759999999999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2.5399999999999996</v>
      </c>
      <c r="O746" s="15">
        <f>'[1]TCE - ANEXO III - Preencher'!P755</f>
        <v>0</v>
      </c>
      <c r="P746" s="16">
        <f t="shared" si="68"/>
        <v>2.5399999999999996</v>
      </c>
      <c r="Q746" s="15">
        <f>'[1]TCE - ANEXO III - Preencher'!R755</f>
        <v>409.3864672814131</v>
      </c>
      <c r="R746" s="15">
        <f>'[1]TCE - ANEXO III - Preencher'!S755</f>
        <v>0</v>
      </c>
      <c r="S746" s="16">
        <f t="shared" si="69"/>
        <v>409.3864672814131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>-</v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>-</v>
      </c>
      <c r="AB746" s="15">
        <f t="shared" si="66"/>
        <v>832.34406728141312</v>
      </c>
    </row>
    <row r="747" spans="1:28" x14ac:dyDescent="0.25">
      <c r="A747" s="8">
        <f>IFERROR(VLOOKUP(B747,'[1]DADOS (OCULTAR)'!$Q$3:$S$136,3,0),"")</f>
        <v>9039744002723</v>
      </c>
      <c r="B747" s="9" t="str">
        <f>'[1]TCE - ANEXO III - Preencher'!C756</f>
        <v>HOSPITAL PELÓPIDAS SILVEIRA - CG Nº 017/2022</v>
      </c>
      <c r="C747" s="10"/>
      <c r="D747" s="11" t="str">
        <f>'[1]TCE - ANEXO III - Preencher'!E756</f>
        <v>LETICIA VITORIA DE LIMA SILVA</v>
      </c>
      <c r="E747" s="9" t="str">
        <f>IF('[1]TCE - ANEXO III - Preencher'!F756="4 - Assistência Odontológica","2 - Outros Profissionais da Saúde",'[1]TCE - ANEXO III - Preencher'!F756)</f>
        <v>2 - Outros Profissionais da Saúde</v>
      </c>
      <c r="F747" s="12" t="str">
        <f>'[1]TCE - ANEXO III - Preencher'!G756</f>
        <v>3222-05</v>
      </c>
      <c r="G747" s="13" t="str">
        <f>IF('[1]TCE - ANEXO III - Preencher'!H756="","",'[1]TCE - ANEXO III - Preencher'!H756)</f>
        <v>07/2026</v>
      </c>
      <c r="H747" s="14">
        <f>'[1]TCE - ANEXO III - Preencher'!I756</f>
        <v>0</v>
      </c>
      <c r="I747" s="14">
        <f>'[1]TCE - ANEXO III - Preencher'!J756</f>
        <v>333.71039999999999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>-</v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>-</v>
      </c>
      <c r="AB747" s="15">
        <f t="shared" si="66"/>
        <v>333.71039999999999</v>
      </c>
    </row>
    <row r="748" spans="1:28" x14ac:dyDescent="0.25">
      <c r="A748" s="8">
        <f>IFERROR(VLOOKUP(B748,'[1]DADOS (OCULTAR)'!$Q$3:$S$136,3,0),"")</f>
        <v>9039744002723</v>
      </c>
      <c r="B748" s="9" t="str">
        <f>'[1]TCE - ANEXO III - Preencher'!C757</f>
        <v>HOSPITAL PELÓPIDAS SILVEIRA - CG Nº 017/2022</v>
      </c>
      <c r="C748" s="10"/>
      <c r="D748" s="11" t="str">
        <f>'[1]TCE - ANEXO III - Preencher'!E757</f>
        <v>LIDIA KETHELLY ISIDIO SOARES DA SILVA</v>
      </c>
      <c r="E748" s="9" t="str">
        <f>IF('[1]TCE - ANEXO III - Preencher'!F757="4 - Assistência Odontológica","2 - Outros Profissionais da Saúde",'[1]TCE - ANEXO III - Preencher'!F757)</f>
        <v>3 - Administrativo</v>
      </c>
      <c r="F748" s="12" t="str">
        <f>'[1]TCE - ANEXO III - Preencher'!G757</f>
        <v>4110-10</v>
      </c>
      <c r="G748" s="13" t="str">
        <f>IF('[1]TCE - ANEXO III - Preencher'!H757="","",'[1]TCE - ANEXO III - Preencher'!H757)</f>
        <v>07/2026</v>
      </c>
      <c r="H748" s="14">
        <f>'[1]TCE - ANEXO III - Preencher'!I757</f>
        <v>0</v>
      </c>
      <c r="I748" s="14">
        <f>'[1]TCE - ANEXO III - Preencher'!J757</f>
        <v>131.68799999999999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33.340000000000003</v>
      </c>
      <c r="M748" s="15">
        <f t="shared" si="67"/>
        <v>-33.340000000000003</v>
      </c>
      <c r="N748" s="15">
        <f>'[1]TCE - ANEXO III - Preencher'!O757</f>
        <v>35.83</v>
      </c>
      <c r="O748" s="15">
        <f>'[1]TCE - ANEXO III - Preencher'!P757</f>
        <v>0</v>
      </c>
      <c r="P748" s="16">
        <f t="shared" si="68"/>
        <v>35.83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>-</v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>-</v>
      </c>
      <c r="AB748" s="15">
        <f t="shared" si="66"/>
        <v>134.178</v>
      </c>
    </row>
    <row r="749" spans="1:28" x14ac:dyDescent="0.25">
      <c r="A749" s="8">
        <f>IFERROR(VLOOKUP(B749,'[1]DADOS (OCULTAR)'!$Q$3:$S$136,3,0),"")</f>
        <v>9039744002723</v>
      </c>
      <c r="B749" s="9" t="str">
        <f>'[1]TCE - ANEXO III - Preencher'!C758</f>
        <v>HOSPITAL PELÓPIDAS SILVEIRA - CG Nº 017/2022</v>
      </c>
      <c r="C749" s="10"/>
      <c r="D749" s="11" t="str">
        <f>'[1]TCE - ANEXO III - Preencher'!E758</f>
        <v>LIDIANE DE ALMEIDA SILVA</v>
      </c>
      <c r="E749" s="9" t="str">
        <f>IF('[1]TCE - ANEXO III - Preencher'!F758="4 - Assistência Odontológica","2 - Outros Profissionais da Saúde",'[1]TCE - ANEXO III - Preencher'!F758)</f>
        <v>2 - Outros Profissionais da Saúde</v>
      </c>
      <c r="F749" s="12" t="str">
        <f>'[1]TCE - ANEXO III - Preencher'!G758</f>
        <v>2236-05</v>
      </c>
      <c r="G749" s="13" t="str">
        <f>IF('[1]TCE - ANEXO III - Preencher'!H758="","",'[1]TCE - ANEXO III - Preencher'!H758)</f>
        <v>07/2026</v>
      </c>
      <c r="H749" s="14">
        <f>'[1]TCE - ANEXO III - Preencher'!I758</f>
        <v>0</v>
      </c>
      <c r="I749" s="14">
        <f>'[1]TCE - ANEXO III - Preencher'!J758</f>
        <v>314.80239999999998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3.06</v>
      </c>
      <c r="M749" s="15">
        <f t="shared" si="67"/>
        <v>-3.06</v>
      </c>
      <c r="N749" s="15">
        <f>'[1]TCE - ANEXO III - Preencher'!O758</f>
        <v>2.5399999999999996</v>
      </c>
      <c r="O749" s="15">
        <f>'[1]TCE - ANEXO III - Preencher'!P758</f>
        <v>0</v>
      </c>
      <c r="P749" s="16">
        <f t="shared" si="68"/>
        <v>2.5399999999999996</v>
      </c>
      <c r="Q749" s="15">
        <f>'[1]TCE - ANEXO III - Preencher'!R758</f>
        <v>151.08235173869568</v>
      </c>
      <c r="R749" s="15">
        <f>'[1]TCE - ANEXO III - Preencher'!S758</f>
        <v>0</v>
      </c>
      <c r="S749" s="16">
        <f t="shared" si="69"/>
        <v>151.08235173869568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>-</v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>-</v>
      </c>
      <c r="AB749" s="15">
        <f t="shared" si="66"/>
        <v>465.36475173869565</v>
      </c>
    </row>
    <row r="750" spans="1:28" x14ac:dyDescent="0.25">
      <c r="A750" s="8">
        <f>IFERROR(VLOOKUP(B750,'[1]DADOS (OCULTAR)'!$Q$3:$S$136,3,0),"")</f>
        <v>9039744002723</v>
      </c>
      <c r="B750" s="9" t="str">
        <f>'[1]TCE - ANEXO III - Preencher'!C759</f>
        <v>HOSPITAL PELÓPIDAS SILVEIRA - CG Nº 017/2022</v>
      </c>
      <c r="C750" s="10"/>
      <c r="D750" s="11" t="str">
        <f>'[1]TCE - ANEXO III - Preencher'!E759</f>
        <v>LIDIANE FERREIRA GONCALVES</v>
      </c>
      <c r="E750" s="9" t="str">
        <f>IF('[1]TCE - ANEXO III - Preencher'!F759="4 - Assistência Odontológica","2 - Outros Profissionais da Saúde",'[1]TCE - ANEXO III - Preencher'!F759)</f>
        <v>2 - Outros Profissionais da Saúde</v>
      </c>
      <c r="F750" s="12" t="str">
        <f>'[1]TCE - ANEXO III - Preencher'!G759</f>
        <v>3222-05</v>
      </c>
      <c r="G750" s="13" t="str">
        <f>IF('[1]TCE - ANEXO III - Preencher'!H759="","",'[1]TCE - ANEXO III - Preencher'!H759)</f>
        <v>07/2026</v>
      </c>
      <c r="H750" s="14">
        <f>'[1]TCE - ANEXO III - Preencher'!I759</f>
        <v>0</v>
      </c>
      <c r="I750" s="14">
        <f>'[1]TCE - ANEXO III - Preencher'!J759</f>
        <v>378.29680000000002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2.5399999999999996</v>
      </c>
      <c r="O750" s="15">
        <f>'[1]TCE - ANEXO III - Preencher'!P759</f>
        <v>0</v>
      </c>
      <c r="P750" s="16">
        <f t="shared" si="68"/>
        <v>2.5399999999999996</v>
      </c>
      <c r="Q750" s="15">
        <f>'[1]TCE - ANEXO III - Preencher'!R759</f>
        <v>0</v>
      </c>
      <c r="R750" s="15">
        <f>'[1]TCE - ANEXO III - Preencher'!S759</f>
        <v>97.26</v>
      </c>
      <c r="S750" s="16">
        <f t="shared" si="69"/>
        <v>-97.26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>-</v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>-</v>
      </c>
      <c r="AB750" s="15">
        <f t="shared" si="66"/>
        <v>283.57680000000005</v>
      </c>
    </row>
    <row r="751" spans="1:28" x14ac:dyDescent="0.25">
      <c r="A751" s="8">
        <f>IFERROR(VLOOKUP(B751,'[1]DADOS (OCULTAR)'!$Q$3:$S$136,3,0),"")</f>
        <v>9039744002723</v>
      </c>
      <c r="B751" s="9" t="str">
        <f>'[1]TCE - ANEXO III - Preencher'!C760</f>
        <v>HOSPITAL PELÓPIDAS SILVEIRA - CG Nº 017/2022</v>
      </c>
      <c r="C751" s="10"/>
      <c r="D751" s="11" t="str">
        <f>'[1]TCE - ANEXO III - Preencher'!E760</f>
        <v>LIDIANE SHIRLEY PEREIRA DA SILVA</v>
      </c>
      <c r="E751" s="9" t="str">
        <f>IF('[1]TCE - ANEXO III - Preencher'!F760="4 - Assistência Odontológica","2 - Outros Profissionais da Saúde",'[1]TCE - ANEXO III - Preencher'!F760)</f>
        <v>2 - Outros Profissionais da Saúde</v>
      </c>
      <c r="F751" s="12" t="str">
        <f>'[1]TCE - ANEXO III - Preencher'!G760</f>
        <v>3222-05</v>
      </c>
      <c r="G751" s="13" t="str">
        <f>IF('[1]TCE - ANEXO III - Preencher'!H760="","",'[1]TCE - ANEXO III - Preencher'!H760)</f>
        <v>07/2026</v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2.5399999999999996</v>
      </c>
      <c r="O751" s="15">
        <f>'[1]TCE - ANEXO III - Preencher'!P760</f>
        <v>0</v>
      </c>
      <c r="P751" s="16">
        <f t="shared" si="68"/>
        <v>2.5399999999999996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>-</v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>-</v>
      </c>
      <c r="AB751" s="15">
        <f t="shared" si="66"/>
        <v>2.5399999999999996</v>
      </c>
    </row>
    <row r="752" spans="1:28" x14ac:dyDescent="0.25">
      <c r="A752" s="8">
        <f>IFERROR(VLOOKUP(B752,'[1]DADOS (OCULTAR)'!$Q$3:$S$136,3,0),"")</f>
        <v>9039744002723</v>
      </c>
      <c r="B752" s="9" t="str">
        <f>'[1]TCE - ANEXO III - Preencher'!C761</f>
        <v>HOSPITAL PELÓPIDAS SILVEIRA - CG Nº 017/2022</v>
      </c>
      <c r="C752" s="10"/>
      <c r="D752" s="11" t="str">
        <f>'[1]TCE - ANEXO III - Preencher'!E761</f>
        <v>LIGIA PAULA FERREIRA CARLOS</v>
      </c>
      <c r="E752" s="9" t="str">
        <f>IF('[1]TCE - ANEXO III - Preencher'!F761="4 - Assistência Odontológica","2 - Outros Profissionais da Saúde",'[1]TCE - ANEXO III - Preencher'!F761)</f>
        <v>2 - Outros Profissionais da Saúde</v>
      </c>
      <c r="F752" s="12" t="str">
        <f>'[1]TCE - ANEXO III - Preencher'!G761</f>
        <v>3222-05</v>
      </c>
      <c r="G752" s="13" t="str">
        <f>IF('[1]TCE - ANEXO III - Preencher'!H761="","",'[1]TCE - ANEXO III - Preencher'!H761)</f>
        <v>07/2026</v>
      </c>
      <c r="H752" s="14">
        <f>'[1]TCE - ANEXO III - Preencher'!I761</f>
        <v>0</v>
      </c>
      <c r="I752" s="14">
        <f>'[1]TCE - ANEXO III - Preencher'!J761</f>
        <v>390.2056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141.8572047550272</v>
      </c>
      <c r="R752" s="15">
        <f>'[1]TCE - ANEXO III - Preencher'!S761</f>
        <v>0</v>
      </c>
      <c r="S752" s="16">
        <f t="shared" si="69"/>
        <v>141.8572047550272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>-</v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>-</v>
      </c>
      <c r="AB752" s="15">
        <f t="shared" si="66"/>
        <v>532.06280475502717</v>
      </c>
    </row>
    <row r="753" spans="1:28" x14ac:dyDescent="0.25">
      <c r="A753" s="8">
        <f>IFERROR(VLOOKUP(B753,'[1]DADOS (OCULTAR)'!$Q$3:$S$136,3,0),"")</f>
        <v>9039744002723</v>
      </c>
      <c r="B753" s="9" t="str">
        <f>'[1]TCE - ANEXO III - Preencher'!C762</f>
        <v>HOSPITAL PELÓPIDAS SILVEIRA - CG Nº 017/2022</v>
      </c>
      <c r="C753" s="10"/>
      <c r="D753" s="11" t="str">
        <f>'[1]TCE - ANEXO III - Preencher'!E762</f>
        <v>LILIANE GISELE DA SILVA FERREIRA</v>
      </c>
      <c r="E753" s="9" t="str">
        <f>IF('[1]TCE - ANEXO III - Preencher'!F762="4 - Assistência Odontológica","2 - Outros Profissionais da Saúde",'[1]TCE - ANEXO III - Preencher'!F762)</f>
        <v>3 - Administrativo</v>
      </c>
      <c r="F753" s="12" t="str">
        <f>'[1]TCE - ANEXO III - Preencher'!G762</f>
        <v>5143-20</v>
      </c>
      <c r="G753" s="13" t="str">
        <f>IF('[1]TCE - ANEXO III - Preencher'!H762="","",'[1]TCE - ANEXO III - Preencher'!H762)</f>
        <v>07/2026</v>
      </c>
      <c r="H753" s="14">
        <f>'[1]TCE - ANEXO III - Preencher'!I762</f>
        <v>0</v>
      </c>
      <c r="I753" s="14">
        <f>'[1]TCE - ANEXO III - Preencher'!J762</f>
        <v>241.10480000000001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30.509999999999998</v>
      </c>
      <c r="O753" s="15">
        <f>'[1]TCE - ANEXO III - Preencher'!P762</f>
        <v>0</v>
      </c>
      <c r="P753" s="16">
        <f t="shared" si="68"/>
        <v>30.509999999999998</v>
      </c>
      <c r="Q753" s="15">
        <f>'[1]TCE - ANEXO III - Preencher'!R762</f>
        <v>151.08235173869568</v>
      </c>
      <c r="R753" s="15">
        <f>'[1]TCE - ANEXO III - Preencher'!S762</f>
        <v>99.36</v>
      </c>
      <c r="S753" s="16">
        <f t="shared" si="69"/>
        <v>51.722351738695679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>-</v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>-</v>
      </c>
      <c r="AB753" s="15">
        <f t="shared" si="66"/>
        <v>323.3371517386957</v>
      </c>
    </row>
    <row r="754" spans="1:28" x14ac:dyDescent="0.25">
      <c r="A754" s="8">
        <f>IFERROR(VLOOKUP(B754,'[1]DADOS (OCULTAR)'!$Q$3:$S$136,3,0),"")</f>
        <v>9039744002723</v>
      </c>
      <c r="B754" s="9" t="str">
        <f>'[1]TCE - ANEXO III - Preencher'!C763</f>
        <v>HOSPITAL PELÓPIDAS SILVEIRA - CG Nº 017/2022</v>
      </c>
      <c r="C754" s="10"/>
      <c r="D754" s="11" t="str">
        <f>'[1]TCE - ANEXO III - Preencher'!E763</f>
        <v>LILIANE MARIA DA SILVA</v>
      </c>
      <c r="E754" s="9" t="str">
        <f>IF('[1]TCE - ANEXO III - Preencher'!F763="4 - Assistência Odontológica","2 - Outros Profissionais da Saúde",'[1]TCE - ANEXO III - Preencher'!F763)</f>
        <v>3 - Administrativo</v>
      </c>
      <c r="F754" s="12" t="str">
        <f>'[1]TCE - ANEXO III - Preencher'!G763</f>
        <v>5174-10</v>
      </c>
      <c r="G754" s="13" t="str">
        <f>IF('[1]TCE - ANEXO III - Preencher'!H763="","",'[1]TCE - ANEXO III - Preencher'!H763)</f>
        <v>07/2026</v>
      </c>
      <c r="H754" s="14">
        <f>'[1]TCE - ANEXO III - Preencher'!I763</f>
        <v>0</v>
      </c>
      <c r="I754" s="14">
        <f>'[1]TCE - ANEXO III - Preencher'!J763</f>
        <v>133.8528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2.5399999999999996</v>
      </c>
      <c r="O754" s="15">
        <f>'[1]TCE - ANEXO III - Preencher'!P763</f>
        <v>0</v>
      </c>
      <c r="P754" s="16">
        <f t="shared" si="68"/>
        <v>2.5399999999999996</v>
      </c>
      <c r="Q754" s="15">
        <f>'[1]TCE - ANEXO III - Preencher'!R763</f>
        <v>151.08235173869568</v>
      </c>
      <c r="R754" s="15">
        <f>'[1]TCE - ANEXO III - Preencher'!S763</f>
        <v>100.03</v>
      </c>
      <c r="S754" s="16">
        <f t="shared" si="69"/>
        <v>51.052351738695677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>-</v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>-</v>
      </c>
      <c r="AB754" s="15">
        <f t="shared" si="66"/>
        <v>187.44515173869567</v>
      </c>
    </row>
    <row r="755" spans="1:28" x14ac:dyDescent="0.25">
      <c r="A755" s="8">
        <f>IFERROR(VLOOKUP(B755,'[1]DADOS (OCULTAR)'!$Q$3:$S$136,3,0),"")</f>
        <v>9039744002723</v>
      </c>
      <c r="B755" s="9" t="str">
        <f>'[1]TCE - ANEXO III - Preencher'!C764</f>
        <v>HOSPITAL PELÓPIDAS SILVEIRA - CG Nº 017/2022</v>
      </c>
      <c r="C755" s="10"/>
      <c r="D755" s="11" t="str">
        <f>'[1]TCE - ANEXO III - Preencher'!E764</f>
        <v>LILIANE VIEIRA BATISTA DE LIMA</v>
      </c>
      <c r="E755" s="9" t="str">
        <f>IF('[1]TCE - ANEXO III - Preencher'!F764="4 - Assistência Odontológica","2 - Outros Profissionais da Saúde",'[1]TCE - ANEXO III - Preencher'!F764)</f>
        <v>2 - Outros Profissionais da Saúde</v>
      </c>
      <c r="F755" s="12" t="str">
        <f>'[1]TCE - ANEXO III - Preencher'!G764</f>
        <v>3222-05</v>
      </c>
      <c r="G755" s="13" t="str">
        <f>IF('[1]TCE - ANEXO III - Preencher'!H764="","",'[1]TCE - ANEXO III - Preencher'!H764)</f>
        <v>07/2026</v>
      </c>
      <c r="H755" s="14">
        <f>'[1]TCE - ANEXO III - Preencher'!I764</f>
        <v>0</v>
      </c>
      <c r="I755" s="14">
        <f>'[1]TCE - ANEXO III - Preencher'!J764</f>
        <v>282.04320000000001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2.5399999999999996</v>
      </c>
      <c r="O755" s="15">
        <f>'[1]TCE - ANEXO III - Preencher'!P764</f>
        <v>0</v>
      </c>
      <c r="P755" s="16">
        <f t="shared" si="68"/>
        <v>2.5399999999999996</v>
      </c>
      <c r="Q755" s="15">
        <f>'[1]TCE - ANEXO III - Preencher'!R764</f>
        <v>0</v>
      </c>
      <c r="R755" s="15">
        <f>'[1]TCE - ANEXO III - Preencher'!S764</f>
        <v>94.67</v>
      </c>
      <c r="S755" s="16">
        <f t="shared" si="69"/>
        <v>-94.67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>-</v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>-</v>
      </c>
      <c r="AB755" s="15">
        <f t="shared" si="66"/>
        <v>189.91320000000002</v>
      </c>
    </row>
    <row r="756" spans="1:28" x14ac:dyDescent="0.25">
      <c r="A756" s="8">
        <f>IFERROR(VLOOKUP(B756,'[1]DADOS (OCULTAR)'!$Q$3:$S$136,3,0),"")</f>
        <v>9039744002723</v>
      </c>
      <c r="B756" s="9" t="str">
        <f>'[1]TCE - ANEXO III - Preencher'!C765</f>
        <v>HOSPITAL PELÓPIDAS SILVEIRA - CG Nº 017/2022</v>
      </c>
      <c r="C756" s="10"/>
      <c r="D756" s="11" t="str">
        <f>'[1]TCE - ANEXO III - Preencher'!E765</f>
        <v>LINDINALVA ALVES DE OLIVEIRA</v>
      </c>
      <c r="E756" s="9" t="str">
        <f>IF('[1]TCE - ANEXO III - Preencher'!F765="4 - Assistência Odontológica","2 - Outros Profissionais da Saúde",'[1]TCE - ANEXO III - Preencher'!F765)</f>
        <v>2 - Outros Profissionais da Saúde</v>
      </c>
      <c r="F756" s="12" t="str">
        <f>'[1]TCE - ANEXO III - Preencher'!G765</f>
        <v>3222-05</v>
      </c>
      <c r="G756" s="13" t="str">
        <f>IF('[1]TCE - ANEXO III - Preencher'!H765="","",'[1]TCE - ANEXO III - Preencher'!H765)</f>
        <v>07/2026</v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2.5399999999999996</v>
      </c>
      <c r="O756" s="15">
        <f>'[1]TCE - ANEXO III - Preencher'!P765</f>
        <v>0</v>
      </c>
      <c r="P756" s="16">
        <f t="shared" si="68"/>
        <v>2.5399999999999996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>-</v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>-</v>
      </c>
      <c r="AB756" s="15">
        <f t="shared" si="66"/>
        <v>2.5399999999999996</v>
      </c>
    </row>
    <row r="757" spans="1:28" x14ac:dyDescent="0.25">
      <c r="A757" s="8">
        <f>IFERROR(VLOOKUP(B757,'[1]DADOS (OCULTAR)'!$Q$3:$S$136,3,0),"")</f>
        <v>9039744002723</v>
      </c>
      <c r="B757" s="9" t="str">
        <f>'[1]TCE - ANEXO III - Preencher'!C766</f>
        <v>HOSPITAL PELÓPIDAS SILVEIRA - CG Nº 017/2022</v>
      </c>
      <c r="C757" s="10"/>
      <c r="D757" s="11" t="str">
        <f>'[1]TCE - ANEXO III - Preencher'!E766</f>
        <v>LIVIA ALVES MARTINS</v>
      </c>
      <c r="E757" s="9" t="str">
        <f>IF('[1]TCE - ANEXO III - Preencher'!F766="4 - Assistência Odontológica","2 - Outros Profissionais da Saúde",'[1]TCE - ANEXO III - Preencher'!F766)</f>
        <v>2 - Outros Profissionais da Saúde</v>
      </c>
      <c r="F757" s="12" t="str">
        <f>'[1]TCE - ANEXO III - Preencher'!G766</f>
        <v>3222-05</v>
      </c>
      <c r="G757" s="13" t="str">
        <f>IF('[1]TCE - ANEXO III - Preencher'!H766="","",'[1]TCE - ANEXO III - Preencher'!H766)</f>
        <v>07/2026</v>
      </c>
      <c r="H757" s="14">
        <f>'[1]TCE - ANEXO III - Preencher'!I766</f>
        <v>0</v>
      </c>
      <c r="I757" s="14">
        <f>'[1]TCE - ANEXO III - Preencher'!J766</f>
        <v>286.62240000000003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5.3199999999999994</v>
      </c>
      <c r="O757" s="15">
        <f>'[1]TCE - ANEXO III - Preencher'!P766</f>
        <v>0</v>
      </c>
      <c r="P757" s="16">
        <f t="shared" si="68"/>
        <v>5.3199999999999994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>-</v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>-</v>
      </c>
      <c r="AB757" s="15">
        <f t="shared" si="66"/>
        <v>291.94240000000002</v>
      </c>
    </row>
    <row r="758" spans="1:28" x14ac:dyDescent="0.25">
      <c r="A758" s="8">
        <f>IFERROR(VLOOKUP(B758,'[1]DADOS (OCULTAR)'!$Q$3:$S$136,3,0),"")</f>
        <v>9039744002723</v>
      </c>
      <c r="B758" s="9" t="str">
        <f>'[1]TCE - ANEXO III - Preencher'!C767</f>
        <v>HOSPITAL PELÓPIDAS SILVEIRA - CG Nº 017/2022</v>
      </c>
      <c r="C758" s="10"/>
      <c r="D758" s="11" t="str">
        <f>'[1]TCE - ANEXO III - Preencher'!E767</f>
        <v>LIVIA MENDONCA DA MATA VASCONCELOS MELO</v>
      </c>
      <c r="E758" s="9" t="str">
        <f>IF('[1]TCE - ANEXO III - Preencher'!F767="4 - Assistência Odontológica","2 - Outros Profissionais da Saúde",'[1]TCE - ANEXO III - Preencher'!F767)</f>
        <v>2 - Outros Profissionais da Saúde</v>
      </c>
      <c r="F758" s="12" t="str">
        <f>'[1]TCE - ANEXO III - Preencher'!G767</f>
        <v>2235-05</v>
      </c>
      <c r="G758" s="13" t="str">
        <f>IF('[1]TCE - ANEXO III - Preencher'!H767="","",'[1]TCE - ANEXO III - Preencher'!H767)</f>
        <v>07/2026</v>
      </c>
      <c r="H758" s="14">
        <f>'[1]TCE - ANEXO III - Preencher'!I767</f>
        <v>0</v>
      </c>
      <c r="I758" s="14">
        <f>'[1]TCE - ANEXO III - Preencher'!J767</f>
        <v>500.8648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280.23440951005443</v>
      </c>
      <c r="R758" s="15">
        <f>'[1]TCE - ANEXO III - Preencher'!S767</f>
        <v>0</v>
      </c>
      <c r="S758" s="16">
        <f t="shared" si="69"/>
        <v>280.23440951005443</v>
      </c>
      <c r="T758" s="15">
        <f>'[1]TCE - ANEXO III - Preencher'!U767</f>
        <v>120.26</v>
      </c>
      <c r="U758" s="15">
        <f>'[1]TCE - ANEXO III - Preencher'!V767</f>
        <v>0</v>
      </c>
      <c r="V758" s="16">
        <f t="shared" si="70"/>
        <v>120.26</v>
      </c>
      <c r="W758" s="17" t="str">
        <f>IF('[1]TCE - ANEXO III - Preencher'!X767="","",'[1]TCE - ANEXO III - Preencher'!X767)</f>
        <v>Auxílio creche</v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>-</v>
      </c>
      <c r="AB758" s="15">
        <f t="shared" si="66"/>
        <v>901.35920951005437</v>
      </c>
    </row>
    <row r="759" spans="1:28" x14ac:dyDescent="0.25">
      <c r="A759" s="8">
        <f>IFERROR(VLOOKUP(B759,'[1]DADOS (OCULTAR)'!$Q$3:$S$136,3,0),"")</f>
        <v>9039744002723</v>
      </c>
      <c r="B759" s="9" t="str">
        <f>'[1]TCE - ANEXO III - Preencher'!C768</f>
        <v>HOSPITAL PELÓPIDAS SILVEIRA - CG Nº 017/2022</v>
      </c>
      <c r="C759" s="10"/>
      <c r="D759" s="11" t="str">
        <f>'[1]TCE - ANEXO III - Preencher'!E768</f>
        <v>LIVINGSTONE DOS SANTOS BEZERRA</v>
      </c>
      <c r="E759" s="9" t="str">
        <f>IF('[1]TCE - ANEXO III - Preencher'!F768="4 - Assistência Odontológica","2 - Outros Profissionais da Saúde",'[1]TCE - ANEXO III - Preencher'!F768)</f>
        <v>3 - Administrativo</v>
      </c>
      <c r="F759" s="12" t="str">
        <f>'[1]TCE - ANEXO III - Preencher'!G768</f>
        <v>5143-20</v>
      </c>
      <c r="G759" s="13" t="str">
        <f>IF('[1]TCE - ANEXO III - Preencher'!H768="","",'[1]TCE - ANEXO III - Preencher'!H768)</f>
        <v>07/2026</v>
      </c>
      <c r="H759" s="14">
        <f>'[1]TCE - ANEXO III - Preencher'!I768</f>
        <v>0</v>
      </c>
      <c r="I759" s="14">
        <f>'[1]TCE - ANEXO III - Preencher'!J768</f>
        <v>233.4024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33.340000000000003</v>
      </c>
      <c r="M759" s="15">
        <f t="shared" si="67"/>
        <v>-33.340000000000003</v>
      </c>
      <c r="N759" s="15">
        <f>'[1]TCE - ANEXO III - Preencher'!O768</f>
        <v>30.509999999999998</v>
      </c>
      <c r="O759" s="15">
        <f>'[1]TCE - ANEXO III - Preencher'!P768</f>
        <v>0</v>
      </c>
      <c r="P759" s="16">
        <f t="shared" si="68"/>
        <v>30.509999999999998</v>
      </c>
      <c r="Q759" s="15">
        <f>'[1]TCE - ANEXO III - Preencher'!R768</f>
        <v>21.930293967336961</v>
      </c>
      <c r="R759" s="15">
        <f>'[1]TCE - ANEXO III - Preencher'!S768</f>
        <v>100.03</v>
      </c>
      <c r="S759" s="16">
        <f t="shared" si="69"/>
        <v>-78.099706032663036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>-</v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>-</v>
      </c>
      <c r="AB759" s="15">
        <f t="shared" si="66"/>
        <v>152.47269396733697</v>
      </c>
    </row>
    <row r="760" spans="1:28" x14ac:dyDescent="0.25">
      <c r="A760" s="8">
        <f>IFERROR(VLOOKUP(B760,'[1]DADOS (OCULTAR)'!$Q$3:$S$136,3,0),"")</f>
        <v>9039744002723</v>
      </c>
      <c r="B760" s="9" t="str">
        <f>'[1]TCE - ANEXO III - Preencher'!C769</f>
        <v>HOSPITAL PELÓPIDAS SILVEIRA - CG Nº 017/2022</v>
      </c>
      <c r="C760" s="10"/>
      <c r="D760" s="11" t="str">
        <f>'[1]TCE - ANEXO III - Preencher'!E769</f>
        <v>LIZIANE DA SILVA MIRANDA DE BRITO</v>
      </c>
      <c r="E760" s="9" t="str">
        <f>IF('[1]TCE - ANEXO III - Preencher'!F769="4 - Assistência Odontológica","2 - Outros Profissionais da Saúde",'[1]TCE - ANEXO III - Preencher'!F769)</f>
        <v>3 - Administrativo</v>
      </c>
      <c r="F760" s="12" t="str">
        <f>'[1]TCE - ANEXO III - Preencher'!G769</f>
        <v>4131-15</v>
      </c>
      <c r="G760" s="13" t="str">
        <f>IF('[1]TCE - ANEXO III - Preencher'!H769="","",'[1]TCE - ANEXO III - Preencher'!H769)</f>
        <v>07/2026</v>
      </c>
      <c r="H760" s="14">
        <f>'[1]TCE - ANEXO III - Preencher'!I769</f>
        <v>0</v>
      </c>
      <c r="I760" s="14">
        <f>'[1]TCE - ANEXO III - Preencher'!J769</f>
        <v>228.93360000000001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30.509999999999998</v>
      </c>
      <c r="O760" s="15">
        <f>'[1]TCE - ANEXO III - Preencher'!P769</f>
        <v>0</v>
      </c>
      <c r="P760" s="16">
        <f t="shared" si="68"/>
        <v>30.509999999999998</v>
      </c>
      <c r="Q760" s="15">
        <f>'[1]TCE - ANEXO III - Preencher'!R769</f>
        <v>0</v>
      </c>
      <c r="R760" s="15">
        <f>'[1]TCE - ANEXO III - Preencher'!S769</f>
        <v>157.19999999999999</v>
      </c>
      <c r="S760" s="16">
        <f t="shared" si="69"/>
        <v>-157.19999999999999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>-</v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>-</v>
      </c>
      <c r="AB760" s="15">
        <f t="shared" si="66"/>
        <v>102.24360000000001</v>
      </c>
    </row>
    <row r="761" spans="1:28" x14ac:dyDescent="0.25">
      <c r="A761" s="8">
        <f>IFERROR(VLOOKUP(B761,'[1]DADOS (OCULTAR)'!$Q$3:$S$136,3,0),"")</f>
        <v>9039744002723</v>
      </c>
      <c r="B761" s="9" t="str">
        <f>'[1]TCE - ANEXO III - Preencher'!C770</f>
        <v>HOSPITAL PELÓPIDAS SILVEIRA - CG Nº 017/2022</v>
      </c>
      <c r="C761" s="10"/>
      <c r="D761" s="11" t="str">
        <f>'[1]TCE - ANEXO III - Preencher'!E770</f>
        <v>LUAN GOMES DA SILVA</v>
      </c>
      <c r="E761" s="9" t="str">
        <f>IF('[1]TCE - ANEXO III - Preencher'!F770="4 - Assistência Odontológica","2 - Outros Profissionais da Saúde",'[1]TCE - ANEXO III - Preencher'!F770)</f>
        <v>2 - Outros Profissionais da Saúde</v>
      </c>
      <c r="F761" s="12" t="str">
        <f>'[1]TCE - ANEXO III - Preencher'!G770</f>
        <v>5211-30</v>
      </c>
      <c r="G761" s="13" t="str">
        <f>IF('[1]TCE - ANEXO III - Preencher'!H770="","",'[1]TCE - ANEXO III - Preencher'!H770)</f>
        <v>07/2026</v>
      </c>
      <c r="H761" s="14">
        <f>'[1]TCE - ANEXO III - Preencher'!I770</f>
        <v>0</v>
      </c>
      <c r="I761" s="14">
        <f>'[1]TCE - ANEXO III - Preencher'!J770</f>
        <v>255.0488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30.509999999999998</v>
      </c>
      <c r="O761" s="15">
        <f>'[1]TCE - ANEXO III - Preencher'!P770</f>
        <v>0</v>
      </c>
      <c r="P761" s="16">
        <f t="shared" si="68"/>
        <v>30.509999999999998</v>
      </c>
      <c r="Q761" s="15">
        <f>'[1]TCE - ANEXO III - Preencher'!R770</f>
        <v>21.930293967336961</v>
      </c>
      <c r="R761" s="15">
        <f>'[1]TCE - ANEXO III - Preencher'!S770</f>
        <v>0</v>
      </c>
      <c r="S761" s="16">
        <f t="shared" si="69"/>
        <v>21.930293967336961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>-</v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>-</v>
      </c>
      <c r="AB761" s="15">
        <f t="shared" si="66"/>
        <v>307.489093967337</v>
      </c>
    </row>
    <row r="762" spans="1:28" x14ac:dyDescent="0.25">
      <c r="A762" s="8">
        <f>IFERROR(VLOOKUP(B762,'[1]DADOS (OCULTAR)'!$Q$3:$S$136,3,0),"")</f>
        <v>9039744002723</v>
      </c>
      <c r="B762" s="9" t="str">
        <f>'[1]TCE - ANEXO III - Preencher'!C771</f>
        <v>HOSPITAL PELÓPIDAS SILVEIRA - CG Nº 017/2022</v>
      </c>
      <c r="C762" s="10"/>
      <c r="D762" s="11" t="str">
        <f>'[1]TCE - ANEXO III - Preencher'!E771</f>
        <v>LUAN HENRIQUE GOMES DA SILVA</v>
      </c>
      <c r="E762" s="9" t="str">
        <f>IF('[1]TCE - ANEXO III - Preencher'!F771="4 - Assistência Odontológica","2 - Outros Profissionais da Saúde",'[1]TCE - ANEXO III - Preencher'!F771)</f>
        <v>3 - Administrativo</v>
      </c>
      <c r="F762" s="12" t="str">
        <f>'[1]TCE - ANEXO III - Preencher'!G771</f>
        <v>5163-45</v>
      </c>
      <c r="G762" s="13" t="str">
        <f>IF('[1]TCE - ANEXO III - Preencher'!H771="","",'[1]TCE - ANEXO III - Preencher'!H771)</f>
        <v>07/2026</v>
      </c>
      <c r="H762" s="14">
        <f>'[1]TCE - ANEXO III - Preencher'!I771</f>
        <v>0</v>
      </c>
      <c r="I762" s="14">
        <f>'[1]TCE - ANEXO III - Preencher'!J771</f>
        <v>86.318399999999997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30.509999999999998</v>
      </c>
      <c r="O762" s="15">
        <f>'[1]TCE - ANEXO III - Preencher'!P771</f>
        <v>0</v>
      </c>
      <c r="P762" s="16">
        <f t="shared" si="68"/>
        <v>30.509999999999998</v>
      </c>
      <c r="Q762" s="15">
        <f>'[1]TCE - ANEXO III - Preencher'!R771</f>
        <v>206.43323364070653</v>
      </c>
      <c r="R762" s="15">
        <f>'[1]TCE - ANEXO III - Preencher'!S771</f>
        <v>72</v>
      </c>
      <c r="S762" s="16">
        <f t="shared" si="69"/>
        <v>134.43323364070653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>-</v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>-</v>
      </c>
      <c r="AB762" s="15">
        <f t="shared" si="66"/>
        <v>251.26163364070652</v>
      </c>
    </row>
    <row r="763" spans="1:28" x14ac:dyDescent="0.25">
      <c r="A763" s="8">
        <f>IFERROR(VLOOKUP(B763,'[1]DADOS (OCULTAR)'!$Q$3:$S$136,3,0),"")</f>
        <v>9039744002723</v>
      </c>
      <c r="B763" s="9" t="str">
        <f>'[1]TCE - ANEXO III - Preencher'!C772</f>
        <v>HOSPITAL PELÓPIDAS SILVEIRA - CG Nº 017/2022</v>
      </c>
      <c r="C763" s="10"/>
      <c r="D763" s="11" t="str">
        <f>'[1]TCE - ANEXO III - Preencher'!E772</f>
        <v>LUAN MATHEUS DA SILVA RAMOS</v>
      </c>
      <c r="E763" s="9" t="str">
        <f>IF('[1]TCE - ANEXO III - Preencher'!F772="4 - Assistência Odontológica","2 - Outros Profissionais da Saúde",'[1]TCE - ANEXO III - Preencher'!F772)</f>
        <v>3 - Administrativo</v>
      </c>
      <c r="F763" s="12" t="str">
        <f>'[1]TCE - ANEXO III - Preencher'!G772</f>
        <v>5142-25</v>
      </c>
      <c r="G763" s="13" t="str">
        <f>IF('[1]TCE - ANEXO III - Preencher'!H772="","",'[1]TCE - ANEXO III - Preencher'!H772)</f>
        <v>07/2026</v>
      </c>
      <c r="H763" s="14">
        <f>'[1]TCE - ANEXO III - Preencher'!I772</f>
        <v>0</v>
      </c>
      <c r="I763" s="14">
        <f>'[1]TCE - ANEXO III - Preencher'!J772</f>
        <v>165.10239999999999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33.340000000000003</v>
      </c>
      <c r="M763" s="15">
        <f t="shared" si="67"/>
        <v>-33.340000000000003</v>
      </c>
      <c r="N763" s="15">
        <f>'[1]TCE - ANEXO III - Preencher'!O772</f>
        <v>35.83</v>
      </c>
      <c r="O763" s="15">
        <f>'[1]TCE - ANEXO III - Preencher'!P772</f>
        <v>0</v>
      </c>
      <c r="P763" s="16">
        <f t="shared" si="68"/>
        <v>35.83</v>
      </c>
      <c r="Q763" s="15">
        <f>'[1]TCE - ANEXO III - Preencher'!R772</f>
        <v>0</v>
      </c>
      <c r="R763" s="15">
        <f>'[1]TCE - ANEXO III - Preencher'!S772</f>
        <v>100.03</v>
      </c>
      <c r="S763" s="16">
        <f t="shared" si="69"/>
        <v>-100.03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>-</v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>-</v>
      </c>
      <c r="AB763" s="15">
        <f t="shared" si="66"/>
        <v>67.562399999999997</v>
      </c>
    </row>
    <row r="764" spans="1:28" x14ac:dyDescent="0.25">
      <c r="A764" s="8">
        <f>IFERROR(VLOOKUP(B764,'[1]DADOS (OCULTAR)'!$Q$3:$S$136,3,0),"")</f>
        <v>9039744002723</v>
      </c>
      <c r="B764" s="9" t="str">
        <f>'[1]TCE - ANEXO III - Preencher'!C773</f>
        <v>HOSPITAL PELÓPIDAS SILVEIRA - CG Nº 017/2022</v>
      </c>
      <c r="C764" s="10"/>
      <c r="D764" s="11" t="str">
        <f>'[1]TCE - ANEXO III - Preencher'!E773</f>
        <v>LUAN SILVA COSTA</v>
      </c>
      <c r="E764" s="9" t="str">
        <f>IF('[1]TCE - ANEXO III - Preencher'!F773="4 - Assistência Odontológica","2 - Outros Profissionais da Saúde",'[1]TCE - ANEXO III - Preencher'!F773)</f>
        <v>2 - Outros Profissionais da Saúde</v>
      </c>
      <c r="F764" s="12" t="str">
        <f>'[1]TCE - ANEXO III - Preencher'!G773</f>
        <v>2236-05</v>
      </c>
      <c r="G764" s="13" t="str">
        <f>IF('[1]TCE - ANEXO III - Preencher'!H773="","",'[1]TCE - ANEXO III - Preencher'!H773)</f>
        <v>07/2026</v>
      </c>
      <c r="H764" s="14">
        <f>'[1]TCE - ANEXO III - Preencher'!I773</f>
        <v>0</v>
      </c>
      <c r="I764" s="14">
        <f>'[1]TCE - ANEXO III - Preencher'!J773</f>
        <v>274.54320000000001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3.5</v>
      </c>
      <c r="M764" s="15">
        <f t="shared" si="67"/>
        <v>-3.5</v>
      </c>
      <c r="N764" s="15">
        <f>'[1]TCE - ANEXO III - Preencher'!O773</f>
        <v>2.5399999999999996</v>
      </c>
      <c r="O764" s="15">
        <f>'[1]TCE - ANEXO III - Preencher'!P773</f>
        <v>0</v>
      </c>
      <c r="P764" s="16">
        <f t="shared" si="68"/>
        <v>2.5399999999999996</v>
      </c>
      <c r="Q764" s="15">
        <f>'[1]TCE - ANEXO III - Preencher'!R773</f>
        <v>141.8572047550272</v>
      </c>
      <c r="R764" s="15">
        <f>'[1]TCE - ANEXO III - Preencher'!S773</f>
        <v>0</v>
      </c>
      <c r="S764" s="16">
        <f t="shared" si="69"/>
        <v>141.8572047550272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>-</v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>-</v>
      </c>
      <c r="AB764" s="15">
        <f t="shared" si="66"/>
        <v>415.4404047550272</v>
      </c>
    </row>
    <row r="765" spans="1:28" x14ac:dyDescent="0.25">
      <c r="A765" s="8">
        <f>IFERROR(VLOOKUP(B765,'[1]DADOS (OCULTAR)'!$Q$3:$S$136,3,0),"")</f>
        <v>9039744002723</v>
      </c>
      <c r="B765" s="9" t="str">
        <f>'[1]TCE - ANEXO III - Preencher'!C774</f>
        <v>HOSPITAL PELÓPIDAS SILVEIRA - CG Nº 017/2022</v>
      </c>
      <c r="C765" s="10"/>
      <c r="D765" s="11" t="str">
        <f>'[1]TCE - ANEXO III - Preencher'!E774</f>
        <v>LUANA DA SILVA SANTOS</v>
      </c>
      <c r="E765" s="9" t="str">
        <f>IF('[1]TCE - ANEXO III - Preencher'!F774="4 - Assistência Odontológica","2 - Outros Profissionais da Saúde",'[1]TCE - ANEXO III - Preencher'!F774)</f>
        <v>2 - Outros Profissionais da Saúde</v>
      </c>
      <c r="F765" s="12" t="str">
        <f>'[1]TCE - ANEXO III - Preencher'!G774</f>
        <v>3222-05</v>
      </c>
      <c r="G765" s="13" t="str">
        <f>IF('[1]TCE - ANEXO III - Preencher'!H774="","",'[1]TCE - ANEXO III - Preencher'!H774)</f>
        <v>07/2026</v>
      </c>
      <c r="H765" s="14">
        <f>'[1]TCE - ANEXO III - Preencher'!I774</f>
        <v>0</v>
      </c>
      <c r="I765" s="14">
        <f>'[1]TCE - ANEXO III - Preencher'!J774</f>
        <v>281.83839999999998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2.5399999999999996</v>
      </c>
      <c r="O765" s="15">
        <f>'[1]TCE - ANEXO III - Preencher'!P774</f>
        <v>0</v>
      </c>
      <c r="P765" s="16">
        <f t="shared" si="68"/>
        <v>2.5399999999999996</v>
      </c>
      <c r="Q765" s="15">
        <f>'[1]TCE - ANEXO III - Preencher'!R774</f>
        <v>0</v>
      </c>
      <c r="R765" s="15">
        <f>'[1]TCE - ANEXO III - Preencher'!S774</f>
        <v>92.07</v>
      </c>
      <c r="S765" s="16">
        <f t="shared" si="69"/>
        <v>-92.07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>-</v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>-</v>
      </c>
      <c r="AB765" s="15">
        <f t="shared" si="66"/>
        <v>192.30840000000001</v>
      </c>
    </row>
    <row r="766" spans="1:28" x14ac:dyDescent="0.25">
      <c r="A766" s="8">
        <f>IFERROR(VLOOKUP(B766,'[1]DADOS (OCULTAR)'!$Q$3:$S$136,3,0),"")</f>
        <v>9039744002723</v>
      </c>
      <c r="B766" s="9" t="str">
        <f>'[1]TCE - ANEXO III - Preencher'!C775</f>
        <v>HOSPITAL PELÓPIDAS SILVEIRA - CG Nº 017/2022</v>
      </c>
      <c r="C766" s="10"/>
      <c r="D766" s="11" t="str">
        <f>'[1]TCE - ANEXO III - Preencher'!E775</f>
        <v>LUANA DANIELLE DA SILVA MACEDO</v>
      </c>
      <c r="E766" s="9" t="str">
        <f>IF('[1]TCE - ANEXO III - Preencher'!F775="4 - Assistência Odontológica","2 - Outros Profissionais da Saúde",'[1]TCE - ANEXO III - Preencher'!F775)</f>
        <v>2 - Outros Profissionais da Saúde</v>
      </c>
      <c r="F766" s="12" t="str">
        <f>'[1]TCE - ANEXO III - Preencher'!G775</f>
        <v>3222-05</v>
      </c>
      <c r="G766" s="13" t="str">
        <f>IF('[1]TCE - ANEXO III - Preencher'!H775="","",'[1]TCE - ANEXO III - Preencher'!H775)</f>
        <v>07/2026</v>
      </c>
      <c r="H766" s="14">
        <f>'[1]TCE - ANEXO III - Preencher'!I775</f>
        <v>0</v>
      </c>
      <c r="I766" s="14">
        <f>'[1]TCE - ANEXO III - Preencher'!J775</f>
        <v>286.29520000000002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>-</v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>-</v>
      </c>
      <c r="AB766" s="15">
        <f t="shared" si="66"/>
        <v>286.29520000000002</v>
      </c>
    </row>
    <row r="767" spans="1:28" x14ac:dyDescent="0.25">
      <c r="A767" s="8">
        <f>IFERROR(VLOOKUP(B767,'[1]DADOS (OCULTAR)'!$Q$3:$S$136,3,0),"")</f>
        <v>9039744002723</v>
      </c>
      <c r="B767" s="9" t="str">
        <f>'[1]TCE - ANEXO III - Preencher'!C776</f>
        <v>HOSPITAL PELÓPIDAS SILVEIRA - CG Nº 017/2022</v>
      </c>
      <c r="C767" s="10"/>
      <c r="D767" s="11" t="str">
        <f>'[1]TCE - ANEXO III - Preencher'!E776</f>
        <v>LUANA FABIANA DA SILVA</v>
      </c>
      <c r="E767" s="9" t="str">
        <f>IF('[1]TCE - ANEXO III - Preencher'!F776="4 - Assistência Odontológica","2 - Outros Profissionais da Saúde",'[1]TCE - ANEXO III - Preencher'!F776)</f>
        <v>3 - Administrativo</v>
      </c>
      <c r="F767" s="12" t="str">
        <f>'[1]TCE - ANEXO III - Preencher'!G776</f>
        <v>4110-10</v>
      </c>
      <c r="G767" s="13" t="str">
        <f>IF('[1]TCE - ANEXO III - Preencher'!H776="","",'[1]TCE - ANEXO III - Preencher'!H776)</f>
        <v>07/2026</v>
      </c>
      <c r="H767" s="14">
        <f>'[1]TCE - ANEXO III - Preencher'!I776</f>
        <v>0</v>
      </c>
      <c r="I767" s="14">
        <f>'[1]TCE - ANEXO III - Preencher'!J776</f>
        <v>16.21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30.509999999999998</v>
      </c>
      <c r="O767" s="15">
        <f>'[1]TCE - ANEXO III - Preencher'!P776</f>
        <v>0</v>
      </c>
      <c r="P767" s="16">
        <f t="shared" si="68"/>
        <v>30.509999999999998</v>
      </c>
      <c r="Q767" s="15">
        <f>'[1]TCE - ANEXO III - Preencher'!R776</f>
        <v>151.08235173869568</v>
      </c>
      <c r="R767" s="15">
        <f>'[1]TCE - ANEXO III - Preencher'!S776</f>
        <v>0</v>
      </c>
      <c r="S767" s="16">
        <f t="shared" si="69"/>
        <v>151.08235173869568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>-</v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>-</v>
      </c>
      <c r="AB767" s="15">
        <f t="shared" si="66"/>
        <v>197.80235173869568</v>
      </c>
    </row>
    <row r="768" spans="1:28" x14ac:dyDescent="0.25">
      <c r="A768" s="8">
        <f>IFERROR(VLOOKUP(B768,'[1]DADOS (OCULTAR)'!$Q$3:$S$136,3,0),"")</f>
        <v>9039744002723</v>
      </c>
      <c r="B768" s="9" t="str">
        <f>'[1]TCE - ANEXO III - Preencher'!C777</f>
        <v>HOSPITAL PELÓPIDAS SILVEIRA - CG Nº 017/2022</v>
      </c>
      <c r="C768" s="10"/>
      <c r="D768" s="11" t="str">
        <f>'[1]TCE - ANEXO III - Preencher'!E777</f>
        <v>LUANA PATRICIA DE OLIVEIRA</v>
      </c>
      <c r="E768" s="9" t="str">
        <f>IF('[1]TCE - ANEXO III - Preencher'!F777="4 - Assistência Odontológica","2 - Outros Profissionais da Saúde",'[1]TCE - ANEXO III - Preencher'!F777)</f>
        <v>2 - Outros Profissionais da Saúde</v>
      </c>
      <c r="F768" s="12" t="str">
        <f>'[1]TCE - ANEXO III - Preencher'!G777</f>
        <v>5211-30</v>
      </c>
      <c r="G768" s="13" t="str">
        <f>IF('[1]TCE - ANEXO III - Preencher'!H777="","",'[1]TCE - ANEXO III - Preencher'!H777)</f>
        <v>07/2026</v>
      </c>
      <c r="H768" s="14">
        <f>'[1]TCE - ANEXO III - Preencher'!I777</f>
        <v>0</v>
      </c>
      <c r="I768" s="14">
        <f>'[1]TCE - ANEXO III - Preencher'!J777</f>
        <v>182.63919999999999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30.509999999999998</v>
      </c>
      <c r="O768" s="15">
        <f>'[1]TCE - ANEXO III - Preencher'!P777</f>
        <v>0</v>
      </c>
      <c r="P768" s="16">
        <f t="shared" si="68"/>
        <v>30.509999999999998</v>
      </c>
      <c r="Q768" s="15">
        <f>'[1]TCE - ANEXO III - Preencher'!R777</f>
        <v>308.07461538461536</v>
      </c>
      <c r="R768" s="15">
        <f>'[1]TCE - ANEXO III - Preencher'!S777</f>
        <v>110.45</v>
      </c>
      <c r="S768" s="16">
        <f t="shared" si="69"/>
        <v>197.62461538461537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>-</v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>-</v>
      </c>
      <c r="AB768" s="15">
        <f t="shared" si="66"/>
        <v>410.77381538461532</v>
      </c>
    </row>
    <row r="769" spans="1:28" x14ac:dyDescent="0.25">
      <c r="A769" s="8">
        <f>IFERROR(VLOOKUP(B769,'[1]DADOS (OCULTAR)'!$Q$3:$S$136,3,0),"")</f>
        <v>9039744002723</v>
      </c>
      <c r="B769" s="9" t="str">
        <f>'[1]TCE - ANEXO III - Preencher'!C778</f>
        <v>HOSPITAL PELÓPIDAS SILVEIRA - CG Nº 017/2022</v>
      </c>
      <c r="C769" s="10"/>
      <c r="D769" s="11" t="str">
        <f>'[1]TCE - ANEXO III - Preencher'!E778</f>
        <v>LUANNY VITORIA FERREIRA DA SILVA</v>
      </c>
      <c r="E769" s="9" t="str">
        <f>IF('[1]TCE - ANEXO III - Preencher'!F778="4 - Assistência Odontológica","2 - Outros Profissionais da Saúde",'[1]TCE - ANEXO III - Preencher'!F778)</f>
        <v>3 - Administrativo</v>
      </c>
      <c r="F769" s="12" t="str">
        <f>'[1]TCE - ANEXO III - Preencher'!G778</f>
        <v>4110-10</v>
      </c>
      <c r="G769" s="13" t="str">
        <f>IF('[1]TCE - ANEXO III - Preencher'!H778="","",'[1]TCE - ANEXO III - Preencher'!H778)</f>
        <v>07/2026</v>
      </c>
      <c r="H769" s="14">
        <f>'[1]TCE - ANEXO III - Preencher'!I778</f>
        <v>0</v>
      </c>
      <c r="I769" s="14">
        <f>'[1]TCE - ANEXO III - Preencher'!J778</f>
        <v>16.21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30.509999999999998</v>
      </c>
      <c r="O769" s="15">
        <f>'[1]TCE - ANEXO III - Preencher'!P778</f>
        <v>0</v>
      </c>
      <c r="P769" s="16">
        <f t="shared" si="68"/>
        <v>30.509999999999998</v>
      </c>
      <c r="Q769" s="15">
        <f>'[1]TCE - ANEXO III - Preencher'!R778</f>
        <v>307.90985046105982</v>
      </c>
      <c r="R769" s="15">
        <f>'[1]TCE - ANEXO III - Preencher'!S778</f>
        <v>48.63</v>
      </c>
      <c r="S769" s="16">
        <f t="shared" si="69"/>
        <v>259.27985046105982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>-</v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>-</v>
      </c>
      <c r="AB769" s="15">
        <f t="shared" si="66"/>
        <v>305.99985046105985</v>
      </c>
    </row>
    <row r="770" spans="1:28" x14ac:dyDescent="0.25">
      <c r="A770" s="8">
        <f>IFERROR(VLOOKUP(B770,'[1]DADOS (OCULTAR)'!$Q$3:$S$136,3,0),"")</f>
        <v>9039744002723</v>
      </c>
      <c r="B770" s="9" t="str">
        <f>'[1]TCE - ANEXO III - Preencher'!C779</f>
        <v>HOSPITAL PELÓPIDAS SILVEIRA - CG Nº 017/2022</v>
      </c>
      <c r="C770" s="10"/>
      <c r="D770" s="11" t="str">
        <f>'[1]TCE - ANEXO III - Preencher'!E779</f>
        <v>LUCAS DA SILVA PENHA</v>
      </c>
      <c r="E770" s="9" t="str">
        <f>IF('[1]TCE - ANEXO III - Preencher'!F779="4 - Assistência Odontológica","2 - Outros Profissionais da Saúde",'[1]TCE - ANEXO III - Preencher'!F779)</f>
        <v>2 - Outros Profissionais da Saúde</v>
      </c>
      <c r="F770" s="12" t="str">
        <f>'[1]TCE - ANEXO III - Preencher'!G779</f>
        <v>5211-30</v>
      </c>
      <c r="G770" s="13" t="str">
        <f>IF('[1]TCE - ANEXO III - Preencher'!H779="","",'[1]TCE - ANEXO III - Preencher'!H779)</f>
        <v>07/2026</v>
      </c>
      <c r="H770" s="14">
        <f>'[1]TCE - ANEXO III - Preencher'!I779</f>
        <v>0</v>
      </c>
      <c r="I770" s="14">
        <f>'[1]TCE - ANEXO III - Preencher'!J779</f>
        <v>172.64879999999999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307.90985046105982</v>
      </c>
      <c r="R770" s="15">
        <f>'[1]TCE - ANEXO III - Preencher'!S779</f>
        <v>110.45</v>
      </c>
      <c r="S770" s="16">
        <f t="shared" si="69"/>
        <v>197.45985046105983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>-</v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>-</v>
      </c>
      <c r="AB770" s="15">
        <f t="shared" si="66"/>
        <v>370.10865046105982</v>
      </c>
    </row>
    <row r="771" spans="1:28" x14ac:dyDescent="0.25">
      <c r="A771" s="8">
        <f>IFERROR(VLOOKUP(B771,'[1]DADOS (OCULTAR)'!$Q$3:$S$136,3,0),"")</f>
        <v>9039744002723</v>
      </c>
      <c r="B771" s="9" t="str">
        <f>'[1]TCE - ANEXO III - Preencher'!C780</f>
        <v>HOSPITAL PELÓPIDAS SILVEIRA - CG Nº 017/2022</v>
      </c>
      <c r="C771" s="10"/>
      <c r="D771" s="11" t="str">
        <f>'[1]TCE - ANEXO III - Preencher'!E780</f>
        <v>LUCAS HENRIQUE DOS SANTOS SILVA</v>
      </c>
      <c r="E771" s="9" t="str">
        <f>IF('[1]TCE - ANEXO III - Preencher'!F780="4 - Assistência Odontológica","2 - Outros Profissionais da Saúde",'[1]TCE - ANEXO III - Preencher'!F780)</f>
        <v>3 - Administrativo</v>
      </c>
      <c r="F771" s="12" t="str">
        <f>'[1]TCE - ANEXO III - Preencher'!G780</f>
        <v>4110-30</v>
      </c>
      <c r="G771" s="13" t="str">
        <f>IF('[1]TCE - ANEXO III - Preencher'!H780="","",'[1]TCE - ANEXO III - Preencher'!H780)</f>
        <v>07/2026</v>
      </c>
      <c r="H771" s="14">
        <f>'[1]TCE - ANEXO III - Preencher'!I780</f>
        <v>0</v>
      </c>
      <c r="I771" s="14">
        <f>'[1]TCE - ANEXO III - Preencher'!J780</f>
        <v>288.46559999999999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44</v>
      </c>
      <c r="M771" s="15">
        <f t="shared" si="67"/>
        <v>-44</v>
      </c>
      <c r="N771" s="15">
        <f>'[1]TCE - ANEXO III - Preencher'!O780</f>
        <v>30.509999999999998</v>
      </c>
      <c r="O771" s="15">
        <f>'[1]TCE - ANEXO III - Preencher'!P780</f>
        <v>0</v>
      </c>
      <c r="P771" s="16">
        <f t="shared" si="68"/>
        <v>30.509999999999998</v>
      </c>
      <c r="Q771" s="15">
        <f>'[1]TCE - ANEXO III - Preencher'!R780</f>
        <v>0</v>
      </c>
      <c r="R771" s="15">
        <f>'[1]TCE - ANEXO III - Preencher'!S780</f>
        <v>159.68</v>
      </c>
      <c r="S771" s="16">
        <f t="shared" si="69"/>
        <v>-159.68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>-</v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>-</v>
      </c>
      <c r="AB771" s="15">
        <f t="shared" ref="AB771:AB834" si="72">H771+I771+J771+M771+P771+S771+V771+Z771</f>
        <v>115.29559999999998</v>
      </c>
    </row>
    <row r="772" spans="1:28" x14ac:dyDescent="0.25">
      <c r="A772" s="8">
        <f>IFERROR(VLOOKUP(B772,'[1]DADOS (OCULTAR)'!$Q$3:$S$136,3,0),"")</f>
        <v>9039744002723</v>
      </c>
      <c r="B772" s="9" t="str">
        <f>'[1]TCE - ANEXO III - Preencher'!C781</f>
        <v>HOSPITAL PELÓPIDAS SILVEIRA - CG Nº 017/2022</v>
      </c>
      <c r="C772" s="10"/>
      <c r="D772" s="11" t="str">
        <f>'[1]TCE - ANEXO III - Preencher'!E781</f>
        <v>LUCAS HENRIQUE FERREIRA ALVES</v>
      </c>
      <c r="E772" s="9" t="str">
        <f>IF('[1]TCE - ANEXO III - Preencher'!F781="4 - Assistência Odontológica","2 - Outros Profissionais da Saúde",'[1]TCE - ANEXO III - Preencher'!F781)</f>
        <v>3 - Administrativo</v>
      </c>
      <c r="F772" s="12" t="str">
        <f>'[1]TCE - ANEXO III - Preencher'!G781</f>
        <v>5174-10</v>
      </c>
      <c r="G772" s="13" t="str">
        <f>IF('[1]TCE - ANEXO III - Preencher'!H781="","",'[1]TCE - ANEXO III - Preencher'!H781)</f>
        <v>07/2026</v>
      </c>
      <c r="H772" s="14">
        <f>'[1]TCE - ANEXO III - Preencher'!I781</f>
        <v>0</v>
      </c>
      <c r="I772" s="14">
        <f>'[1]TCE - ANEXO III - Preencher'!J781</f>
        <v>6.7991999999999999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151.08235173869568</v>
      </c>
      <c r="R772" s="15">
        <f>'[1]TCE - ANEXO III - Preencher'!S781</f>
        <v>0</v>
      </c>
      <c r="S772" s="16">
        <f t="shared" ref="S772:S835" si="75">Q772-R772</f>
        <v>151.08235173869568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>-</v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>-</v>
      </c>
      <c r="AB772" s="15">
        <f t="shared" si="72"/>
        <v>157.88155173869569</v>
      </c>
    </row>
    <row r="773" spans="1:28" x14ac:dyDescent="0.25">
      <c r="A773" s="8">
        <f>IFERROR(VLOOKUP(B773,'[1]DADOS (OCULTAR)'!$Q$3:$S$136,3,0),"")</f>
        <v>9039744002723</v>
      </c>
      <c r="B773" s="9" t="str">
        <f>'[1]TCE - ANEXO III - Preencher'!C782</f>
        <v>HOSPITAL PELÓPIDAS SILVEIRA - CG Nº 017/2022</v>
      </c>
      <c r="C773" s="10"/>
      <c r="D773" s="11" t="str">
        <f>'[1]TCE - ANEXO III - Preencher'!E782</f>
        <v>LUCAS MATEUS DO NASCIMENTO</v>
      </c>
      <c r="E773" s="9" t="str">
        <f>IF('[1]TCE - ANEXO III - Preencher'!F782="4 - Assistência Odontológica","2 - Outros Profissionais da Saúde",'[1]TCE - ANEXO III - Preencher'!F782)</f>
        <v>2 - Outros Profissionais da Saúde</v>
      </c>
      <c r="F773" s="12" t="str">
        <f>'[1]TCE - ANEXO III - Preencher'!G782</f>
        <v>5151-10</v>
      </c>
      <c r="G773" s="13" t="str">
        <f>IF('[1]TCE - ANEXO III - Preencher'!H782="","",'[1]TCE - ANEXO III - Preencher'!H782)</f>
        <v>07/2026</v>
      </c>
      <c r="H773" s="14">
        <f>'[1]TCE - ANEXO III - Preencher'!I782</f>
        <v>0</v>
      </c>
      <c r="I773" s="14">
        <f>'[1]TCE - ANEXO III - Preencher'!J782</f>
        <v>157.36959999999999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33.340000000000003</v>
      </c>
      <c r="M773" s="15">
        <f t="shared" si="73"/>
        <v>-33.340000000000003</v>
      </c>
      <c r="N773" s="15">
        <f>'[1]TCE - ANEXO III - Preencher'!O782</f>
        <v>30.509999999999998</v>
      </c>
      <c r="O773" s="15">
        <f>'[1]TCE - ANEXO III - Preencher'!P782</f>
        <v>0</v>
      </c>
      <c r="P773" s="16">
        <f t="shared" si="74"/>
        <v>30.509999999999998</v>
      </c>
      <c r="Q773" s="15">
        <f>'[1]TCE - ANEXO III - Preencher'!R782</f>
        <v>0</v>
      </c>
      <c r="R773" s="15">
        <f>'[1]TCE - ANEXO III - Preencher'!S782</f>
        <v>100.03</v>
      </c>
      <c r="S773" s="16">
        <f t="shared" si="75"/>
        <v>-100.03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>-</v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>-</v>
      </c>
      <c r="AB773" s="15">
        <f t="shared" si="72"/>
        <v>54.509599999999978</v>
      </c>
    </row>
    <row r="774" spans="1:28" x14ac:dyDescent="0.25">
      <c r="A774" s="8">
        <f>IFERROR(VLOOKUP(B774,'[1]DADOS (OCULTAR)'!$Q$3:$S$136,3,0),"")</f>
        <v>9039744002723</v>
      </c>
      <c r="B774" s="9" t="str">
        <f>'[1]TCE - ANEXO III - Preencher'!C783</f>
        <v>HOSPITAL PELÓPIDAS SILVEIRA - CG Nº 017/2022</v>
      </c>
      <c r="C774" s="10"/>
      <c r="D774" s="11" t="str">
        <f>'[1]TCE - ANEXO III - Preencher'!E783</f>
        <v>LUCAS TIAGO BARROS DE LIMA</v>
      </c>
      <c r="E774" s="9" t="str">
        <f>IF('[1]TCE - ANEXO III - Preencher'!F783="4 - Assistência Odontológica","2 - Outros Profissionais da Saúde",'[1]TCE - ANEXO III - Preencher'!F783)</f>
        <v>3 - Administrativo</v>
      </c>
      <c r="F774" s="12" t="str">
        <f>'[1]TCE - ANEXO III - Preencher'!G783</f>
        <v>1423-25</v>
      </c>
      <c r="G774" s="13" t="str">
        <f>IF('[1]TCE - ANEXO III - Preencher'!H783="","",'[1]TCE - ANEXO III - Preencher'!H783)</f>
        <v>07/2026</v>
      </c>
      <c r="H774" s="14">
        <f>'[1]TCE - ANEXO III - Preencher'!I783</f>
        <v>0</v>
      </c>
      <c r="I774" s="14">
        <f>'[1]TCE - ANEXO III - Preencher'!J783</f>
        <v>32.254399999999997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30.509999999999998</v>
      </c>
      <c r="O774" s="15">
        <f>'[1]TCE - ANEXO III - Preencher'!P783</f>
        <v>0</v>
      </c>
      <c r="P774" s="16">
        <f t="shared" si="74"/>
        <v>30.509999999999998</v>
      </c>
      <c r="Q774" s="15">
        <f>'[1]TCE - ANEXO III - Preencher'!R783</f>
        <v>206.43323364070653</v>
      </c>
      <c r="R774" s="15">
        <f>'[1]TCE - ANEXO III - Preencher'!S783</f>
        <v>0</v>
      </c>
      <c r="S774" s="16">
        <f t="shared" si="75"/>
        <v>206.43323364070653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>-</v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>-</v>
      </c>
      <c r="AB774" s="15">
        <f t="shared" si="72"/>
        <v>269.1976336407065</v>
      </c>
    </row>
    <row r="775" spans="1:28" x14ac:dyDescent="0.25">
      <c r="A775" s="8">
        <f>IFERROR(VLOOKUP(B775,'[1]DADOS (OCULTAR)'!$Q$3:$S$136,3,0),"")</f>
        <v>9039744002723</v>
      </c>
      <c r="B775" s="9" t="str">
        <f>'[1]TCE - ANEXO III - Preencher'!C784</f>
        <v>HOSPITAL PELÓPIDAS SILVEIRA - CG Nº 017/2022</v>
      </c>
      <c r="C775" s="10"/>
      <c r="D775" s="11" t="str">
        <f>'[1]TCE - ANEXO III - Preencher'!E784</f>
        <v>LUCAS VINICIUS DOS SANTOS MELO</v>
      </c>
      <c r="E775" s="9" t="str">
        <f>IF('[1]TCE - ANEXO III - Preencher'!F784="4 - Assistência Odontológica","2 - Outros Profissionais da Saúde",'[1]TCE - ANEXO III - Preencher'!F784)</f>
        <v>2 - Outros Profissionais da Saúde</v>
      </c>
      <c r="F775" s="12" t="str">
        <f>'[1]TCE - ANEXO III - Preencher'!G784</f>
        <v>5211-30</v>
      </c>
      <c r="G775" s="13" t="str">
        <f>IF('[1]TCE - ANEXO III - Preencher'!H784="","",'[1]TCE - ANEXO III - Preencher'!H784)</f>
        <v>07/2026</v>
      </c>
      <c r="H775" s="14">
        <f>'[1]TCE - ANEXO III - Preencher'!I784</f>
        <v>0</v>
      </c>
      <c r="I775" s="14">
        <f>'[1]TCE - ANEXO III - Preencher'!J784</f>
        <v>143.1104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36.82</v>
      </c>
      <c r="M775" s="15">
        <f t="shared" si="73"/>
        <v>-36.82</v>
      </c>
      <c r="N775" s="15">
        <f>'[1]TCE - ANEXO III - Preencher'!O784</f>
        <v>33.049999999999997</v>
      </c>
      <c r="O775" s="15">
        <f>'[1]TCE - ANEXO III - Preencher'!P784</f>
        <v>0</v>
      </c>
      <c r="P775" s="16">
        <f t="shared" si="74"/>
        <v>33.049999999999997</v>
      </c>
      <c r="Q775" s="15">
        <f>'[1]TCE - ANEXO III - Preencher'!R784</f>
        <v>298.68470347739139</v>
      </c>
      <c r="R775" s="15">
        <f>'[1]TCE - ANEXO III - Preencher'!S784</f>
        <v>110.45</v>
      </c>
      <c r="S775" s="16">
        <f t="shared" si="75"/>
        <v>188.23470347739141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>-</v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>-</v>
      </c>
      <c r="AB775" s="15">
        <f t="shared" si="72"/>
        <v>327.57510347739139</v>
      </c>
    </row>
    <row r="776" spans="1:28" x14ac:dyDescent="0.25">
      <c r="A776" s="8">
        <f>IFERROR(VLOOKUP(B776,'[1]DADOS (OCULTAR)'!$Q$3:$S$136,3,0),"")</f>
        <v>9039744002723</v>
      </c>
      <c r="B776" s="9" t="str">
        <f>'[1]TCE - ANEXO III - Preencher'!C785</f>
        <v>HOSPITAL PELÓPIDAS SILVEIRA - CG Nº 017/2022</v>
      </c>
      <c r="C776" s="10"/>
      <c r="D776" s="11" t="str">
        <f>'[1]TCE - ANEXO III - Preencher'!E785</f>
        <v>LUCIA BARBARA DE OLIVEIRA SILVA</v>
      </c>
      <c r="E776" s="9" t="str">
        <f>IF('[1]TCE - ANEXO III - Preencher'!F785="4 - Assistência Odontológica","2 - Outros Profissionais da Saúde",'[1]TCE - ANEXO III - Preencher'!F785)</f>
        <v>2 - Outros Profissionais da Saúde</v>
      </c>
      <c r="F776" s="12" t="str">
        <f>'[1]TCE - ANEXO III - Preencher'!G785</f>
        <v>3222-05</v>
      </c>
      <c r="G776" s="13" t="str">
        <f>IF('[1]TCE - ANEXO III - Preencher'!H785="","",'[1]TCE - ANEXO III - Preencher'!H785)</f>
        <v>07/2026</v>
      </c>
      <c r="H776" s="14">
        <f>'[1]TCE - ANEXO III - Preencher'!I785</f>
        <v>0</v>
      </c>
      <c r="I776" s="14">
        <f>'[1]TCE - ANEXO III - Preencher'!J785</f>
        <v>283.80799999999999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2.5399999999999996</v>
      </c>
      <c r="O776" s="15">
        <f>'[1]TCE - ANEXO III - Preencher'!P785</f>
        <v>0</v>
      </c>
      <c r="P776" s="16">
        <f t="shared" si="74"/>
        <v>2.5399999999999996</v>
      </c>
      <c r="Q776" s="15">
        <f>'[1]TCE - ANEXO III - Preencher'!R785</f>
        <v>151.08235173869568</v>
      </c>
      <c r="R776" s="15">
        <f>'[1]TCE - ANEXO III - Preencher'!S785</f>
        <v>97.26</v>
      </c>
      <c r="S776" s="16">
        <f t="shared" si="75"/>
        <v>53.822351738695673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>-</v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>-</v>
      </c>
      <c r="AB776" s="15">
        <f t="shared" si="72"/>
        <v>340.17035173869567</v>
      </c>
    </row>
    <row r="777" spans="1:28" x14ac:dyDescent="0.25">
      <c r="A777" s="8">
        <f>IFERROR(VLOOKUP(B777,'[1]DADOS (OCULTAR)'!$Q$3:$S$136,3,0),"")</f>
        <v>9039744002723</v>
      </c>
      <c r="B777" s="9" t="str">
        <f>'[1]TCE - ANEXO III - Preencher'!C786</f>
        <v>HOSPITAL PELÓPIDAS SILVEIRA - CG Nº 017/2022</v>
      </c>
      <c r="C777" s="10"/>
      <c r="D777" s="11" t="str">
        <f>'[1]TCE - ANEXO III - Preencher'!E786</f>
        <v>LUCIA HELENA DE ARAUJO</v>
      </c>
      <c r="E777" s="9" t="str">
        <f>IF('[1]TCE - ANEXO III - Preencher'!F786="4 - Assistência Odontológica","2 - Outros Profissionais da Saúde",'[1]TCE - ANEXO III - Preencher'!F786)</f>
        <v>2 - Outros Profissionais da Saúde</v>
      </c>
      <c r="F777" s="12" t="str">
        <f>'[1]TCE - ANEXO III - Preencher'!G786</f>
        <v>3222-05</v>
      </c>
      <c r="G777" s="13" t="str">
        <f>IF('[1]TCE - ANEXO III - Preencher'!H786="","",'[1]TCE - ANEXO III - Preencher'!H786)</f>
        <v>07/2026</v>
      </c>
      <c r="H777" s="14">
        <f>'[1]TCE - ANEXO III - Preencher'!I786</f>
        <v>0</v>
      </c>
      <c r="I777" s="14">
        <f>'[1]TCE - ANEXO III - Preencher'!J786</f>
        <v>283.6848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141.8572047550272</v>
      </c>
      <c r="R777" s="15">
        <f>'[1]TCE - ANEXO III - Preencher'!S786</f>
        <v>97.26</v>
      </c>
      <c r="S777" s="16">
        <f t="shared" si="75"/>
        <v>44.597204755027192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>-</v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>-</v>
      </c>
      <c r="AB777" s="15">
        <f t="shared" si="72"/>
        <v>328.28200475502717</v>
      </c>
    </row>
    <row r="778" spans="1:28" x14ac:dyDescent="0.25">
      <c r="A778" s="8">
        <f>IFERROR(VLOOKUP(B778,'[1]DADOS (OCULTAR)'!$Q$3:$S$136,3,0),"")</f>
        <v>9039744002723</v>
      </c>
      <c r="B778" s="9" t="str">
        <f>'[1]TCE - ANEXO III - Preencher'!C787</f>
        <v>HOSPITAL PELÓPIDAS SILVEIRA - CG Nº 017/2022</v>
      </c>
      <c r="C778" s="10"/>
      <c r="D778" s="11" t="str">
        <f>'[1]TCE - ANEXO III - Preencher'!E787</f>
        <v>LUCIANA BARBOSA DA SILVA</v>
      </c>
      <c r="E778" s="9" t="str">
        <f>IF('[1]TCE - ANEXO III - Preencher'!F787="4 - Assistência Odontológica","2 - Outros Profissionais da Saúde",'[1]TCE - ANEXO III - Preencher'!F787)</f>
        <v>3 - Administrativo</v>
      </c>
      <c r="F778" s="12" t="str">
        <f>'[1]TCE - ANEXO III - Preencher'!G787</f>
        <v>5143-20</v>
      </c>
      <c r="G778" s="13" t="str">
        <f>IF('[1]TCE - ANEXO III - Preencher'!H787="","",'[1]TCE - ANEXO III - Preencher'!H787)</f>
        <v>07/2026</v>
      </c>
      <c r="H778" s="14">
        <f>'[1]TCE - ANEXO III - Preencher'!I787</f>
        <v>0</v>
      </c>
      <c r="I778" s="14">
        <f>'[1]TCE - ANEXO III - Preencher'!J787</f>
        <v>185.39439999999999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33.049999999999997</v>
      </c>
      <c r="O778" s="15">
        <f>'[1]TCE - ANEXO III - Preencher'!P787</f>
        <v>0</v>
      </c>
      <c r="P778" s="16">
        <f t="shared" si="74"/>
        <v>33.049999999999997</v>
      </c>
      <c r="Q778" s="15">
        <f>'[1]TCE - ANEXO III - Preencher'!R787</f>
        <v>52.680783912898555</v>
      </c>
      <c r="R778" s="15">
        <f>'[1]TCE - ANEXO III - Preencher'!S787</f>
        <v>100.03</v>
      </c>
      <c r="S778" s="16">
        <f t="shared" si="75"/>
        <v>-47.349216087101446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>-</v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>-</v>
      </c>
      <c r="AB778" s="15">
        <f t="shared" si="72"/>
        <v>171.09518391289853</v>
      </c>
    </row>
    <row r="779" spans="1:28" x14ac:dyDescent="0.25">
      <c r="A779" s="8">
        <f>IFERROR(VLOOKUP(B779,'[1]DADOS (OCULTAR)'!$Q$3:$S$136,3,0),"")</f>
        <v>9039744002723</v>
      </c>
      <c r="B779" s="9" t="str">
        <f>'[1]TCE - ANEXO III - Preencher'!C788</f>
        <v>HOSPITAL PELÓPIDAS SILVEIRA - CG Nº 017/2022</v>
      </c>
      <c r="C779" s="10"/>
      <c r="D779" s="11" t="str">
        <f>'[1]TCE - ANEXO III - Preencher'!E788</f>
        <v>LUCIANA BARRETO DE SOUZA</v>
      </c>
      <c r="E779" s="9" t="str">
        <f>IF('[1]TCE - ANEXO III - Preencher'!F788="4 - Assistência Odontológica","2 - Outros Profissionais da Saúde",'[1]TCE - ANEXO III - Preencher'!F788)</f>
        <v>2 - Outros Profissionais da Saúde</v>
      </c>
      <c r="F779" s="12" t="str">
        <f>'[1]TCE - ANEXO III - Preencher'!G788</f>
        <v>3222-05</v>
      </c>
      <c r="G779" s="13" t="str">
        <f>IF('[1]TCE - ANEXO III - Preencher'!H788="","",'[1]TCE - ANEXO III - Preencher'!H788)</f>
        <v>07/2026</v>
      </c>
      <c r="H779" s="14">
        <f>'[1]TCE - ANEXO III - Preencher'!I788</f>
        <v>0</v>
      </c>
      <c r="I779" s="14">
        <f>'[1]TCE - ANEXO III - Preencher'!J788</f>
        <v>304.65199999999999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409.3864672814131</v>
      </c>
      <c r="R779" s="15">
        <f>'[1]TCE - ANEXO III - Preencher'!S788</f>
        <v>145.26</v>
      </c>
      <c r="S779" s="16">
        <f t="shared" si="75"/>
        <v>264.12646728141311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>-</v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>-</v>
      </c>
      <c r="AB779" s="15">
        <f t="shared" si="72"/>
        <v>568.7784672814131</v>
      </c>
    </row>
    <row r="780" spans="1:28" x14ac:dyDescent="0.25">
      <c r="A780" s="8">
        <f>IFERROR(VLOOKUP(B780,'[1]DADOS (OCULTAR)'!$Q$3:$S$136,3,0),"")</f>
        <v>9039744002723</v>
      </c>
      <c r="B780" s="9" t="str">
        <f>'[1]TCE - ANEXO III - Preencher'!C789</f>
        <v>HOSPITAL PELÓPIDAS SILVEIRA - CG Nº 017/2022</v>
      </c>
      <c r="C780" s="10"/>
      <c r="D780" s="11" t="str">
        <f>'[1]TCE - ANEXO III - Preencher'!E789</f>
        <v>LUCIANA DA SILVA ALBUQUERQUE</v>
      </c>
      <c r="E780" s="9" t="str">
        <f>IF('[1]TCE - ANEXO III - Preencher'!F789="4 - Assistência Odontológica","2 - Outros Profissionais da Saúde",'[1]TCE - ANEXO III - Preencher'!F789)</f>
        <v>3 - Administrativo</v>
      </c>
      <c r="F780" s="12" t="str">
        <f>'[1]TCE - ANEXO III - Preencher'!G789</f>
        <v>4131-15</v>
      </c>
      <c r="G780" s="13" t="str">
        <f>IF('[1]TCE - ANEXO III - Preencher'!H789="","",'[1]TCE - ANEXO III - Preencher'!H789)</f>
        <v>07/2026</v>
      </c>
      <c r="H780" s="14">
        <f>'[1]TCE - ANEXO III - Preencher'!I789</f>
        <v>0</v>
      </c>
      <c r="I780" s="14">
        <f>'[1]TCE - ANEXO III - Preencher'!J789</f>
        <v>191.58160000000001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44</v>
      </c>
      <c r="M780" s="15">
        <f t="shared" si="73"/>
        <v>-44</v>
      </c>
      <c r="N780" s="15">
        <f>'[1]TCE - ANEXO III - Preencher'!O789</f>
        <v>33.049999999999997</v>
      </c>
      <c r="O780" s="15">
        <f>'[1]TCE - ANEXO III - Preencher'!P789</f>
        <v>0</v>
      </c>
      <c r="P780" s="16">
        <f t="shared" si="74"/>
        <v>33.049999999999997</v>
      </c>
      <c r="Q780" s="15">
        <f>'[1]TCE - ANEXO III - Preencher'!R789</f>
        <v>224.88352760804349</v>
      </c>
      <c r="R780" s="15">
        <f>'[1]TCE - ANEXO III - Preencher'!S789</f>
        <v>144</v>
      </c>
      <c r="S780" s="16">
        <f t="shared" si="75"/>
        <v>80.883527608043494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>-</v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>-</v>
      </c>
      <c r="AB780" s="15">
        <f t="shared" si="72"/>
        <v>261.51512760804349</v>
      </c>
    </row>
    <row r="781" spans="1:28" x14ac:dyDescent="0.25">
      <c r="A781" s="8">
        <f>IFERROR(VLOOKUP(B781,'[1]DADOS (OCULTAR)'!$Q$3:$S$136,3,0),"")</f>
        <v>9039744002723</v>
      </c>
      <c r="B781" s="9" t="str">
        <f>'[1]TCE - ANEXO III - Preencher'!C790</f>
        <v>HOSPITAL PELÓPIDAS SILVEIRA - CG Nº 017/2022</v>
      </c>
      <c r="C781" s="10"/>
      <c r="D781" s="11" t="str">
        <f>'[1]TCE - ANEXO III - Preencher'!E790</f>
        <v>LUCIANA DE MIRANDA RIBEIRO</v>
      </c>
      <c r="E781" s="9" t="str">
        <f>IF('[1]TCE - ANEXO III - Preencher'!F790="4 - Assistência Odontológica","2 - Outros Profissionais da Saúde",'[1]TCE - ANEXO III - Preencher'!F790)</f>
        <v>2 - Outros Profissionais da Saúde</v>
      </c>
      <c r="F781" s="12" t="str">
        <f>'[1]TCE - ANEXO III - Preencher'!G790</f>
        <v>3222-05</v>
      </c>
      <c r="G781" s="13" t="str">
        <f>IF('[1]TCE - ANEXO III - Preencher'!H790="","",'[1]TCE - ANEXO III - Preencher'!H790)</f>
        <v>07/2026</v>
      </c>
      <c r="H781" s="14">
        <f>'[1]TCE - ANEXO III - Preencher'!I790</f>
        <v>0</v>
      </c>
      <c r="I781" s="14">
        <f>'[1]TCE - ANEXO III - Preencher'!J790</f>
        <v>286.68079999999998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5.3199999999999994</v>
      </c>
      <c r="O781" s="15">
        <f>'[1]TCE - ANEXO III - Preencher'!P790</f>
        <v>0</v>
      </c>
      <c r="P781" s="16">
        <f t="shared" si="74"/>
        <v>5.3199999999999994</v>
      </c>
      <c r="Q781" s="15">
        <f>'[1]TCE - ANEXO III - Preencher'!R790</f>
        <v>0</v>
      </c>
      <c r="R781" s="15">
        <f>'[1]TCE - ANEXO III - Preencher'!S790</f>
        <v>94.67</v>
      </c>
      <c r="S781" s="16">
        <f t="shared" si="75"/>
        <v>-94.67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>-</v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>-</v>
      </c>
      <c r="AB781" s="15">
        <f t="shared" si="72"/>
        <v>197.33079999999995</v>
      </c>
    </row>
    <row r="782" spans="1:28" x14ac:dyDescent="0.25">
      <c r="A782" s="8">
        <f>IFERROR(VLOOKUP(B782,'[1]DADOS (OCULTAR)'!$Q$3:$S$136,3,0),"")</f>
        <v>9039744002723</v>
      </c>
      <c r="B782" s="9" t="str">
        <f>'[1]TCE - ANEXO III - Preencher'!C791</f>
        <v>HOSPITAL PELÓPIDAS SILVEIRA - CG Nº 017/2022</v>
      </c>
      <c r="C782" s="10"/>
      <c r="D782" s="11" t="str">
        <f>'[1]TCE - ANEXO III - Preencher'!E791</f>
        <v>LUCIANA DOS SANTOS ALVES</v>
      </c>
      <c r="E782" s="9" t="str">
        <f>IF('[1]TCE - ANEXO III - Preencher'!F791="4 - Assistência Odontológica","2 - Outros Profissionais da Saúde",'[1]TCE - ANEXO III - Preencher'!F791)</f>
        <v>2 - Outros Profissionais da Saúde</v>
      </c>
      <c r="F782" s="12" t="str">
        <f>'[1]TCE - ANEXO III - Preencher'!G791</f>
        <v>2235-05</v>
      </c>
      <c r="G782" s="13" t="str">
        <f>IF('[1]TCE - ANEXO III - Preencher'!H791="","",'[1]TCE - ANEXO III - Preencher'!H791)</f>
        <v>07/2026</v>
      </c>
      <c r="H782" s="14">
        <f>'[1]TCE - ANEXO III - Preencher'!I791</f>
        <v>0</v>
      </c>
      <c r="I782" s="14">
        <f>'[1]TCE - ANEXO III - Preencher'!J791</f>
        <v>412.9264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2.5399999999999996</v>
      </c>
      <c r="O782" s="15">
        <f>'[1]TCE - ANEXO III - Preencher'!P791</f>
        <v>0</v>
      </c>
      <c r="P782" s="16">
        <f t="shared" si="74"/>
        <v>2.5399999999999996</v>
      </c>
      <c r="Q782" s="15">
        <f>'[1]TCE - ANEXO III - Preencher'!R791</f>
        <v>409.3864672814131</v>
      </c>
      <c r="R782" s="15">
        <f>'[1]TCE - ANEXO III - Preencher'!S791</f>
        <v>0</v>
      </c>
      <c r="S782" s="16">
        <f t="shared" si="75"/>
        <v>409.3864672814131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>-</v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>-</v>
      </c>
      <c r="AB782" s="15">
        <f t="shared" si="72"/>
        <v>824.85286728141318</v>
      </c>
    </row>
    <row r="783" spans="1:28" x14ac:dyDescent="0.25">
      <c r="A783" s="8">
        <f>IFERROR(VLOOKUP(B783,'[1]DADOS (OCULTAR)'!$Q$3:$S$136,3,0),"")</f>
        <v>9039744002723</v>
      </c>
      <c r="B783" s="9" t="str">
        <f>'[1]TCE - ANEXO III - Preencher'!C792</f>
        <v>HOSPITAL PELÓPIDAS SILVEIRA - CG Nº 017/2022</v>
      </c>
      <c r="C783" s="10"/>
      <c r="D783" s="11" t="str">
        <f>'[1]TCE - ANEXO III - Preencher'!E792</f>
        <v>LUCIANA MARIA TAVARES DA SILVA</v>
      </c>
      <c r="E783" s="9" t="str">
        <f>IF('[1]TCE - ANEXO III - Preencher'!F792="4 - Assistência Odontológica","2 - Outros Profissionais da Saúde",'[1]TCE - ANEXO III - Preencher'!F792)</f>
        <v>2 - Outros Profissionais da Saúde</v>
      </c>
      <c r="F783" s="12" t="str">
        <f>'[1]TCE - ANEXO III - Preencher'!G792</f>
        <v>3222-05</v>
      </c>
      <c r="G783" s="13" t="str">
        <f>IF('[1]TCE - ANEXO III - Preencher'!H792="","",'[1]TCE - ANEXO III - Preencher'!H792)</f>
        <v>07/2026</v>
      </c>
      <c r="H783" s="14">
        <f>'[1]TCE - ANEXO III - Preencher'!I792</f>
        <v>0</v>
      </c>
      <c r="I783" s="14">
        <f>'[1]TCE - ANEXO III - Preencher'!J792</f>
        <v>77.984800000000007</v>
      </c>
      <c r="J783" s="14">
        <f>'[1]TCE - ANEXO III - Preencher'!K792</f>
        <v>1466.8768</v>
      </c>
      <c r="K783" s="15">
        <f>'[1]TCE - ANEXO III - Preencher'!L792</f>
        <v>0</v>
      </c>
      <c r="L783" s="15">
        <f>'[1]TCE - ANEXO III - Preencher'!M792</f>
        <v>64.84</v>
      </c>
      <c r="M783" s="15">
        <f t="shared" si="73"/>
        <v>-64.84</v>
      </c>
      <c r="N783" s="15">
        <f>'[1]TCE - ANEXO III - Preencher'!O792</f>
        <v>2.5399999999999996</v>
      </c>
      <c r="O783" s="15">
        <f>'[1]TCE - ANEXO III - Preencher'!P792</f>
        <v>0</v>
      </c>
      <c r="P783" s="16">
        <f t="shared" si="74"/>
        <v>2.5399999999999996</v>
      </c>
      <c r="Q783" s="15">
        <f>'[1]TCE - ANEXO III - Preencher'!R792</f>
        <v>151.08235173869568</v>
      </c>
      <c r="R783" s="15">
        <f>'[1]TCE - ANEXO III - Preencher'!S792</f>
        <v>421.26</v>
      </c>
      <c r="S783" s="16">
        <f t="shared" si="75"/>
        <v>-270.17764826130428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>-</v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>-</v>
      </c>
      <c r="AB783" s="15">
        <f t="shared" si="72"/>
        <v>1212.3839517386957</v>
      </c>
    </row>
    <row r="784" spans="1:28" x14ac:dyDescent="0.25">
      <c r="A784" s="8">
        <f>IFERROR(VLOOKUP(B784,'[1]DADOS (OCULTAR)'!$Q$3:$S$136,3,0),"")</f>
        <v>9039744002723</v>
      </c>
      <c r="B784" s="9" t="str">
        <f>'[1]TCE - ANEXO III - Preencher'!C793</f>
        <v>HOSPITAL PELÓPIDAS SILVEIRA - CG Nº 017/2022</v>
      </c>
      <c r="C784" s="10"/>
      <c r="D784" s="11" t="str">
        <f>'[1]TCE - ANEXO III - Preencher'!E793</f>
        <v>LUCIANA RAMOS DA SILVA</v>
      </c>
      <c r="E784" s="9" t="str">
        <f>IF('[1]TCE - ANEXO III - Preencher'!F793="4 - Assistência Odontológica","2 - Outros Profissionais da Saúde",'[1]TCE - ANEXO III - Preencher'!F793)</f>
        <v>2 - Outros Profissionais da Saúde</v>
      </c>
      <c r="F784" s="12" t="str">
        <f>'[1]TCE - ANEXO III - Preencher'!G793</f>
        <v>3222-05</v>
      </c>
      <c r="G784" s="13" t="str">
        <f>IF('[1]TCE - ANEXO III - Preencher'!H793="","",'[1]TCE - ANEXO III - Preencher'!H793)</f>
        <v>07/2026</v>
      </c>
      <c r="H784" s="14">
        <f>'[1]TCE - ANEXO III - Preencher'!I793</f>
        <v>0</v>
      </c>
      <c r="I784" s="14">
        <f>'[1]TCE - ANEXO III - Preencher'!J793</f>
        <v>292.3152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2.5399999999999996</v>
      </c>
      <c r="O784" s="15">
        <f>'[1]TCE - ANEXO III - Preencher'!P793</f>
        <v>0</v>
      </c>
      <c r="P784" s="16">
        <f t="shared" si="74"/>
        <v>2.5399999999999996</v>
      </c>
      <c r="Q784" s="15">
        <f>'[1]TCE - ANEXO III - Preencher'!R793</f>
        <v>280.23440951005443</v>
      </c>
      <c r="R784" s="15">
        <f>'[1]TCE - ANEXO III - Preencher'!S793</f>
        <v>92.07</v>
      </c>
      <c r="S784" s="16">
        <f t="shared" si="75"/>
        <v>188.16440951005444</v>
      </c>
      <c r="T784" s="15">
        <f>'[1]TCE - ANEXO III - Preencher'!U793</f>
        <v>75.62</v>
      </c>
      <c r="U784" s="15">
        <f>'[1]TCE - ANEXO III - Preencher'!V793</f>
        <v>0</v>
      </c>
      <c r="V784" s="16">
        <f t="shared" si="76"/>
        <v>75.62</v>
      </c>
      <c r="W784" s="17" t="str">
        <f>IF('[1]TCE - ANEXO III - Preencher'!X793="","",'[1]TCE - ANEXO III - Preencher'!X793)</f>
        <v>Auxílio creche</v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>-</v>
      </c>
      <c r="AB784" s="15">
        <f t="shared" si="72"/>
        <v>558.63960951005447</v>
      </c>
    </row>
    <row r="785" spans="1:28" x14ac:dyDescent="0.25">
      <c r="A785" s="8">
        <f>IFERROR(VLOOKUP(B785,'[1]DADOS (OCULTAR)'!$Q$3:$S$136,3,0),"")</f>
        <v>9039744002723</v>
      </c>
      <c r="B785" s="9" t="str">
        <f>'[1]TCE - ANEXO III - Preencher'!C794</f>
        <v>HOSPITAL PELÓPIDAS SILVEIRA - CG Nº 017/2022</v>
      </c>
      <c r="C785" s="10"/>
      <c r="D785" s="11" t="str">
        <f>'[1]TCE - ANEXO III - Preencher'!E794</f>
        <v>LUCIANA ROBERTA DA SILVA</v>
      </c>
      <c r="E785" s="9" t="str">
        <f>IF('[1]TCE - ANEXO III - Preencher'!F794="4 - Assistência Odontológica","2 - Outros Profissionais da Saúde",'[1]TCE - ANEXO III - Preencher'!F794)</f>
        <v>2 - Outros Profissionais da Saúde</v>
      </c>
      <c r="F785" s="12" t="str">
        <f>'[1]TCE - ANEXO III - Preencher'!G794</f>
        <v>3222-05</v>
      </c>
      <c r="G785" s="13" t="str">
        <f>IF('[1]TCE - ANEXO III - Preencher'!H794="","",'[1]TCE - ANEXO III - Preencher'!H794)</f>
        <v>07/2026</v>
      </c>
      <c r="H785" s="14">
        <f>'[1]TCE - ANEXO III - Preencher'!I794</f>
        <v>0</v>
      </c>
      <c r="I785" s="14">
        <f>'[1]TCE - ANEXO III - Preencher'!J794</f>
        <v>297.58319999999998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151.08235173869568</v>
      </c>
      <c r="R785" s="15">
        <f>'[1]TCE - ANEXO III - Preencher'!S794</f>
        <v>90.94</v>
      </c>
      <c r="S785" s="16">
        <f t="shared" si="75"/>
        <v>60.14235173869568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>-</v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>-</v>
      </c>
      <c r="AB785" s="15">
        <f t="shared" si="72"/>
        <v>357.72555173869569</v>
      </c>
    </row>
    <row r="786" spans="1:28" x14ac:dyDescent="0.25">
      <c r="A786" s="8">
        <f>IFERROR(VLOOKUP(B786,'[1]DADOS (OCULTAR)'!$Q$3:$S$136,3,0),"")</f>
        <v>9039744002723</v>
      </c>
      <c r="B786" s="9" t="str">
        <f>'[1]TCE - ANEXO III - Preencher'!C795</f>
        <v>HOSPITAL PELÓPIDAS SILVEIRA - CG Nº 017/2022</v>
      </c>
      <c r="C786" s="10"/>
      <c r="D786" s="11" t="str">
        <f>'[1]TCE - ANEXO III - Preencher'!E795</f>
        <v>LUCICLEIDE NUNES SALES</v>
      </c>
      <c r="E786" s="9" t="str">
        <f>IF('[1]TCE - ANEXO III - Preencher'!F795="4 - Assistência Odontológica","2 - Outros Profissionais da Saúde",'[1]TCE - ANEXO III - Preencher'!F795)</f>
        <v>3 - Administrativo</v>
      </c>
      <c r="F786" s="12" t="str">
        <f>'[1]TCE - ANEXO III - Preencher'!G795</f>
        <v>5143-20</v>
      </c>
      <c r="G786" s="13" t="str">
        <f>IF('[1]TCE - ANEXO III - Preencher'!H795="","",'[1]TCE - ANEXO III - Preencher'!H795)</f>
        <v>07/2026</v>
      </c>
      <c r="H786" s="14">
        <f>'[1]TCE - ANEXO III - Preencher'!I795</f>
        <v>0</v>
      </c>
      <c r="I786" s="14">
        <f>'[1]TCE - ANEXO III - Preencher'!J795</f>
        <v>237.16640000000001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33.049999999999997</v>
      </c>
      <c r="O786" s="15">
        <f>'[1]TCE - ANEXO III - Preencher'!P795</f>
        <v>0</v>
      </c>
      <c r="P786" s="16">
        <f t="shared" si="74"/>
        <v>33.049999999999997</v>
      </c>
      <c r="Q786" s="15">
        <f>'[1]TCE - ANEXO III - Preencher'!R795</f>
        <v>0</v>
      </c>
      <c r="R786" s="15">
        <f>'[1]TCE - ANEXO III - Preencher'!S795</f>
        <v>288</v>
      </c>
      <c r="S786" s="16">
        <f t="shared" si="75"/>
        <v>-288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>-</v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>-</v>
      </c>
      <c r="AB786" s="15">
        <f t="shared" si="72"/>
        <v>-17.783599999999979</v>
      </c>
    </row>
    <row r="787" spans="1:28" x14ac:dyDescent="0.25">
      <c r="A787" s="8">
        <f>IFERROR(VLOOKUP(B787,'[1]DADOS (OCULTAR)'!$Q$3:$S$136,3,0),"")</f>
        <v>9039744002723</v>
      </c>
      <c r="B787" s="9" t="str">
        <f>'[1]TCE - ANEXO III - Preencher'!C796</f>
        <v>HOSPITAL PELÓPIDAS SILVEIRA - CG Nº 017/2022</v>
      </c>
      <c r="C787" s="10"/>
      <c r="D787" s="11" t="str">
        <f>'[1]TCE - ANEXO III - Preencher'!E796</f>
        <v xml:space="preserve">LUCIDEIZE BATISTA DOS SANTOS </v>
      </c>
      <c r="E787" s="9" t="str">
        <f>IF('[1]TCE - ANEXO III - Preencher'!F796="4 - Assistência Odontológica","2 - Outros Profissionais da Saúde",'[1]TCE - ANEXO III - Preencher'!F796)</f>
        <v>2 - Outros Profissionais da Saúde</v>
      </c>
      <c r="F787" s="12" t="str">
        <f>'[1]TCE - ANEXO III - Preencher'!G796</f>
        <v>3222-05</v>
      </c>
      <c r="G787" s="13" t="str">
        <f>IF('[1]TCE - ANEXO III - Preencher'!H796="","",'[1]TCE - ANEXO III - Preencher'!H796)</f>
        <v>07/2026</v>
      </c>
      <c r="H787" s="14">
        <f>'[1]TCE - ANEXO III - Preencher'!I796</f>
        <v>0</v>
      </c>
      <c r="I787" s="14">
        <f>'[1]TCE - ANEXO III - Preencher'!J796</f>
        <v>306.72399999999999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151.08235173869568</v>
      </c>
      <c r="R787" s="15">
        <f>'[1]TCE - ANEXO III - Preencher'!S796</f>
        <v>0</v>
      </c>
      <c r="S787" s="16">
        <f t="shared" si="75"/>
        <v>151.08235173869568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>-</v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>-</v>
      </c>
      <c r="AB787" s="15">
        <f t="shared" si="72"/>
        <v>457.80635173869564</v>
      </c>
    </row>
    <row r="788" spans="1:28" x14ac:dyDescent="0.25">
      <c r="A788" s="8">
        <f>IFERROR(VLOOKUP(B788,'[1]DADOS (OCULTAR)'!$Q$3:$S$136,3,0),"")</f>
        <v>9039744002723</v>
      </c>
      <c r="B788" s="9" t="str">
        <f>'[1]TCE - ANEXO III - Preencher'!C797</f>
        <v>HOSPITAL PELÓPIDAS SILVEIRA - CG Nº 017/2022</v>
      </c>
      <c r="C788" s="10"/>
      <c r="D788" s="11" t="str">
        <f>'[1]TCE - ANEXO III - Preencher'!E797</f>
        <v>LUCIENE MARIA DE SOUZA</v>
      </c>
      <c r="E788" s="9" t="str">
        <f>IF('[1]TCE - ANEXO III - Preencher'!F797="4 - Assistência Odontológica","2 - Outros Profissionais da Saúde",'[1]TCE - ANEXO III - Preencher'!F797)</f>
        <v>3 - Administrativo</v>
      </c>
      <c r="F788" s="12" t="str">
        <f>'[1]TCE - ANEXO III - Preencher'!G797</f>
        <v>5134-30</v>
      </c>
      <c r="G788" s="13" t="str">
        <f>IF('[1]TCE - ANEXO III - Preencher'!H797="","",'[1]TCE - ANEXO III - Preencher'!H797)</f>
        <v>07/2026</v>
      </c>
      <c r="H788" s="14">
        <f>'[1]TCE - ANEXO III - Preencher'!I797</f>
        <v>0</v>
      </c>
      <c r="I788" s="14">
        <f>'[1]TCE - ANEXO III - Preencher'!J797</f>
        <v>161.2696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33.340000000000003</v>
      </c>
      <c r="M788" s="15">
        <f t="shared" si="73"/>
        <v>-33.340000000000003</v>
      </c>
      <c r="N788" s="15">
        <f>'[1]TCE - ANEXO III - Preencher'!O797</f>
        <v>30.509999999999998</v>
      </c>
      <c r="O788" s="15">
        <f>'[1]TCE - ANEXO III - Preencher'!P797</f>
        <v>0</v>
      </c>
      <c r="P788" s="16">
        <f t="shared" si="74"/>
        <v>30.509999999999998</v>
      </c>
      <c r="Q788" s="15">
        <f>'[1]TCE - ANEXO III - Preencher'!R797</f>
        <v>298.68470347739139</v>
      </c>
      <c r="R788" s="15">
        <f>'[1]TCE - ANEXO III - Preencher'!S797</f>
        <v>100.03</v>
      </c>
      <c r="S788" s="16">
        <f t="shared" si="75"/>
        <v>198.65470347739139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>-</v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>-</v>
      </c>
      <c r="AB788" s="15">
        <f t="shared" si="72"/>
        <v>357.09430347739135</v>
      </c>
    </row>
    <row r="789" spans="1:28" x14ac:dyDescent="0.25">
      <c r="A789" s="8">
        <f>IFERROR(VLOOKUP(B789,'[1]DADOS (OCULTAR)'!$Q$3:$S$136,3,0),"")</f>
        <v>9039744002723</v>
      </c>
      <c r="B789" s="9" t="str">
        <f>'[1]TCE - ANEXO III - Preencher'!C798</f>
        <v>HOSPITAL PELÓPIDAS SILVEIRA - CG Nº 017/2022</v>
      </c>
      <c r="C789" s="10"/>
      <c r="D789" s="11" t="str">
        <f>'[1]TCE - ANEXO III - Preencher'!E798</f>
        <v>LUCILENE DE ASSIS BATISTA</v>
      </c>
      <c r="E789" s="9" t="str">
        <f>IF('[1]TCE - ANEXO III - Preencher'!F798="4 - Assistência Odontológica","2 - Outros Profissionais da Saúde",'[1]TCE - ANEXO III - Preencher'!F798)</f>
        <v>2 - Outros Profissionais da Saúde</v>
      </c>
      <c r="F789" s="12" t="str">
        <f>'[1]TCE - ANEXO III - Preencher'!G798</f>
        <v>5211-30</v>
      </c>
      <c r="G789" s="13" t="str">
        <f>IF('[1]TCE - ANEXO III - Preencher'!H798="","",'[1]TCE - ANEXO III - Preencher'!H798)</f>
        <v>07/2026</v>
      </c>
      <c r="H789" s="14">
        <f>'[1]TCE - ANEXO III - Preencher'!I798</f>
        <v>0</v>
      </c>
      <c r="I789" s="14">
        <f>'[1]TCE - ANEXO III - Preencher'!J798</f>
        <v>148.59520000000001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35.83</v>
      </c>
      <c r="O789" s="15">
        <f>'[1]TCE - ANEXO III - Preencher'!P798</f>
        <v>0</v>
      </c>
      <c r="P789" s="16">
        <f t="shared" si="74"/>
        <v>35.83</v>
      </c>
      <c r="Q789" s="15">
        <f>'[1]TCE - ANEXO III - Preencher'!R798</f>
        <v>206.43323364070653</v>
      </c>
      <c r="R789" s="15">
        <f>'[1]TCE - ANEXO III - Preencher'!S798</f>
        <v>99.41</v>
      </c>
      <c r="S789" s="16">
        <f t="shared" si="75"/>
        <v>107.02323364070654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>-</v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>-</v>
      </c>
      <c r="AB789" s="15">
        <f t="shared" si="72"/>
        <v>291.44843364070653</v>
      </c>
    </row>
    <row r="790" spans="1:28" x14ac:dyDescent="0.25">
      <c r="A790" s="8">
        <f>IFERROR(VLOOKUP(B790,'[1]DADOS (OCULTAR)'!$Q$3:$S$136,3,0),"")</f>
        <v>9039744002723</v>
      </c>
      <c r="B790" s="9" t="str">
        <f>'[1]TCE - ANEXO III - Preencher'!C799</f>
        <v>HOSPITAL PELÓPIDAS SILVEIRA - CG Nº 017/2022</v>
      </c>
      <c r="C790" s="10"/>
      <c r="D790" s="11" t="str">
        <f>'[1]TCE - ANEXO III - Preencher'!E799</f>
        <v>LUCINETE SOUZA ALVES</v>
      </c>
      <c r="E790" s="9" t="str">
        <f>IF('[1]TCE - ANEXO III - Preencher'!F799="4 - Assistência Odontológica","2 - Outros Profissionais da Saúde",'[1]TCE - ANEXO III - Preencher'!F799)</f>
        <v>2 - Outros Profissionais da Saúde</v>
      </c>
      <c r="F790" s="12" t="str">
        <f>'[1]TCE - ANEXO III - Preencher'!G799</f>
        <v>2235-05</v>
      </c>
      <c r="G790" s="13" t="str">
        <f>IF('[1]TCE - ANEXO III - Preencher'!H799="","",'[1]TCE - ANEXO III - Preencher'!H799)</f>
        <v>07/2026</v>
      </c>
      <c r="H790" s="14">
        <f>'[1]TCE - ANEXO III - Preencher'!I799</f>
        <v>0</v>
      </c>
      <c r="I790" s="14">
        <f>'[1]TCE - ANEXO III - Preencher'!J799</f>
        <v>468.7568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3.59</v>
      </c>
      <c r="M790" s="15">
        <f t="shared" si="73"/>
        <v>-3.59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151.08235173869568</v>
      </c>
      <c r="R790" s="15">
        <f>'[1]TCE - ANEXO III - Preencher'!S799</f>
        <v>143.65</v>
      </c>
      <c r="S790" s="16">
        <f t="shared" si="75"/>
        <v>7.4323517386956723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>-</v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>-</v>
      </c>
      <c r="AB790" s="15">
        <f t="shared" si="72"/>
        <v>472.5991517386957</v>
      </c>
    </row>
    <row r="791" spans="1:28" x14ac:dyDescent="0.25">
      <c r="A791" s="8">
        <f>IFERROR(VLOOKUP(B791,'[1]DADOS (OCULTAR)'!$Q$3:$S$136,3,0),"")</f>
        <v>9039744002723</v>
      </c>
      <c r="B791" s="9" t="str">
        <f>'[1]TCE - ANEXO III - Preencher'!C800</f>
        <v>HOSPITAL PELÓPIDAS SILVEIRA - CG Nº 017/2022</v>
      </c>
      <c r="C791" s="10"/>
      <c r="D791" s="11" t="str">
        <f>'[1]TCE - ANEXO III - Preencher'!E800</f>
        <v>LUCIO BERGUE ALVES DE MELO</v>
      </c>
      <c r="E791" s="9" t="str">
        <f>IF('[1]TCE - ANEXO III - Preencher'!F800="4 - Assistência Odontológica","2 - Outros Profissionais da Saúde",'[1]TCE - ANEXO III - Preencher'!F800)</f>
        <v>3 - Administrativo</v>
      </c>
      <c r="F791" s="12" t="str">
        <f>'[1]TCE - ANEXO III - Preencher'!G800</f>
        <v>5174-10</v>
      </c>
      <c r="G791" s="13" t="str">
        <f>IF('[1]TCE - ANEXO III - Preencher'!H800="","",'[1]TCE - ANEXO III - Preencher'!H800)</f>
        <v>07/2026</v>
      </c>
      <c r="H791" s="14">
        <f>'[1]TCE - ANEXO III - Preencher'!I800</f>
        <v>0</v>
      </c>
      <c r="I791" s="14">
        <f>'[1]TCE - ANEXO III - Preencher'!J800</f>
        <v>133.37520000000001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30.509999999999998</v>
      </c>
      <c r="O791" s="15">
        <f>'[1]TCE - ANEXO III - Preencher'!P800</f>
        <v>0</v>
      </c>
      <c r="P791" s="16">
        <f t="shared" si="74"/>
        <v>30.509999999999998</v>
      </c>
      <c r="Q791" s="15">
        <f>'[1]TCE - ANEXO III - Preencher'!R800</f>
        <v>298.68470347739139</v>
      </c>
      <c r="R791" s="15">
        <f>'[1]TCE - ANEXO III - Preencher'!S800</f>
        <v>100.03</v>
      </c>
      <c r="S791" s="16">
        <f t="shared" si="75"/>
        <v>198.65470347739139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>-</v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>-</v>
      </c>
      <c r="AB791" s="15">
        <f t="shared" si="72"/>
        <v>362.53990347739136</v>
      </c>
    </row>
    <row r="792" spans="1:28" x14ac:dyDescent="0.25">
      <c r="A792" s="8">
        <f>IFERROR(VLOOKUP(B792,'[1]DADOS (OCULTAR)'!$Q$3:$S$136,3,0),"")</f>
        <v>9039744002723</v>
      </c>
      <c r="B792" s="9" t="str">
        <f>'[1]TCE - ANEXO III - Preencher'!C801</f>
        <v>HOSPITAL PELÓPIDAS SILVEIRA - CG Nº 017/2022</v>
      </c>
      <c r="C792" s="10"/>
      <c r="D792" s="11" t="str">
        <f>'[1]TCE - ANEXO III - Preencher'!E801</f>
        <v>LUIS HENRIQUE DA SILVA</v>
      </c>
      <c r="E792" s="9" t="str">
        <f>IF('[1]TCE - ANEXO III - Preencher'!F801="4 - Assistência Odontológica","2 - Outros Profissionais da Saúde",'[1]TCE - ANEXO III - Preencher'!F801)</f>
        <v>3 - Administrativo</v>
      </c>
      <c r="F792" s="12" t="str">
        <f>'[1]TCE - ANEXO III - Preencher'!G801</f>
        <v>5143-20</v>
      </c>
      <c r="G792" s="13" t="str">
        <f>IF('[1]TCE - ANEXO III - Preencher'!H801="","",'[1]TCE - ANEXO III - Preencher'!H801)</f>
        <v>07/2026</v>
      </c>
      <c r="H792" s="14">
        <f>'[1]TCE - ANEXO III - Preencher'!I801</f>
        <v>0</v>
      </c>
      <c r="I792" s="14">
        <f>'[1]TCE - ANEXO III - Preencher'!J801</f>
        <v>183.6336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33.340000000000003</v>
      </c>
      <c r="M792" s="15">
        <f t="shared" si="73"/>
        <v>-33.340000000000003</v>
      </c>
      <c r="N792" s="15">
        <f>'[1]TCE - ANEXO III - Preencher'!O801</f>
        <v>30.509999999999998</v>
      </c>
      <c r="O792" s="15">
        <f>'[1]TCE - ANEXO III - Preencher'!P801</f>
        <v>0</v>
      </c>
      <c r="P792" s="16">
        <f t="shared" si="74"/>
        <v>30.509999999999998</v>
      </c>
      <c r="Q792" s="15">
        <f>'[1]TCE - ANEXO III - Preencher'!R801</f>
        <v>0</v>
      </c>
      <c r="R792" s="15">
        <f>'[1]TCE - ANEXO III - Preencher'!S801</f>
        <v>97.99</v>
      </c>
      <c r="S792" s="16">
        <f t="shared" si="75"/>
        <v>-97.99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>-</v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>-</v>
      </c>
      <c r="AB792" s="15">
        <f t="shared" si="72"/>
        <v>82.813599999999994</v>
      </c>
    </row>
    <row r="793" spans="1:28" x14ac:dyDescent="0.25">
      <c r="A793" s="8">
        <f>IFERROR(VLOOKUP(B793,'[1]DADOS (OCULTAR)'!$Q$3:$S$136,3,0),"")</f>
        <v>9039744002723</v>
      </c>
      <c r="B793" s="9" t="str">
        <f>'[1]TCE - ANEXO III - Preencher'!C802</f>
        <v>HOSPITAL PELÓPIDAS SILVEIRA - CG Nº 017/2022</v>
      </c>
      <c r="C793" s="10"/>
      <c r="D793" s="11" t="str">
        <f>'[1]TCE - ANEXO III - Preencher'!E802</f>
        <v>LUIS HENRIQUE NEGROMONTE DOS SANTOS</v>
      </c>
      <c r="E793" s="9" t="str">
        <f>IF('[1]TCE - ANEXO III - Preencher'!F802="4 - Assistência Odontológica","2 - Outros Profissionais da Saúde",'[1]TCE - ANEXO III - Preencher'!F802)</f>
        <v>3 - Administrativo</v>
      </c>
      <c r="F793" s="12" t="str">
        <f>'[1]TCE - ANEXO III - Preencher'!G802</f>
        <v>1221-05</v>
      </c>
      <c r="G793" s="13" t="str">
        <f>IF('[1]TCE - ANEXO III - Preencher'!H802="","",'[1]TCE - ANEXO III - Preencher'!H802)</f>
        <v>07/2026</v>
      </c>
      <c r="H793" s="14">
        <f>'[1]TCE - ANEXO III - Preencher'!I802</f>
        <v>0</v>
      </c>
      <c r="I793" s="14">
        <f>'[1]TCE - ANEXO III - Preencher'!J802</f>
        <v>512.61199999999997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44</v>
      </c>
      <c r="M793" s="15">
        <f t="shared" si="73"/>
        <v>-44</v>
      </c>
      <c r="N793" s="15">
        <f>'[1]TCE - ANEXO III - Preencher'!O802</f>
        <v>30.509999999999998</v>
      </c>
      <c r="O793" s="15">
        <f>'[1]TCE - ANEXO III - Preencher'!P802</f>
        <v>0</v>
      </c>
      <c r="P793" s="16">
        <f t="shared" si="74"/>
        <v>30.509999999999998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>-</v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>-</v>
      </c>
      <c r="AB793" s="15">
        <f t="shared" si="72"/>
        <v>499.12199999999996</v>
      </c>
    </row>
    <row r="794" spans="1:28" x14ac:dyDescent="0.25">
      <c r="A794" s="8">
        <f>IFERROR(VLOOKUP(B794,'[1]DADOS (OCULTAR)'!$Q$3:$S$136,3,0),"")</f>
        <v>9039744002723</v>
      </c>
      <c r="B794" s="9" t="str">
        <f>'[1]TCE - ANEXO III - Preencher'!C803</f>
        <v>HOSPITAL PELÓPIDAS SILVEIRA - CG Nº 017/2022</v>
      </c>
      <c r="C794" s="10"/>
      <c r="D794" s="11" t="str">
        <f>'[1]TCE - ANEXO III - Preencher'!E803</f>
        <v>LUIZ CARLOS DA SILVA RIBAMAR</v>
      </c>
      <c r="E794" s="9" t="str">
        <f>IF('[1]TCE - ANEXO III - Preencher'!F803="4 - Assistência Odontológica","2 - Outros Profissionais da Saúde",'[1]TCE - ANEXO III - Preencher'!F803)</f>
        <v>3 - Administrativo</v>
      </c>
      <c r="F794" s="12" t="str">
        <f>'[1]TCE - ANEXO III - Preencher'!G803</f>
        <v>5143-20</v>
      </c>
      <c r="G794" s="13" t="str">
        <f>IF('[1]TCE - ANEXO III - Preencher'!H803="","",'[1]TCE - ANEXO III - Preencher'!H803)</f>
        <v>07/2026</v>
      </c>
      <c r="H794" s="14">
        <f>'[1]TCE - ANEXO III - Preencher'!I803</f>
        <v>0</v>
      </c>
      <c r="I794" s="14">
        <f>'[1]TCE - ANEXO III - Preencher'!J803</f>
        <v>2.528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30.509999999999998</v>
      </c>
      <c r="O794" s="15">
        <f>'[1]TCE - ANEXO III - Preencher'!P803</f>
        <v>0</v>
      </c>
      <c r="P794" s="16">
        <f t="shared" si="74"/>
        <v>30.509999999999998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>-</v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>-</v>
      </c>
      <c r="AB794" s="15">
        <f t="shared" si="72"/>
        <v>33.037999999999997</v>
      </c>
    </row>
    <row r="795" spans="1:28" x14ac:dyDescent="0.25">
      <c r="A795" s="8">
        <f>IFERROR(VLOOKUP(B795,'[1]DADOS (OCULTAR)'!$Q$3:$S$136,3,0),"")</f>
        <v>9039744002723</v>
      </c>
      <c r="B795" s="9" t="str">
        <f>'[1]TCE - ANEXO III - Preencher'!C804</f>
        <v>HOSPITAL PELÓPIDAS SILVEIRA - CG Nº 017/2022</v>
      </c>
      <c r="C795" s="10"/>
      <c r="D795" s="11" t="str">
        <f>'[1]TCE - ANEXO III - Preencher'!E804</f>
        <v>LUIZ GONZAGA COSTA DA SILVA FILHO</v>
      </c>
      <c r="E795" s="9" t="str">
        <f>IF('[1]TCE - ANEXO III - Preencher'!F804="4 - Assistência Odontológica","2 - Outros Profissionais da Saúde",'[1]TCE - ANEXO III - Preencher'!F804)</f>
        <v>3 - Administrativo</v>
      </c>
      <c r="F795" s="12" t="str">
        <f>'[1]TCE - ANEXO III - Preencher'!G804</f>
        <v>5143-20</v>
      </c>
      <c r="G795" s="13" t="str">
        <f>IF('[1]TCE - ANEXO III - Preencher'!H804="","",'[1]TCE - ANEXO III - Preencher'!H804)</f>
        <v>07/2026</v>
      </c>
      <c r="H795" s="14">
        <f>'[1]TCE - ANEXO III - Preencher'!I804</f>
        <v>0</v>
      </c>
      <c r="I795" s="14">
        <f>'[1]TCE - ANEXO III - Preencher'!J804</f>
        <v>2.528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30.509999999999998</v>
      </c>
      <c r="O795" s="15">
        <f>'[1]TCE - ANEXO III - Preencher'!P804</f>
        <v>0</v>
      </c>
      <c r="P795" s="16">
        <f t="shared" si="74"/>
        <v>30.509999999999998</v>
      </c>
      <c r="Q795" s="15">
        <f>'[1]TCE - ANEXO III - Preencher'!R804</f>
        <v>151.08235173869568</v>
      </c>
      <c r="R795" s="15">
        <f>'[1]TCE - ANEXO III - Preencher'!S804</f>
        <v>0</v>
      </c>
      <c r="S795" s="16">
        <f t="shared" si="75"/>
        <v>151.08235173869568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>-</v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>-</v>
      </c>
      <c r="AB795" s="15">
        <f t="shared" si="72"/>
        <v>184.12035173869566</v>
      </c>
    </row>
    <row r="796" spans="1:28" x14ac:dyDescent="0.25">
      <c r="A796" s="8">
        <f>IFERROR(VLOOKUP(B796,'[1]DADOS (OCULTAR)'!$Q$3:$S$136,3,0),"")</f>
        <v>9039744002723</v>
      </c>
      <c r="B796" s="9" t="str">
        <f>'[1]TCE - ANEXO III - Preencher'!C805</f>
        <v>HOSPITAL PELÓPIDAS SILVEIRA - CG Nº 017/2022</v>
      </c>
      <c r="C796" s="10"/>
      <c r="D796" s="11" t="str">
        <f>'[1]TCE - ANEXO III - Preencher'!E805</f>
        <v>LUIZ GUSTAVO ALVES DA SILVA JUNIOR</v>
      </c>
      <c r="E796" s="9" t="str">
        <f>IF('[1]TCE - ANEXO III - Preencher'!F805="4 - Assistência Odontológica","2 - Outros Profissionais da Saúde",'[1]TCE - ANEXO III - Preencher'!F805)</f>
        <v>3 - Administrativo</v>
      </c>
      <c r="F796" s="12" t="str">
        <f>'[1]TCE - ANEXO III - Preencher'!G805</f>
        <v>5143-20</v>
      </c>
      <c r="G796" s="13" t="str">
        <f>IF('[1]TCE - ANEXO III - Preencher'!H805="","",'[1]TCE - ANEXO III - Preencher'!H805)</f>
        <v>07/2026</v>
      </c>
      <c r="H796" s="14">
        <f>'[1]TCE - ANEXO III - Preencher'!I805</f>
        <v>0</v>
      </c>
      <c r="I796" s="14">
        <f>'[1]TCE - ANEXO III - Preencher'!J805</f>
        <v>180.55600000000001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33.340000000000003</v>
      </c>
      <c r="M796" s="15">
        <f t="shared" si="73"/>
        <v>-33.340000000000003</v>
      </c>
      <c r="N796" s="15">
        <f>'[1]TCE - ANEXO III - Preencher'!O805</f>
        <v>30.509999999999998</v>
      </c>
      <c r="O796" s="15">
        <f>'[1]TCE - ANEXO III - Preencher'!P805</f>
        <v>0</v>
      </c>
      <c r="P796" s="16">
        <f t="shared" si="74"/>
        <v>30.509999999999998</v>
      </c>
      <c r="Q796" s="15">
        <f>'[1]TCE - ANEXO III - Preencher'!R805</f>
        <v>141.8572047550272</v>
      </c>
      <c r="R796" s="15">
        <f>'[1]TCE - ANEXO III - Preencher'!S805</f>
        <v>100.03</v>
      </c>
      <c r="S796" s="16">
        <f t="shared" si="75"/>
        <v>41.827204755027196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>-</v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>-</v>
      </c>
      <c r="AB796" s="15">
        <f t="shared" si="72"/>
        <v>219.5532047550272</v>
      </c>
    </row>
    <row r="797" spans="1:28" x14ac:dyDescent="0.25">
      <c r="A797" s="8">
        <f>IFERROR(VLOOKUP(B797,'[1]DADOS (OCULTAR)'!$Q$3:$S$136,3,0),"")</f>
        <v>9039744002723</v>
      </c>
      <c r="B797" s="9" t="str">
        <f>'[1]TCE - ANEXO III - Preencher'!C806</f>
        <v>HOSPITAL PELÓPIDAS SILVEIRA - CG Nº 017/2022</v>
      </c>
      <c r="C797" s="10"/>
      <c r="D797" s="11" t="str">
        <f>'[1]TCE - ANEXO III - Preencher'!E806</f>
        <v>LUIZ HENRIQUE CORDEIRO DA SILVA</v>
      </c>
      <c r="E797" s="9" t="str">
        <f>IF('[1]TCE - ANEXO III - Preencher'!F806="4 - Assistência Odontológica","2 - Outros Profissionais da Saúde",'[1]TCE - ANEXO III - Preencher'!F806)</f>
        <v>3 - Administrativo</v>
      </c>
      <c r="F797" s="12" t="str">
        <f>'[1]TCE - ANEXO III - Preencher'!G806</f>
        <v>5142-25</v>
      </c>
      <c r="G797" s="13" t="str">
        <f>IF('[1]TCE - ANEXO III - Preencher'!H806="","",'[1]TCE - ANEXO III - Preencher'!H806)</f>
        <v>07/2026</v>
      </c>
      <c r="H797" s="14">
        <f>'[1]TCE - ANEXO III - Preencher'!I806</f>
        <v>0</v>
      </c>
      <c r="I797" s="14">
        <f>'[1]TCE - ANEXO III - Preencher'!J806</f>
        <v>119.096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33.340000000000003</v>
      </c>
      <c r="M797" s="15">
        <f t="shared" si="73"/>
        <v>-33.340000000000003</v>
      </c>
      <c r="N797" s="15">
        <f>'[1]TCE - ANEXO III - Preencher'!O806</f>
        <v>30.509999999999998</v>
      </c>
      <c r="O797" s="15">
        <f>'[1]TCE - ANEXO III - Preencher'!P806</f>
        <v>0</v>
      </c>
      <c r="P797" s="16">
        <f t="shared" si="74"/>
        <v>30.509999999999998</v>
      </c>
      <c r="Q797" s="15">
        <f>'[1]TCE - ANEXO III - Preencher'!R806</f>
        <v>0</v>
      </c>
      <c r="R797" s="15">
        <f>'[1]TCE - ANEXO III - Preencher'!S806</f>
        <v>49.28</v>
      </c>
      <c r="S797" s="16">
        <f t="shared" si="75"/>
        <v>-49.28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>-</v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>-</v>
      </c>
      <c r="AB797" s="15">
        <f t="shared" si="72"/>
        <v>66.98599999999999</v>
      </c>
    </row>
    <row r="798" spans="1:28" x14ac:dyDescent="0.25">
      <c r="A798" s="8">
        <f>IFERROR(VLOOKUP(B798,'[1]DADOS (OCULTAR)'!$Q$3:$S$136,3,0),"")</f>
        <v>9039744002723</v>
      </c>
      <c r="B798" s="9" t="str">
        <f>'[1]TCE - ANEXO III - Preencher'!C807</f>
        <v>HOSPITAL PELÓPIDAS SILVEIRA - CG Nº 017/2022</v>
      </c>
      <c r="C798" s="10"/>
      <c r="D798" s="11" t="str">
        <f>'[1]TCE - ANEXO III - Preencher'!E807</f>
        <v>LUNARA OLIVEIRA DE FARIAS SANTOS MOTA</v>
      </c>
      <c r="E798" s="9" t="str">
        <f>IF('[1]TCE - ANEXO III - Preencher'!F807="4 - Assistência Odontológica","2 - Outros Profissionais da Saúde",'[1]TCE - ANEXO III - Preencher'!F807)</f>
        <v>3 - Administrativo</v>
      </c>
      <c r="F798" s="12" t="str">
        <f>'[1]TCE - ANEXO III - Preencher'!G807</f>
        <v>3912-10</v>
      </c>
      <c r="G798" s="13" t="str">
        <f>IF('[1]TCE - ANEXO III - Preencher'!H807="","",'[1]TCE - ANEXO III - Preencher'!H807)</f>
        <v>07/2026</v>
      </c>
      <c r="H798" s="14">
        <f>'[1]TCE - ANEXO III - Preencher'!I807</f>
        <v>0</v>
      </c>
      <c r="I798" s="14">
        <f>'[1]TCE - ANEXO III - Preencher'!J807</f>
        <v>659.14959999999996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30.509999999999998</v>
      </c>
      <c r="O798" s="15">
        <f>'[1]TCE - ANEXO III - Preencher'!P807</f>
        <v>0</v>
      </c>
      <c r="P798" s="16">
        <f t="shared" si="74"/>
        <v>30.509999999999998</v>
      </c>
      <c r="Q798" s="15">
        <f>'[1]TCE - ANEXO III - Preencher'!R807</f>
        <v>298.68470347739139</v>
      </c>
      <c r="R798" s="15">
        <f>'[1]TCE - ANEXO III - Preencher'!S807</f>
        <v>0</v>
      </c>
      <c r="S798" s="16">
        <f t="shared" si="75"/>
        <v>298.68470347739139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>-</v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>-</v>
      </c>
      <c r="AB798" s="15">
        <f t="shared" si="72"/>
        <v>988.34430347739135</v>
      </c>
    </row>
    <row r="799" spans="1:28" x14ac:dyDescent="0.25">
      <c r="A799" s="8">
        <f>IFERROR(VLOOKUP(B799,'[1]DADOS (OCULTAR)'!$Q$3:$S$136,3,0),"")</f>
        <v>9039744002723</v>
      </c>
      <c r="B799" s="9" t="str">
        <f>'[1]TCE - ANEXO III - Preencher'!C808</f>
        <v>HOSPITAL PELÓPIDAS SILVEIRA - CG Nº 017/2022</v>
      </c>
      <c r="C799" s="10"/>
      <c r="D799" s="11" t="str">
        <f>'[1]TCE - ANEXO III - Preencher'!E808</f>
        <v>LUSIA MARIA NUNES</v>
      </c>
      <c r="E799" s="9" t="str">
        <f>IF('[1]TCE - ANEXO III - Preencher'!F808="4 - Assistência Odontológica","2 - Outros Profissionais da Saúde",'[1]TCE - ANEXO III - Preencher'!F808)</f>
        <v>3 - Administrativo</v>
      </c>
      <c r="F799" s="12" t="str">
        <f>'[1]TCE - ANEXO III - Preencher'!G808</f>
        <v>5134-30</v>
      </c>
      <c r="G799" s="13" t="str">
        <f>IF('[1]TCE - ANEXO III - Preencher'!H808="","",'[1]TCE - ANEXO III - Preencher'!H808)</f>
        <v>07/2026</v>
      </c>
      <c r="H799" s="14">
        <f>'[1]TCE - ANEXO III - Preencher'!I808</f>
        <v>0</v>
      </c>
      <c r="I799" s="14">
        <f>'[1]TCE - ANEXO III - Preencher'!J808</f>
        <v>202.08160000000001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33.340000000000003</v>
      </c>
      <c r="M799" s="15">
        <f t="shared" si="73"/>
        <v>-33.340000000000003</v>
      </c>
      <c r="N799" s="15">
        <f>'[1]TCE - ANEXO III - Preencher'!O808</f>
        <v>33.049999999999997</v>
      </c>
      <c r="O799" s="15">
        <f>'[1]TCE - ANEXO III - Preencher'!P808</f>
        <v>0</v>
      </c>
      <c r="P799" s="16">
        <f t="shared" si="74"/>
        <v>33.049999999999997</v>
      </c>
      <c r="Q799" s="15">
        <f>'[1]TCE - ANEXO III - Preencher'!R808</f>
        <v>298.68470347739139</v>
      </c>
      <c r="R799" s="15">
        <f>'[1]TCE - ANEXO III - Preencher'!S808</f>
        <v>100.03</v>
      </c>
      <c r="S799" s="16">
        <f t="shared" si="75"/>
        <v>198.65470347739139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>-</v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>-</v>
      </c>
      <c r="AB799" s="15">
        <f t="shared" si="72"/>
        <v>400.44630347739144</v>
      </c>
    </row>
    <row r="800" spans="1:28" x14ac:dyDescent="0.25">
      <c r="A800" s="8">
        <f>IFERROR(VLOOKUP(B800,'[1]DADOS (OCULTAR)'!$Q$3:$S$136,3,0),"")</f>
        <v>9039744002723</v>
      </c>
      <c r="B800" s="9" t="str">
        <f>'[1]TCE - ANEXO III - Preencher'!C809</f>
        <v>HOSPITAL PELÓPIDAS SILVEIRA - CG Nº 017/2022</v>
      </c>
      <c r="C800" s="10"/>
      <c r="D800" s="11" t="str">
        <f>'[1]TCE - ANEXO III - Preencher'!E809</f>
        <v>LUSITANIA MAURICIA COSME</v>
      </c>
      <c r="E800" s="9" t="str">
        <f>IF('[1]TCE - ANEXO III - Preencher'!F809="4 - Assistência Odontológica","2 - Outros Profissionais da Saúde",'[1]TCE - ANEXO III - Preencher'!F809)</f>
        <v>2 - Outros Profissionais da Saúde</v>
      </c>
      <c r="F800" s="12" t="str">
        <f>'[1]TCE - ANEXO III - Preencher'!G809</f>
        <v>3222-05</v>
      </c>
      <c r="G800" s="13" t="str">
        <f>IF('[1]TCE - ANEXO III - Preencher'!H809="","",'[1]TCE - ANEXO III - Preencher'!H809)</f>
        <v>07/2026</v>
      </c>
      <c r="H800" s="14">
        <f>'[1]TCE - ANEXO III - Preencher'!I809</f>
        <v>0</v>
      </c>
      <c r="I800" s="14">
        <f>'[1]TCE - ANEXO III - Preencher'!J809</f>
        <v>321.82639999999998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224.88352760804349</v>
      </c>
      <c r="R800" s="15">
        <f>'[1]TCE - ANEXO III - Preencher'!S809</f>
        <v>97.26</v>
      </c>
      <c r="S800" s="16">
        <f t="shared" si="75"/>
        <v>127.62352760804349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>-</v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>-</v>
      </c>
      <c r="AB800" s="15">
        <f t="shared" si="72"/>
        <v>449.44992760804348</v>
      </c>
    </row>
    <row r="801" spans="1:28" x14ac:dyDescent="0.25">
      <c r="A801" s="8">
        <f>IFERROR(VLOOKUP(B801,'[1]DADOS (OCULTAR)'!$Q$3:$S$136,3,0),"")</f>
        <v>9039744002723</v>
      </c>
      <c r="B801" s="9" t="str">
        <f>'[1]TCE - ANEXO III - Preencher'!C810</f>
        <v>HOSPITAL PELÓPIDAS SILVEIRA - CG Nº 017/2022</v>
      </c>
      <c r="C801" s="10"/>
      <c r="D801" s="11" t="str">
        <f>'[1]TCE - ANEXO III - Preencher'!E810</f>
        <v>LUZINETE COSMO LIMA DOS SANTOS</v>
      </c>
      <c r="E801" s="9" t="str">
        <f>IF('[1]TCE - ANEXO III - Preencher'!F810="4 - Assistência Odontológica","2 - Outros Profissionais da Saúde",'[1]TCE - ANEXO III - Preencher'!F810)</f>
        <v>3 - Administrativo</v>
      </c>
      <c r="F801" s="12" t="str">
        <f>'[1]TCE - ANEXO III - Preencher'!G810</f>
        <v>5134-30</v>
      </c>
      <c r="G801" s="13" t="str">
        <f>IF('[1]TCE - ANEXO III - Preencher'!H810="","",'[1]TCE - ANEXO III - Preencher'!H810)</f>
        <v>07/2026</v>
      </c>
      <c r="H801" s="14">
        <f>'[1]TCE - ANEXO III - Preencher'!I810</f>
        <v>0</v>
      </c>
      <c r="I801" s="14">
        <f>'[1]TCE - ANEXO III - Preencher'!J810</f>
        <v>221.54159999999999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33.340000000000003</v>
      </c>
      <c r="M801" s="15">
        <f t="shared" si="73"/>
        <v>-33.340000000000003</v>
      </c>
      <c r="N801" s="15">
        <f>'[1]TCE - ANEXO III - Preencher'!O810</f>
        <v>33.049999999999997</v>
      </c>
      <c r="O801" s="15">
        <f>'[1]TCE - ANEXO III - Preencher'!P810</f>
        <v>0</v>
      </c>
      <c r="P801" s="16">
        <f t="shared" si="74"/>
        <v>33.049999999999997</v>
      </c>
      <c r="Q801" s="15">
        <f>'[1]TCE - ANEXO III - Preencher'!R810</f>
        <v>0</v>
      </c>
      <c r="R801" s="15">
        <f>'[1]TCE - ANEXO III - Preencher'!S810</f>
        <v>97.35</v>
      </c>
      <c r="S801" s="16">
        <f t="shared" si="75"/>
        <v>-97.35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>-</v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>-</v>
      </c>
      <c r="AB801" s="15">
        <f t="shared" si="72"/>
        <v>123.9016</v>
      </c>
    </row>
    <row r="802" spans="1:28" x14ac:dyDescent="0.25">
      <c r="A802" s="8">
        <f>IFERROR(VLOOKUP(B802,'[1]DADOS (OCULTAR)'!$Q$3:$S$136,3,0),"")</f>
        <v>9039744002723</v>
      </c>
      <c r="B802" s="9" t="str">
        <f>'[1]TCE - ANEXO III - Preencher'!C811</f>
        <v>HOSPITAL PELÓPIDAS SILVEIRA - CG Nº 017/2022</v>
      </c>
      <c r="C802" s="10"/>
      <c r="D802" s="11" t="str">
        <f>'[1]TCE - ANEXO III - Preencher'!E811</f>
        <v>LUZINETE LIDIA DA SILVA CABRAL</v>
      </c>
      <c r="E802" s="9" t="str">
        <f>IF('[1]TCE - ANEXO III - Preencher'!F811="4 - Assistência Odontológica","2 - Outros Profissionais da Saúde",'[1]TCE - ANEXO III - Preencher'!F811)</f>
        <v>2 - Outros Profissionais da Saúde</v>
      </c>
      <c r="F802" s="12" t="str">
        <f>'[1]TCE - ANEXO III - Preencher'!G811</f>
        <v>3241-15</v>
      </c>
      <c r="G802" s="13" t="str">
        <f>IF('[1]TCE - ANEXO III - Preencher'!H811="","",'[1]TCE - ANEXO III - Preencher'!H811)</f>
        <v>07/2026</v>
      </c>
      <c r="H802" s="14">
        <f>'[1]TCE - ANEXO III - Preencher'!I811</f>
        <v>0</v>
      </c>
      <c r="I802" s="14">
        <f>'[1]TCE - ANEXO III - Preencher'!J811</f>
        <v>324.7208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2.5399999999999996</v>
      </c>
      <c r="O802" s="15">
        <f>'[1]TCE - ANEXO III - Preencher'!P811</f>
        <v>0</v>
      </c>
      <c r="P802" s="16">
        <f t="shared" si="74"/>
        <v>2.5399999999999996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>-</v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>-</v>
      </c>
      <c r="AB802" s="15">
        <f t="shared" si="72"/>
        <v>327.26080000000002</v>
      </c>
    </row>
    <row r="803" spans="1:28" x14ac:dyDescent="0.25">
      <c r="A803" s="8">
        <f>IFERROR(VLOOKUP(B803,'[1]DADOS (OCULTAR)'!$Q$3:$S$136,3,0),"")</f>
        <v>9039744002723</v>
      </c>
      <c r="B803" s="9" t="str">
        <f>'[1]TCE - ANEXO III - Preencher'!C812</f>
        <v>HOSPITAL PELÓPIDAS SILVEIRA - CG Nº 017/2022</v>
      </c>
      <c r="C803" s="10"/>
      <c r="D803" s="11" t="str">
        <f>'[1]TCE - ANEXO III - Preencher'!E812</f>
        <v>LYSIA SARAIVA BRASILEIRO</v>
      </c>
      <c r="E803" s="9" t="str">
        <f>IF('[1]TCE - ANEXO III - Preencher'!F812="4 - Assistência Odontológica","2 - Outros Profissionais da Saúde",'[1]TCE - ANEXO III - Preencher'!F812)</f>
        <v>2 - Outros Profissionais da Saúde</v>
      </c>
      <c r="F803" s="12" t="str">
        <f>'[1]TCE - ANEXO III - Preencher'!G812</f>
        <v>2237-10</v>
      </c>
      <c r="G803" s="13" t="str">
        <f>IF('[1]TCE - ANEXO III - Preencher'!H812="","",'[1]TCE - ANEXO III - Preencher'!H812)</f>
        <v>07/2026</v>
      </c>
      <c r="H803" s="14">
        <f>'[1]TCE - ANEXO III - Preencher'!I812</f>
        <v>0</v>
      </c>
      <c r="I803" s="14">
        <f>'[1]TCE - ANEXO III - Preencher'!J812</f>
        <v>428.964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206.43323364070653</v>
      </c>
      <c r="R803" s="15">
        <f>'[1]TCE - ANEXO III - Preencher'!S812</f>
        <v>0</v>
      </c>
      <c r="S803" s="16">
        <f t="shared" si="75"/>
        <v>206.43323364070653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>-</v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>-</v>
      </c>
      <c r="AB803" s="15">
        <f t="shared" si="72"/>
        <v>635.39723364070653</v>
      </c>
    </row>
    <row r="804" spans="1:28" x14ac:dyDescent="0.25">
      <c r="A804" s="8">
        <f>IFERROR(VLOOKUP(B804,'[1]DADOS (OCULTAR)'!$Q$3:$S$136,3,0),"")</f>
        <v>9039744002723</v>
      </c>
      <c r="B804" s="9" t="str">
        <f>'[1]TCE - ANEXO III - Preencher'!C813</f>
        <v>HOSPITAL PELÓPIDAS SILVEIRA - CG Nº 017/2022</v>
      </c>
      <c r="C804" s="10"/>
      <c r="D804" s="11" t="str">
        <f>'[1]TCE - ANEXO III - Preencher'!E813</f>
        <v>LYZEANNE RUANNA DA COSTA</v>
      </c>
      <c r="E804" s="9" t="str">
        <f>IF('[1]TCE - ANEXO III - Preencher'!F813="4 - Assistência Odontológica","2 - Outros Profissionais da Saúde",'[1]TCE - ANEXO III - Preencher'!F813)</f>
        <v>3 - Administrativo</v>
      </c>
      <c r="F804" s="12" t="str">
        <f>'[1]TCE - ANEXO III - Preencher'!G813</f>
        <v>4110-10</v>
      </c>
      <c r="G804" s="13" t="str">
        <f>IF('[1]TCE - ANEXO III - Preencher'!H813="","",'[1]TCE - ANEXO III - Preencher'!H813)</f>
        <v>07/2026</v>
      </c>
      <c r="H804" s="14">
        <f>'[1]TCE - ANEXO III - Preencher'!I813</f>
        <v>0</v>
      </c>
      <c r="I804" s="14">
        <f>'[1]TCE - ANEXO III - Preencher'!J813</f>
        <v>110.15600000000001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33.340000000000003</v>
      </c>
      <c r="M804" s="15">
        <f t="shared" si="73"/>
        <v>-33.340000000000003</v>
      </c>
      <c r="N804" s="15">
        <f>'[1]TCE - ANEXO III - Preencher'!O813</f>
        <v>33.049999999999997</v>
      </c>
      <c r="O804" s="15">
        <f>'[1]TCE - ANEXO III - Preencher'!P813</f>
        <v>0</v>
      </c>
      <c r="P804" s="16">
        <f t="shared" si="74"/>
        <v>33.049999999999997</v>
      </c>
      <c r="Q804" s="15">
        <f>'[1]TCE - ANEXO III - Preencher'!R813</f>
        <v>280.23440951005443</v>
      </c>
      <c r="R804" s="15">
        <f>'[1]TCE - ANEXO III - Preencher'!S813</f>
        <v>73.510000000000005</v>
      </c>
      <c r="S804" s="16">
        <f t="shared" si="75"/>
        <v>206.72440951005444</v>
      </c>
      <c r="T804" s="15">
        <f>'[1]TCE - ANEXO III - Preencher'!U813</f>
        <v>145.88999999999999</v>
      </c>
      <c r="U804" s="15">
        <f>'[1]TCE - ANEXO III - Preencher'!V813</f>
        <v>0</v>
      </c>
      <c r="V804" s="16">
        <f t="shared" si="76"/>
        <v>145.88999999999999</v>
      </c>
      <c r="W804" s="17" t="str">
        <f>IF('[1]TCE - ANEXO III - Preencher'!X813="","",'[1]TCE - ANEXO III - Preencher'!X813)</f>
        <v>Auxílio creche</v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>-</v>
      </c>
      <c r="AB804" s="15">
        <f t="shared" si="72"/>
        <v>462.48040951005441</v>
      </c>
    </row>
    <row r="805" spans="1:28" x14ac:dyDescent="0.25">
      <c r="A805" s="8">
        <f>IFERROR(VLOOKUP(B805,'[1]DADOS (OCULTAR)'!$Q$3:$S$136,3,0),"")</f>
        <v>9039744002723</v>
      </c>
      <c r="B805" s="9" t="str">
        <f>'[1]TCE - ANEXO III - Preencher'!C814</f>
        <v>HOSPITAL PELÓPIDAS SILVEIRA - CG Nº 017/2022</v>
      </c>
      <c r="C805" s="10"/>
      <c r="D805" s="11" t="str">
        <f>'[1]TCE - ANEXO III - Preencher'!E814</f>
        <v>MABEL GERMANA DA SILVA</v>
      </c>
      <c r="E805" s="9" t="str">
        <f>IF('[1]TCE - ANEXO III - Preencher'!F814="4 - Assistência Odontológica","2 - Outros Profissionais da Saúde",'[1]TCE - ANEXO III - Preencher'!F814)</f>
        <v>2 - Outros Profissionais da Saúde</v>
      </c>
      <c r="F805" s="12" t="str">
        <f>'[1]TCE - ANEXO III - Preencher'!G814</f>
        <v>3222-05</v>
      </c>
      <c r="G805" s="13" t="str">
        <f>IF('[1]TCE - ANEXO III - Preencher'!H814="","",'[1]TCE - ANEXO III - Preencher'!H814)</f>
        <v>07/2026</v>
      </c>
      <c r="H805" s="14">
        <f>'[1]TCE - ANEXO III - Preencher'!I814</f>
        <v>0</v>
      </c>
      <c r="I805" s="14">
        <f>'[1]TCE - ANEXO III - Preencher'!J814</f>
        <v>312.16320000000002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20.260000000000002</v>
      </c>
      <c r="O805" s="15">
        <f>'[1]TCE - ANEXO III - Preencher'!P814</f>
        <v>0</v>
      </c>
      <c r="P805" s="16">
        <f t="shared" si="74"/>
        <v>20.260000000000002</v>
      </c>
      <c r="Q805" s="15">
        <f>'[1]TCE - ANEXO III - Preencher'!R814</f>
        <v>0</v>
      </c>
      <c r="R805" s="15">
        <f>'[1]TCE - ANEXO III - Preencher'!S814</f>
        <v>92.07</v>
      </c>
      <c r="S805" s="16">
        <f t="shared" si="75"/>
        <v>-92.07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>-</v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>-</v>
      </c>
      <c r="AB805" s="15">
        <f t="shared" si="72"/>
        <v>240.35320000000002</v>
      </c>
    </row>
    <row r="806" spans="1:28" x14ac:dyDescent="0.25">
      <c r="A806" s="8">
        <f>IFERROR(VLOOKUP(B806,'[1]DADOS (OCULTAR)'!$Q$3:$S$136,3,0),"")</f>
        <v>9039744002723</v>
      </c>
      <c r="B806" s="9" t="str">
        <f>'[1]TCE - ANEXO III - Preencher'!C815</f>
        <v>HOSPITAL PELÓPIDAS SILVEIRA - CG Nº 017/2022</v>
      </c>
      <c r="C806" s="10"/>
      <c r="D806" s="11" t="str">
        <f>'[1]TCE - ANEXO III - Preencher'!E815</f>
        <v>MAIARA OLIVEIRA DE ASSIS</v>
      </c>
      <c r="E806" s="9" t="str">
        <f>IF('[1]TCE - ANEXO III - Preencher'!F815="4 - Assistência Odontológica","2 - Outros Profissionais da Saúde",'[1]TCE - ANEXO III - Preencher'!F815)</f>
        <v>1 - Médico</v>
      </c>
      <c r="F806" s="12" t="str">
        <f>'[1]TCE - ANEXO III - Preencher'!G815</f>
        <v>2251-25</v>
      </c>
      <c r="G806" s="13" t="str">
        <f>IF('[1]TCE - ANEXO III - Preencher'!H815="","",'[1]TCE - ANEXO III - Preencher'!H815)</f>
        <v>07/2026</v>
      </c>
      <c r="H806" s="14">
        <f>'[1]TCE - ANEXO III - Preencher'!I815</f>
        <v>0</v>
      </c>
      <c r="I806" s="14">
        <f>'[1]TCE - ANEXO III - Preencher'!J815</f>
        <v>989.85599999999999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5.3199999999999994</v>
      </c>
      <c r="O806" s="15">
        <f>'[1]TCE - ANEXO III - Preencher'!P815</f>
        <v>0</v>
      </c>
      <c r="P806" s="16">
        <f t="shared" si="74"/>
        <v>5.3199999999999994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>-</v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>-</v>
      </c>
      <c r="AB806" s="15">
        <f t="shared" si="72"/>
        <v>995.17600000000004</v>
      </c>
    </row>
    <row r="807" spans="1:28" x14ac:dyDescent="0.25">
      <c r="A807" s="8">
        <f>IFERROR(VLOOKUP(B807,'[1]DADOS (OCULTAR)'!$Q$3:$S$136,3,0),"")</f>
        <v>9039744002723</v>
      </c>
      <c r="B807" s="9" t="str">
        <f>'[1]TCE - ANEXO III - Preencher'!C816</f>
        <v>HOSPITAL PELÓPIDAS SILVEIRA - CG Nº 017/2022</v>
      </c>
      <c r="C807" s="10"/>
      <c r="D807" s="11" t="str">
        <f>'[1]TCE - ANEXO III - Preencher'!E816</f>
        <v>MALLOW MAIA RAMALHO</v>
      </c>
      <c r="E807" s="9" t="str">
        <f>IF('[1]TCE - ANEXO III - Preencher'!F816="4 - Assistência Odontológica","2 - Outros Profissionais da Saúde",'[1]TCE - ANEXO III - Preencher'!F816)</f>
        <v>2 - Outros Profissionais da Saúde</v>
      </c>
      <c r="F807" s="12" t="str">
        <f>'[1]TCE - ANEXO III - Preencher'!G816</f>
        <v>2236-05</v>
      </c>
      <c r="G807" s="13" t="str">
        <f>IF('[1]TCE - ANEXO III - Preencher'!H816="","",'[1]TCE - ANEXO III - Preencher'!H816)</f>
        <v>07/2026</v>
      </c>
      <c r="H807" s="14">
        <f>'[1]TCE - ANEXO III - Preencher'!I816</f>
        <v>0</v>
      </c>
      <c r="I807" s="14">
        <f>'[1]TCE - ANEXO III - Preencher'!J816</f>
        <v>306.25839999999999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2.8</v>
      </c>
      <c r="M807" s="15">
        <f t="shared" si="73"/>
        <v>-2.8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>-</v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>-</v>
      </c>
      <c r="AB807" s="15">
        <f t="shared" si="72"/>
        <v>303.45839999999998</v>
      </c>
    </row>
    <row r="808" spans="1:28" x14ac:dyDescent="0.25">
      <c r="A808" s="8">
        <f>IFERROR(VLOOKUP(B808,'[1]DADOS (OCULTAR)'!$Q$3:$S$136,3,0),"")</f>
        <v>9039744002723</v>
      </c>
      <c r="B808" s="9" t="str">
        <f>'[1]TCE - ANEXO III - Preencher'!C817</f>
        <v>HOSPITAL PELÓPIDAS SILVEIRA - CG Nº 017/2022</v>
      </c>
      <c r="C808" s="10"/>
      <c r="D808" s="11" t="str">
        <f>'[1]TCE - ANEXO III - Preencher'!E817</f>
        <v>MANOEL ALFREDO DOS SANTOS</v>
      </c>
      <c r="E808" s="9" t="str">
        <f>IF('[1]TCE - ANEXO III - Preencher'!F817="4 - Assistência Odontológica","2 - Outros Profissionais da Saúde",'[1]TCE - ANEXO III - Preencher'!F817)</f>
        <v>3 - Administrativo</v>
      </c>
      <c r="F808" s="12" t="str">
        <f>'[1]TCE - ANEXO III - Preencher'!G817</f>
        <v>9511-05</v>
      </c>
      <c r="G808" s="13" t="str">
        <f>IF('[1]TCE - ANEXO III - Preencher'!H817="","",'[1]TCE - ANEXO III - Preencher'!H817)</f>
        <v>07/2026</v>
      </c>
      <c r="H808" s="14">
        <f>'[1]TCE - ANEXO III - Preencher'!I817</f>
        <v>0</v>
      </c>
      <c r="I808" s="14">
        <f>'[1]TCE - ANEXO III - Preencher'!J817</f>
        <v>313.92079999999999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44</v>
      </c>
      <c r="M808" s="15">
        <f t="shared" si="73"/>
        <v>-44</v>
      </c>
      <c r="N808" s="15">
        <f>'[1]TCE - ANEXO III - Preencher'!O817</f>
        <v>33.049999999999997</v>
      </c>
      <c r="O808" s="15">
        <f>'[1]TCE - ANEXO III - Preencher'!P817</f>
        <v>0</v>
      </c>
      <c r="P808" s="16">
        <f t="shared" si="74"/>
        <v>33.049999999999997</v>
      </c>
      <c r="Q808" s="15">
        <f>'[1]TCE - ANEXO III - Preencher'!R817</f>
        <v>141.8572047550272</v>
      </c>
      <c r="R808" s="15">
        <f>'[1]TCE - ANEXO III - Preencher'!S817</f>
        <v>0</v>
      </c>
      <c r="S808" s="16">
        <f t="shared" si="75"/>
        <v>141.8572047550272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>-</v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>-</v>
      </c>
      <c r="AB808" s="15">
        <f t="shared" si="72"/>
        <v>444.82800475502722</v>
      </c>
    </row>
    <row r="809" spans="1:28" x14ac:dyDescent="0.25">
      <c r="A809" s="8">
        <f>IFERROR(VLOOKUP(B809,'[1]DADOS (OCULTAR)'!$Q$3:$S$136,3,0),"")</f>
        <v>9039744002723</v>
      </c>
      <c r="B809" s="9" t="str">
        <f>'[1]TCE - ANEXO III - Preencher'!C818</f>
        <v>HOSPITAL PELÓPIDAS SILVEIRA - CG Nº 017/2022</v>
      </c>
      <c r="C809" s="10"/>
      <c r="D809" s="11" t="str">
        <f>'[1]TCE - ANEXO III - Preencher'!E818</f>
        <v>MANUELA NUNES DE MORAIS SILVA</v>
      </c>
      <c r="E809" s="9" t="str">
        <f>IF('[1]TCE - ANEXO III - Preencher'!F818="4 - Assistência Odontológica","2 - Outros Profissionais da Saúde",'[1]TCE - ANEXO III - Preencher'!F818)</f>
        <v>2 - Outros Profissionais da Saúde</v>
      </c>
      <c r="F809" s="12" t="str">
        <f>'[1]TCE - ANEXO III - Preencher'!G818</f>
        <v>3222-05</v>
      </c>
      <c r="G809" s="13" t="str">
        <f>IF('[1]TCE - ANEXO III - Preencher'!H818="","",'[1]TCE - ANEXO III - Preencher'!H818)</f>
        <v>07/2026</v>
      </c>
      <c r="H809" s="14">
        <f>'[1]TCE - ANEXO III - Preencher'!I818</f>
        <v>0</v>
      </c>
      <c r="I809" s="14">
        <f>'[1]TCE - ANEXO III - Preencher'!J818</f>
        <v>298.8528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68.73</v>
      </c>
      <c r="S809" s="16">
        <f t="shared" si="75"/>
        <v>-68.73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>-</v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>-</v>
      </c>
      <c r="AB809" s="15">
        <f t="shared" si="72"/>
        <v>230.12279999999998</v>
      </c>
    </row>
    <row r="810" spans="1:28" x14ac:dyDescent="0.25">
      <c r="A810" s="8">
        <f>IFERROR(VLOOKUP(B810,'[1]DADOS (OCULTAR)'!$Q$3:$S$136,3,0),"")</f>
        <v>9039744002723</v>
      </c>
      <c r="B810" s="9" t="str">
        <f>'[1]TCE - ANEXO III - Preencher'!C819</f>
        <v>HOSPITAL PELÓPIDAS SILVEIRA - CG Nº 017/2022</v>
      </c>
      <c r="C810" s="10"/>
      <c r="D810" s="11" t="str">
        <f>'[1]TCE - ANEXO III - Preencher'!E819</f>
        <v>MANUELY REGINA ALVES DE SOUZA</v>
      </c>
      <c r="E810" s="9" t="str">
        <f>IF('[1]TCE - ANEXO III - Preencher'!F819="4 - Assistência Odontológica","2 - Outros Profissionais da Saúde",'[1]TCE - ANEXO III - Preencher'!F819)</f>
        <v>3 - Administrativo</v>
      </c>
      <c r="F810" s="12" t="str">
        <f>'[1]TCE - ANEXO III - Preencher'!G819</f>
        <v>4110-10</v>
      </c>
      <c r="G810" s="13" t="str">
        <f>IF('[1]TCE - ANEXO III - Preencher'!H819="","",'[1]TCE - ANEXO III - Preencher'!H819)</f>
        <v>07/2026</v>
      </c>
      <c r="H810" s="14">
        <f>'[1]TCE - ANEXO III - Preencher'!I819</f>
        <v>0</v>
      </c>
      <c r="I810" s="14">
        <f>'[1]TCE - ANEXO III - Preencher'!J819</f>
        <v>134.04320000000001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33.340000000000003</v>
      </c>
      <c r="M810" s="15">
        <f t="shared" si="73"/>
        <v>-33.340000000000003</v>
      </c>
      <c r="N810" s="15">
        <f>'[1]TCE - ANEXO III - Preencher'!O819</f>
        <v>30.509999999999998</v>
      </c>
      <c r="O810" s="15">
        <f>'[1]TCE - ANEXO III - Preencher'!P819</f>
        <v>0</v>
      </c>
      <c r="P810" s="16">
        <f t="shared" si="74"/>
        <v>30.509999999999998</v>
      </c>
      <c r="Q810" s="15">
        <f>'[1]TCE - ANEXO III - Preencher'!R819</f>
        <v>280.23440951005443</v>
      </c>
      <c r="R810" s="15">
        <f>'[1]TCE - ANEXO III - Preencher'!S819</f>
        <v>0</v>
      </c>
      <c r="S810" s="16">
        <f t="shared" si="75"/>
        <v>280.23440951005443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>-</v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>-</v>
      </c>
      <c r="AB810" s="15">
        <f t="shared" si="72"/>
        <v>411.44760951005446</v>
      </c>
    </row>
    <row r="811" spans="1:28" x14ac:dyDescent="0.25">
      <c r="A811" s="8">
        <f>IFERROR(VLOOKUP(B811,'[1]DADOS (OCULTAR)'!$Q$3:$S$136,3,0),"")</f>
        <v>9039744002723</v>
      </c>
      <c r="B811" s="9" t="str">
        <f>'[1]TCE - ANEXO III - Preencher'!C820</f>
        <v>HOSPITAL PELÓPIDAS SILVEIRA - CG Nº 017/2022</v>
      </c>
      <c r="C811" s="10"/>
      <c r="D811" s="11" t="str">
        <f>'[1]TCE - ANEXO III - Preencher'!E820</f>
        <v>MARCELA CRISTINA DO NASCIMENTO SOUZA</v>
      </c>
      <c r="E811" s="9" t="str">
        <f>IF('[1]TCE - ANEXO III - Preencher'!F820="4 - Assistência Odontológica","2 - Outros Profissionais da Saúde",'[1]TCE - ANEXO III - Preencher'!F820)</f>
        <v>2 - Outros Profissionais da Saúde</v>
      </c>
      <c r="F811" s="12" t="str">
        <f>'[1]TCE - ANEXO III - Preencher'!G820</f>
        <v>5211-30</v>
      </c>
      <c r="G811" s="13" t="str">
        <f>IF('[1]TCE - ANEXO III - Preencher'!H820="","",'[1]TCE - ANEXO III - Preencher'!H820)</f>
        <v>07/2026</v>
      </c>
      <c r="H811" s="14">
        <f>'[1]TCE - ANEXO III - Preencher'!I820</f>
        <v>0</v>
      </c>
      <c r="I811" s="14">
        <f>'[1]TCE - ANEXO III - Preencher'!J820</f>
        <v>180.39439999999999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33.049999999999997</v>
      </c>
      <c r="O811" s="15">
        <f>'[1]TCE - ANEXO III - Preencher'!P820</f>
        <v>0</v>
      </c>
      <c r="P811" s="16">
        <f t="shared" si="74"/>
        <v>33.049999999999997</v>
      </c>
      <c r="Q811" s="15">
        <f>'[1]TCE - ANEXO III - Preencher'!R820</f>
        <v>280.23440951005443</v>
      </c>
      <c r="R811" s="15">
        <f>'[1]TCE - ANEXO III - Preencher'!S820</f>
        <v>110.45</v>
      </c>
      <c r="S811" s="16">
        <f t="shared" si="75"/>
        <v>169.78440951005445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>-</v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>-</v>
      </c>
      <c r="AB811" s="15">
        <f t="shared" si="72"/>
        <v>383.22880951005442</v>
      </c>
    </row>
    <row r="812" spans="1:28" x14ac:dyDescent="0.25">
      <c r="A812" s="8">
        <f>IFERROR(VLOOKUP(B812,'[1]DADOS (OCULTAR)'!$Q$3:$S$136,3,0),"")</f>
        <v>9039744002723</v>
      </c>
      <c r="B812" s="9" t="str">
        <f>'[1]TCE - ANEXO III - Preencher'!C821</f>
        <v>HOSPITAL PELÓPIDAS SILVEIRA - CG Nº 017/2022</v>
      </c>
      <c r="C812" s="10"/>
      <c r="D812" s="11" t="str">
        <f>'[1]TCE - ANEXO III - Preencher'!E821</f>
        <v>MARCELA LEANDRA DOS SANTOS SILVA</v>
      </c>
      <c r="E812" s="9" t="str">
        <f>IF('[1]TCE - ANEXO III - Preencher'!F821="4 - Assistência Odontológica","2 - Outros Profissionais da Saúde",'[1]TCE - ANEXO III - Preencher'!F821)</f>
        <v>2 - Outros Profissionais da Saúde</v>
      </c>
      <c r="F812" s="12" t="str">
        <f>'[1]TCE - ANEXO III - Preencher'!G821</f>
        <v>3222-05</v>
      </c>
      <c r="G812" s="13" t="str">
        <f>IF('[1]TCE - ANEXO III - Preencher'!H821="","",'[1]TCE - ANEXO III - Preencher'!H821)</f>
        <v>07/2026</v>
      </c>
      <c r="H812" s="14">
        <f>'[1]TCE - ANEXO III - Preencher'!I821</f>
        <v>0</v>
      </c>
      <c r="I812" s="14">
        <f>'[1]TCE - ANEXO III - Preencher'!J821</f>
        <v>335.5752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2.5399999999999996</v>
      </c>
      <c r="O812" s="15">
        <f>'[1]TCE - ANEXO III - Preencher'!P821</f>
        <v>0</v>
      </c>
      <c r="P812" s="16">
        <f t="shared" si="74"/>
        <v>2.5399999999999996</v>
      </c>
      <c r="Q812" s="15">
        <f>'[1]TCE - ANEXO III - Preencher'!R821</f>
        <v>280.23440951005443</v>
      </c>
      <c r="R812" s="15">
        <f>'[1]TCE - ANEXO III - Preencher'!S821</f>
        <v>97.26</v>
      </c>
      <c r="S812" s="16">
        <f t="shared" si="75"/>
        <v>182.97440951005444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>-</v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>-</v>
      </c>
      <c r="AB812" s="15">
        <f t="shared" si="72"/>
        <v>521.08960951005452</v>
      </c>
    </row>
    <row r="813" spans="1:28" x14ac:dyDescent="0.25">
      <c r="A813" s="8">
        <f>IFERROR(VLOOKUP(B813,'[1]DADOS (OCULTAR)'!$Q$3:$S$136,3,0),"")</f>
        <v>9039744002723</v>
      </c>
      <c r="B813" s="9" t="str">
        <f>'[1]TCE - ANEXO III - Preencher'!C822</f>
        <v>HOSPITAL PELÓPIDAS SILVEIRA - CG Nº 017/2022</v>
      </c>
      <c r="C813" s="10"/>
      <c r="D813" s="11" t="str">
        <f>'[1]TCE - ANEXO III - Preencher'!E822</f>
        <v>MARCELA TAVARES DA SILVA</v>
      </c>
      <c r="E813" s="9" t="str">
        <f>IF('[1]TCE - ANEXO III - Preencher'!F822="4 - Assistência Odontológica","2 - Outros Profissionais da Saúde",'[1]TCE - ANEXO III - Preencher'!F822)</f>
        <v>2 - Outros Profissionais da Saúde</v>
      </c>
      <c r="F813" s="12" t="str">
        <f>'[1]TCE - ANEXO III - Preencher'!G822</f>
        <v>3222-05</v>
      </c>
      <c r="G813" s="13" t="str">
        <f>IF('[1]TCE - ANEXO III - Preencher'!H822="","",'[1]TCE - ANEXO III - Preencher'!H822)</f>
        <v>07/2026</v>
      </c>
      <c r="H813" s="14">
        <f>'[1]TCE - ANEXO III - Preencher'!I822</f>
        <v>0</v>
      </c>
      <c r="I813" s="14">
        <f>'[1]TCE - ANEXO III - Preencher'!J822</f>
        <v>296.53840000000002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5.3199999999999994</v>
      </c>
      <c r="O813" s="15">
        <f>'[1]TCE - ANEXO III - Preencher'!P822</f>
        <v>0</v>
      </c>
      <c r="P813" s="16">
        <f t="shared" si="74"/>
        <v>5.3199999999999994</v>
      </c>
      <c r="Q813" s="15">
        <f>'[1]TCE - ANEXO III - Preencher'!R822</f>
        <v>0</v>
      </c>
      <c r="R813" s="15">
        <f>'[1]TCE - ANEXO III - Preencher'!S822</f>
        <v>88.83</v>
      </c>
      <c r="S813" s="16">
        <f t="shared" si="75"/>
        <v>-88.83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>-</v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>-</v>
      </c>
      <c r="AB813" s="15">
        <f t="shared" si="72"/>
        <v>213.02840000000003</v>
      </c>
    </row>
    <row r="814" spans="1:28" x14ac:dyDescent="0.25">
      <c r="A814" s="8">
        <f>IFERROR(VLOOKUP(B814,'[1]DADOS (OCULTAR)'!$Q$3:$S$136,3,0),"")</f>
        <v>9039744002723</v>
      </c>
      <c r="B814" s="9" t="str">
        <f>'[1]TCE - ANEXO III - Preencher'!C823</f>
        <v>HOSPITAL PELÓPIDAS SILVEIRA - CG Nº 017/2022</v>
      </c>
      <c r="C814" s="10"/>
      <c r="D814" s="11" t="str">
        <f>'[1]TCE - ANEXO III - Preencher'!E823</f>
        <v>MARCELLA LYCIA DE OLIVEIRA DAMIAO</v>
      </c>
      <c r="E814" s="9" t="str">
        <f>IF('[1]TCE - ANEXO III - Preencher'!F823="4 - Assistência Odontológica","2 - Outros Profissionais da Saúde",'[1]TCE - ANEXO III - Preencher'!F823)</f>
        <v>2 - Outros Profissionais da Saúde</v>
      </c>
      <c r="F814" s="12" t="str">
        <f>'[1]TCE - ANEXO III - Preencher'!G823</f>
        <v>2235-05</v>
      </c>
      <c r="G814" s="13" t="str">
        <f>IF('[1]TCE - ANEXO III - Preencher'!H823="","",'[1]TCE - ANEXO III - Preencher'!H823)</f>
        <v>07/2026</v>
      </c>
      <c r="H814" s="14">
        <f>'[1]TCE - ANEXO III - Preencher'!I823</f>
        <v>0</v>
      </c>
      <c r="I814" s="14">
        <f>'[1]TCE - ANEXO III - Preencher'!J823</f>
        <v>479.50639999999999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3.59</v>
      </c>
      <c r="M814" s="15">
        <f t="shared" si="73"/>
        <v>-3.59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206.43323364070653</v>
      </c>
      <c r="R814" s="15">
        <f>'[1]TCE - ANEXO III - Preencher'!S823</f>
        <v>0</v>
      </c>
      <c r="S814" s="16">
        <f t="shared" si="75"/>
        <v>206.43323364070653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>-</v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>-</v>
      </c>
      <c r="AB814" s="15">
        <f t="shared" si="72"/>
        <v>682.34963364070654</v>
      </c>
    </row>
    <row r="815" spans="1:28" x14ac:dyDescent="0.25">
      <c r="A815" s="8">
        <f>IFERROR(VLOOKUP(B815,'[1]DADOS (OCULTAR)'!$Q$3:$S$136,3,0),"")</f>
        <v>9039744002723</v>
      </c>
      <c r="B815" s="9" t="str">
        <f>'[1]TCE - ANEXO III - Preencher'!C824</f>
        <v>HOSPITAL PELÓPIDAS SILVEIRA - CG Nº 017/2022</v>
      </c>
      <c r="C815" s="10"/>
      <c r="D815" s="11" t="str">
        <f>'[1]TCE - ANEXO III - Preencher'!E824</f>
        <v>MARCELO DA SILVA MACIEL</v>
      </c>
      <c r="E815" s="9" t="str">
        <f>IF('[1]TCE - ANEXO III - Preencher'!F824="4 - Assistência Odontológica","2 - Outros Profissionais da Saúde",'[1]TCE - ANEXO III - Preencher'!F824)</f>
        <v>3 - Administrativo</v>
      </c>
      <c r="F815" s="12" t="str">
        <f>'[1]TCE - ANEXO III - Preencher'!G824</f>
        <v>5174-10</v>
      </c>
      <c r="G815" s="13" t="str">
        <f>IF('[1]TCE - ANEXO III - Preencher'!H824="","",'[1]TCE - ANEXO III - Preencher'!H824)</f>
        <v>07/2026</v>
      </c>
      <c r="H815" s="14">
        <f>'[1]TCE - ANEXO III - Preencher'!I824</f>
        <v>0</v>
      </c>
      <c r="I815" s="14">
        <f>'[1]TCE - ANEXO III - Preencher'!J824</f>
        <v>149.26159999999999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33.340000000000003</v>
      </c>
      <c r="M815" s="15">
        <f t="shared" si="73"/>
        <v>-33.340000000000003</v>
      </c>
      <c r="N815" s="15">
        <f>'[1]TCE - ANEXO III - Preencher'!O824</f>
        <v>33.049999999999997</v>
      </c>
      <c r="O815" s="15">
        <f>'[1]TCE - ANEXO III - Preencher'!P824</f>
        <v>0</v>
      </c>
      <c r="P815" s="16">
        <f t="shared" si="74"/>
        <v>33.049999999999997</v>
      </c>
      <c r="Q815" s="15">
        <f>'[1]TCE - ANEXO III - Preencher'!R824</f>
        <v>298.68470347739139</v>
      </c>
      <c r="R815" s="15">
        <f>'[1]TCE - ANEXO III - Preencher'!S824</f>
        <v>100.03</v>
      </c>
      <c r="S815" s="16">
        <f t="shared" si="75"/>
        <v>198.65470347739139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>-</v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>-</v>
      </c>
      <c r="AB815" s="15">
        <f t="shared" si="72"/>
        <v>347.62630347739139</v>
      </c>
    </row>
    <row r="816" spans="1:28" x14ac:dyDescent="0.25">
      <c r="A816" s="8">
        <f>IFERROR(VLOOKUP(B816,'[1]DADOS (OCULTAR)'!$Q$3:$S$136,3,0),"")</f>
        <v>9039744002723</v>
      </c>
      <c r="B816" s="9" t="str">
        <f>'[1]TCE - ANEXO III - Preencher'!C825</f>
        <v>HOSPITAL PELÓPIDAS SILVEIRA - CG Nº 017/2022</v>
      </c>
      <c r="C816" s="10"/>
      <c r="D816" s="11" t="str">
        <f>'[1]TCE - ANEXO III - Preencher'!E825</f>
        <v>MARCIA ALVES DA SILVA</v>
      </c>
      <c r="E816" s="9" t="str">
        <f>IF('[1]TCE - ANEXO III - Preencher'!F825="4 - Assistência Odontológica","2 - Outros Profissionais da Saúde",'[1]TCE - ANEXO III - Preencher'!F825)</f>
        <v>2 - Outros Profissionais da Saúde</v>
      </c>
      <c r="F816" s="12" t="str">
        <f>'[1]TCE - ANEXO III - Preencher'!G825</f>
        <v>3222-05</v>
      </c>
      <c r="G816" s="13" t="str">
        <f>IF('[1]TCE - ANEXO III - Preencher'!H825="","",'[1]TCE - ANEXO III - Preencher'!H825)</f>
        <v>07/2026</v>
      </c>
      <c r="H816" s="14">
        <f>'[1]TCE - ANEXO III - Preencher'!I825</f>
        <v>0</v>
      </c>
      <c r="I816" s="14">
        <f>'[1]TCE - ANEXO III - Preencher'!J825</f>
        <v>281.83839999999998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298.68470347739139</v>
      </c>
      <c r="R816" s="15">
        <f>'[1]TCE - ANEXO III - Preencher'!S825</f>
        <v>97.26</v>
      </c>
      <c r="S816" s="16">
        <f t="shared" si="75"/>
        <v>201.4247034773914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>-</v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>-</v>
      </c>
      <c r="AB816" s="15">
        <f t="shared" si="72"/>
        <v>483.26310347739138</v>
      </c>
    </row>
    <row r="817" spans="1:28" x14ac:dyDescent="0.25">
      <c r="A817" s="8">
        <f>IFERROR(VLOOKUP(B817,'[1]DADOS (OCULTAR)'!$Q$3:$S$136,3,0),"")</f>
        <v>9039744002723</v>
      </c>
      <c r="B817" s="9" t="str">
        <f>'[1]TCE - ANEXO III - Preencher'!C826</f>
        <v>HOSPITAL PELÓPIDAS SILVEIRA - CG Nº 017/2022</v>
      </c>
      <c r="C817" s="10"/>
      <c r="D817" s="11" t="str">
        <f>'[1]TCE - ANEXO III - Preencher'!E826</f>
        <v>MARCIA ALVES DA SILVA</v>
      </c>
      <c r="E817" s="9" t="str">
        <f>IF('[1]TCE - ANEXO III - Preencher'!F826="4 - Assistência Odontológica","2 - Outros Profissionais da Saúde",'[1]TCE - ANEXO III - Preencher'!F826)</f>
        <v>3 - Administrativo</v>
      </c>
      <c r="F817" s="12" t="str">
        <f>'[1]TCE - ANEXO III - Preencher'!G826</f>
        <v>5143-20</v>
      </c>
      <c r="G817" s="13" t="str">
        <f>IF('[1]TCE - ANEXO III - Preencher'!H826="","",'[1]TCE - ANEXO III - Preencher'!H826)</f>
        <v>07/2026</v>
      </c>
      <c r="H817" s="14">
        <f>'[1]TCE - ANEXO III - Preencher'!I826</f>
        <v>0</v>
      </c>
      <c r="I817" s="14">
        <f>'[1]TCE - ANEXO III - Preencher'!J826</f>
        <v>308.78399999999999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33.340000000000003</v>
      </c>
      <c r="M817" s="15">
        <f t="shared" si="73"/>
        <v>-33.340000000000003</v>
      </c>
      <c r="N817" s="15">
        <f>'[1]TCE - ANEXO III - Preencher'!O826</f>
        <v>33.049999999999997</v>
      </c>
      <c r="O817" s="15">
        <f>'[1]TCE - ANEXO III - Preencher'!P826</f>
        <v>0</v>
      </c>
      <c r="P817" s="16">
        <f t="shared" si="74"/>
        <v>33.049999999999997</v>
      </c>
      <c r="Q817" s="15">
        <f>'[1]TCE - ANEXO III - Preencher'!R826</f>
        <v>21.930293967336961</v>
      </c>
      <c r="R817" s="15">
        <f>'[1]TCE - ANEXO III - Preencher'!S826</f>
        <v>100.03</v>
      </c>
      <c r="S817" s="16">
        <f t="shared" si="75"/>
        <v>-78.099706032663036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>-</v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>-</v>
      </c>
      <c r="AB817" s="15">
        <f t="shared" si="72"/>
        <v>230.39429396733692</v>
      </c>
    </row>
    <row r="818" spans="1:28" x14ac:dyDescent="0.25">
      <c r="A818" s="8">
        <f>IFERROR(VLOOKUP(B818,'[1]DADOS (OCULTAR)'!$Q$3:$S$136,3,0),"")</f>
        <v>9039744002723</v>
      </c>
      <c r="B818" s="9" t="str">
        <f>'[1]TCE - ANEXO III - Preencher'!C827</f>
        <v>HOSPITAL PELÓPIDAS SILVEIRA - CG Nº 017/2022</v>
      </c>
      <c r="C818" s="10"/>
      <c r="D818" s="11" t="str">
        <f>'[1]TCE - ANEXO III - Preencher'!E827</f>
        <v>MARCIA JOSE DO NASCIMENTO LOPES</v>
      </c>
      <c r="E818" s="9" t="str">
        <f>IF('[1]TCE - ANEXO III - Preencher'!F827="4 - Assistência Odontológica","2 - Outros Profissionais da Saúde",'[1]TCE - ANEXO III - Preencher'!F827)</f>
        <v>2 - Outros Profissionais da Saúde</v>
      </c>
      <c r="F818" s="12" t="str">
        <f>'[1]TCE - ANEXO III - Preencher'!G827</f>
        <v>3222-05</v>
      </c>
      <c r="G818" s="13" t="str">
        <f>IF('[1]TCE - ANEXO III - Preencher'!H827="","",'[1]TCE - ANEXO III - Preencher'!H827)</f>
        <v>07/2026</v>
      </c>
      <c r="H818" s="14">
        <f>'[1]TCE - ANEXO III - Preencher'!I827</f>
        <v>0</v>
      </c>
      <c r="I818" s="14">
        <f>'[1]TCE - ANEXO III - Preencher'!J827</f>
        <v>289.31360000000001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224.88352760804349</v>
      </c>
      <c r="R818" s="15">
        <f>'[1]TCE - ANEXO III - Preencher'!S827</f>
        <v>115.26</v>
      </c>
      <c r="S818" s="16">
        <f t="shared" si="75"/>
        <v>109.62352760804349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>-</v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>-</v>
      </c>
      <c r="AB818" s="15">
        <f t="shared" si="72"/>
        <v>398.93712760804351</v>
      </c>
    </row>
    <row r="819" spans="1:28" x14ac:dyDescent="0.25">
      <c r="A819" s="8">
        <f>IFERROR(VLOOKUP(B819,'[1]DADOS (OCULTAR)'!$Q$3:$S$136,3,0),"")</f>
        <v>9039744002723</v>
      </c>
      <c r="B819" s="9" t="str">
        <f>'[1]TCE - ANEXO III - Preencher'!C828</f>
        <v>HOSPITAL PELÓPIDAS SILVEIRA - CG Nº 017/2022</v>
      </c>
      <c r="C819" s="10"/>
      <c r="D819" s="11" t="str">
        <f>'[1]TCE - ANEXO III - Preencher'!E828</f>
        <v>MARCIA MARIA MENEZES DA SILVA</v>
      </c>
      <c r="E819" s="9" t="str">
        <f>IF('[1]TCE - ANEXO III - Preencher'!F828="4 - Assistência Odontológica","2 - Outros Profissionais da Saúde",'[1]TCE - ANEXO III - Preencher'!F828)</f>
        <v>3 - Administrativo</v>
      </c>
      <c r="F819" s="12" t="str">
        <f>'[1]TCE - ANEXO III - Preencher'!G828</f>
        <v>4110-10</v>
      </c>
      <c r="G819" s="13" t="str">
        <f>IF('[1]TCE - ANEXO III - Preencher'!H828="","",'[1]TCE - ANEXO III - Preencher'!H828)</f>
        <v>07/2026</v>
      </c>
      <c r="H819" s="14">
        <f>'[1]TCE - ANEXO III - Preencher'!I828</f>
        <v>0</v>
      </c>
      <c r="I819" s="14">
        <f>'[1]TCE - ANEXO III - Preencher'!J828</f>
        <v>134.4768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30.509999999999998</v>
      </c>
      <c r="O819" s="15">
        <f>'[1]TCE - ANEXO III - Preencher'!P828</f>
        <v>0</v>
      </c>
      <c r="P819" s="16">
        <f t="shared" si="74"/>
        <v>30.509999999999998</v>
      </c>
      <c r="Q819" s="15">
        <f>'[1]TCE - ANEXO III - Preencher'!R828</f>
        <v>0</v>
      </c>
      <c r="R819" s="15">
        <f>'[1]TCE - ANEXO III - Preencher'!S828</f>
        <v>100.03</v>
      </c>
      <c r="S819" s="16">
        <f t="shared" si="75"/>
        <v>-100.03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>-</v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>-</v>
      </c>
      <c r="AB819" s="15">
        <f t="shared" si="72"/>
        <v>64.956799999999987</v>
      </c>
    </row>
    <row r="820" spans="1:28" x14ac:dyDescent="0.25">
      <c r="A820" s="8">
        <f>IFERROR(VLOOKUP(B820,'[1]DADOS (OCULTAR)'!$Q$3:$S$136,3,0),"")</f>
        <v>9039744002723</v>
      </c>
      <c r="B820" s="9" t="str">
        <f>'[1]TCE - ANEXO III - Preencher'!C829</f>
        <v>HOSPITAL PELÓPIDAS SILVEIRA - CG Nº 017/2022</v>
      </c>
      <c r="C820" s="10"/>
      <c r="D820" s="11" t="str">
        <f>'[1]TCE - ANEXO III - Preencher'!E829</f>
        <v>MARCIA THAIS ALVES PAULINO</v>
      </c>
      <c r="E820" s="9" t="str">
        <f>IF('[1]TCE - ANEXO III - Preencher'!F829="4 - Assistência Odontológica","2 - Outros Profissionais da Saúde",'[1]TCE - ANEXO III - Preencher'!F829)</f>
        <v>2 - Outros Profissionais da Saúde</v>
      </c>
      <c r="F820" s="12" t="str">
        <f>'[1]TCE - ANEXO III - Preencher'!G829</f>
        <v>5211-30</v>
      </c>
      <c r="G820" s="13" t="str">
        <f>IF('[1]TCE - ANEXO III - Preencher'!H829="","",'[1]TCE - ANEXO III - Preencher'!H829)</f>
        <v>07/2026</v>
      </c>
      <c r="H820" s="14">
        <f>'[1]TCE - ANEXO III - Preencher'!I829</f>
        <v>0</v>
      </c>
      <c r="I820" s="14">
        <f>'[1]TCE - ANEXO III - Preencher'!J829</f>
        <v>180.84559999999999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35.83</v>
      </c>
      <c r="O820" s="15">
        <f>'[1]TCE - ANEXO III - Preencher'!P829</f>
        <v>0</v>
      </c>
      <c r="P820" s="16">
        <f t="shared" si="74"/>
        <v>35.83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162.1</v>
      </c>
      <c r="U820" s="15">
        <f>'[1]TCE - ANEXO III - Preencher'!V829</f>
        <v>0</v>
      </c>
      <c r="V820" s="16">
        <f t="shared" si="76"/>
        <v>162.1</v>
      </c>
      <c r="W820" s="17" t="str">
        <f>IF('[1]TCE - ANEXO III - Preencher'!X829="","",'[1]TCE - ANEXO III - Preencher'!X829)</f>
        <v>Auxílio creche</v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>-</v>
      </c>
      <c r="AB820" s="15">
        <f t="shared" si="72"/>
        <v>378.77559999999994</v>
      </c>
    </row>
    <row r="821" spans="1:28" x14ac:dyDescent="0.25">
      <c r="A821" s="8">
        <f>IFERROR(VLOOKUP(B821,'[1]DADOS (OCULTAR)'!$Q$3:$S$136,3,0),"")</f>
        <v>9039744002723</v>
      </c>
      <c r="B821" s="9" t="str">
        <f>'[1]TCE - ANEXO III - Preencher'!C830</f>
        <v>HOSPITAL PELÓPIDAS SILVEIRA - CG Nº 017/2022</v>
      </c>
      <c r="C821" s="10"/>
      <c r="D821" s="11" t="str">
        <f>'[1]TCE - ANEXO III - Preencher'!E830</f>
        <v>MARCICLEIDE MACARIO DE LIMA</v>
      </c>
      <c r="E821" s="9" t="str">
        <f>IF('[1]TCE - ANEXO III - Preencher'!F830="4 - Assistência Odontológica","2 - Outros Profissionais da Saúde",'[1]TCE - ANEXO III - Preencher'!F830)</f>
        <v>2 - Outros Profissionais da Saúde</v>
      </c>
      <c r="F821" s="12" t="str">
        <f>'[1]TCE - ANEXO III - Preencher'!G830</f>
        <v>2235-05</v>
      </c>
      <c r="G821" s="13" t="str">
        <f>IF('[1]TCE - ANEXO III - Preencher'!H830="","",'[1]TCE - ANEXO III - Preencher'!H830)</f>
        <v>07/2026</v>
      </c>
      <c r="H821" s="14">
        <f>'[1]TCE - ANEXO III - Preencher'!I830</f>
        <v>0</v>
      </c>
      <c r="I821" s="14">
        <f>'[1]TCE - ANEXO III - Preencher'!J830</f>
        <v>590.26319999999998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3.59</v>
      </c>
      <c r="M821" s="15">
        <f t="shared" si="73"/>
        <v>-3.59</v>
      </c>
      <c r="N821" s="15">
        <f>'[1]TCE - ANEXO III - Preencher'!O830</f>
        <v>20.260000000000002</v>
      </c>
      <c r="O821" s="15">
        <f>'[1]TCE - ANEXO III - Preencher'!P830</f>
        <v>0</v>
      </c>
      <c r="P821" s="16">
        <f t="shared" si="74"/>
        <v>20.260000000000002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>-</v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>-</v>
      </c>
      <c r="AB821" s="15">
        <f t="shared" si="72"/>
        <v>606.93319999999994</v>
      </c>
    </row>
    <row r="822" spans="1:28" x14ac:dyDescent="0.25">
      <c r="A822" s="8">
        <f>IFERROR(VLOOKUP(B822,'[1]DADOS (OCULTAR)'!$Q$3:$S$136,3,0),"")</f>
        <v>9039744002723</v>
      </c>
      <c r="B822" s="9" t="str">
        <f>'[1]TCE - ANEXO III - Preencher'!C831</f>
        <v>HOSPITAL PELÓPIDAS SILVEIRA - CG Nº 017/2022</v>
      </c>
      <c r="C822" s="10"/>
      <c r="D822" s="11" t="str">
        <f>'[1]TCE - ANEXO III - Preencher'!E831</f>
        <v>MARCILIO JOSE DE OLIVEIRA FILHO</v>
      </c>
      <c r="E822" s="9" t="str">
        <f>IF('[1]TCE - ANEXO III - Preencher'!F831="4 - Assistência Odontológica","2 - Outros Profissionais da Saúde",'[1]TCE - ANEXO III - Preencher'!F831)</f>
        <v>1 - Médico</v>
      </c>
      <c r="F822" s="12" t="str">
        <f>'[1]TCE - ANEXO III - Preencher'!G831</f>
        <v>2251-25</v>
      </c>
      <c r="G822" s="13" t="str">
        <f>IF('[1]TCE - ANEXO III - Preencher'!H831="","",'[1]TCE - ANEXO III - Preencher'!H831)</f>
        <v>07/2026</v>
      </c>
      <c r="H822" s="14">
        <f>'[1]TCE - ANEXO III - Preencher'!I831</f>
        <v>0</v>
      </c>
      <c r="I822" s="14">
        <f>'[1]TCE - ANEXO III - Preencher'!J831</f>
        <v>844.1712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>-</v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>-</v>
      </c>
      <c r="AB822" s="15">
        <f t="shared" si="72"/>
        <v>844.1712</v>
      </c>
    </row>
    <row r="823" spans="1:28" x14ac:dyDescent="0.25">
      <c r="A823" s="8">
        <f>IFERROR(VLOOKUP(B823,'[1]DADOS (OCULTAR)'!$Q$3:$S$136,3,0),"")</f>
        <v>9039744002723</v>
      </c>
      <c r="B823" s="9" t="str">
        <f>'[1]TCE - ANEXO III - Preencher'!C832</f>
        <v>HOSPITAL PELÓPIDAS SILVEIRA - CG Nº 017/2022</v>
      </c>
      <c r="C823" s="10"/>
      <c r="D823" s="11" t="str">
        <f>'[1]TCE - ANEXO III - Preencher'!E832</f>
        <v>MARCIO DE ANDRADE COSTA</v>
      </c>
      <c r="E823" s="9" t="str">
        <f>IF('[1]TCE - ANEXO III - Preencher'!F832="4 - Assistência Odontológica","2 - Outros Profissionais da Saúde",'[1]TCE - ANEXO III - Preencher'!F832)</f>
        <v>3 - Administrativo</v>
      </c>
      <c r="F823" s="12" t="str">
        <f>'[1]TCE - ANEXO III - Preencher'!G832</f>
        <v>7233-10</v>
      </c>
      <c r="G823" s="13" t="str">
        <f>IF('[1]TCE - ANEXO III - Preencher'!H832="","",'[1]TCE - ANEXO III - Preencher'!H832)</f>
        <v>07/2026</v>
      </c>
      <c r="H823" s="14">
        <f>'[1]TCE - ANEXO III - Preencher'!I832</f>
        <v>0</v>
      </c>
      <c r="I823" s="14">
        <f>'[1]TCE - ANEXO III - Preencher'!J832</f>
        <v>214.01759999999999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44</v>
      </c>
      <c r="M823" s="15">
        <f t="shared" si="73"/>
        <v>-44</v>
      </c>
      <c r="N823" s="15">
        <f>'[1]TCE - ANEXO III - Preencher'!O832</f>
        <v>33.049999999999997</v>
      </c>
      <c r="O823" s="15">
        <f>'[1]TCE - ANEXO III - Preencher'!P832</f>
        <v>0</v>
      </c>
      <c r="P823" s="16">
        <f t="shared" si="74"/>
        <v>33.049999999999997</v>
      </c>
      <c r="Q823" s="15">
        <f>'[1]TCE - ANEXO III - Preencher'!R832</f>
        <v>280.23440951005443</v>
      </c>
      <c r="R823" s="15">
        <f>'[1]TCE - ANEXO III - Preencher'!S832</f>
        <v>0</v>
      </c>
      <c r="S823" s="16">
        <f t="shared" si="75"/>
        <v>280.23440951005443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>-</v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>-</v>
      </c>
      <c r="AB823" s="15">
        <f t="shared" si="72"/>
        <v>483.3020095100544</v>
      </c>
    </row>
    <row r="824" spans="1:28" x14ac:dyDescent="0.25">
      <c r="A824" s="8">
        <f>IFERROR(VLOOKUP(B824,'[1]DADOS (OCULTAR)'!$Q$3:$S$136,3,0),"")</f>
        <v>9039744002723</v>
      </c>
      <c r="B824" s="9" t="str">
        <f>'[1]TCE - ANEXO III - Preencher'!C833</f>
        <v>HOSPITAL PELÓPIDAS SILVEIRA - CG Nº 017/2022</v>
      </c>
      <c r="C824" s="10"/>
      <c r="D824" s="11" t="str">
        <f>'[1]TCE - ANEXO III - Preencher'!E833</f>
        <v>MARCIO GOMES DE ARAUJO</v>
      </c>
      <c r="E824" s="9" t="str">
        <f>IF('[1]TCE - ANEXO III - Preencher'!F833="4 - Assistência Odontológica","2 - Outros Profissionais da Saúde",'[1]TCE - ANEXO III - Preencher'!F833)</f>
        <v>2 - Outros Profissionais da Saúde</v>
      </c>
      <c r="F824" s="12" t="str">
        <f>'[1]TCE - ANEXO III - Preencher'!G833</f>
        <v>3222-05</v>
      </c>
      <c r="G824" s="13" t="str">
        <f>IF('[1]TCE - ANEXO III - Preencher'!H833="","",'[1]TCE - ANEXO III - Preencher'!H833)</f>
        <v>07/2026</v>
      </c>
      <c r="H824" s="14">
        <f>'[1]TCE - ANEXO III - Preencher'!I833</f>
        <v>0</v>
      </c>
      <c r="I824" s="14">
        <f>'[1]TCE - ANEXO III - Preencher'!J833</f>
        <v>299.39920000000001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2.5399999999999996</v>
      </c>
      <c r="O824" s="15">
        <f>'[1]TCE - ANEXO III - Preencher'!P833</f>
        <v>0</v>
      </c>
      <c r="P824" s="16">
        <f t="shared" si="74"/>
        <v>2.5399999999999996</v>
      </c>
      <c r="Q824" s="15">
        <f>'[1]TCE - ANEXO III - Preencher'!R833</f>
        <v>0</v>
      </c>
      <c r="R824" s="15">
        <f>'[1]TCE - ANEXO III - Preencher'!S833</f>
        <v>94.67</v>
      </c>
      <c r="S824" s="16">
        <f t="shared" si="75"/>
        <v>-94.67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>-</v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>-</v>
      </c>
      <c r="AB824" s="15">
        <f t="shared" si="72"/>
        <v>207.26920000000001</v>
      </c>
    </row>
    <row r="825" spans="1:28" x14ac:dyDescent="0.25">
      <c r="A825" s="8">
        <f>IFERROR(VLOOKUP(B825,'[1]DADOS (OCULTAR)'!$Q$3:$S$136,3,0),"")</f>
        <v>9039744002723</v>
      </c>
      <c r="B825" s="9" t="str">
        <f>'[1]TCE - ANEXO III - Preencher'!C834</f>
        <v>HOSPITAL PELÓPIDAS SILVEIRA - CG Nº 017/2022</v>
      </c>
      <c r="C825" s="10"/>
      <c r="D825" s="11" t="str">
        <f>'[1]TCE - ANEXO III - Preencher'!E834</f>
        <v>MARCO ANTONIO LEITE ALBERT</v>
      </c>
      <c r="E825" s="9" t="str">
        <f>IF('[1]TCE - ANEXO III - Preencher'!F834="4 - Assistência Odontológica","2 - Outros Profissionais da Saúde",'[1]TCE - ANEXO III - Preencher'!F834)</f>
        <v>2 - Outros Profissionais da Saúde</v>
      </c>
      <c r="F825" s="12" t="str">
        <f>'[1]TCE - ANEXO III - Preencher'!G834</f>
        <v>3241-15</v>
      </c>
      <c r="G825" s="13" t="str">
        <f>IF('[1]TCE - ANEXO III - Preencher'!H834="","",'[1]TCE - ANEXO III - Preencher'!H834)</f>
        <v>07/2026</v>
      </c>
      <c r="H825" s="14">
        <f>'[1]TCE - ANEXO III - Preencher'!I834</f>
        <v>0</v>
      </c>
      <c r="I825" s="14">
        <f>'[1]TCE - ANEXO III - Preencher'!J834</f>
        <v>336.5376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141.8572047550272</v>
      </c>
      <c r="R825" s="15">
        <f>'[1]TCE - ANEXO III - Preencher'!S834</f>
        <v>0</v>
      </c>
      <c r="S825" s="16">
        <f t="shared" si="75"/>
        <v>141.8572047550272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>-</v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>-</v>
      </c>
      <c r="AB825" s="15">
        <f t="shared" si="72"/>
        <v>478.39480475502717</v>
      </c>
    </row>
    <row r="826" spans="1:28" x14ac:dyDescent="0.25">
      <c r="A826" s="8">
        <f>IFERROR(VLOOKUP(B826,'[1]DADOS (OCULTAR)'!$Q$3:$S$136,3,0),"")</f>
        <v>9039744002723</v>
      </c>
      <c r="B826" s="9" t="str">
        <f>'[1]TCE - ANEXO III - Preencher'!C835</f>
        <v>HOSPITAL PELÓPIDAS SILVEIRA - CG Nº 017/2022</v>
      </c>
      <c r="C826" s="10"/>
      <c r="D826" s="11" t="str">
        <f>'[1]TCE - ANEXO III - Preencher'!E835</f>
        <v>MARCOS ANTONIO DE SOUZA</v>
      </c>
      <c r="E826" s="9" t="str">
        <f>IF('[1]TCE - ANEXO III - Preencher'!F835="4 - Assistência Odontológica","2 - Outros Profissionais da Saúde",'[1]TCE - ANEXO III - Preencher'!F835)</f>
        <v>3 - Administrativo</v>
      </c>
      <c r="F826" s="12" t="str">
        <f>'[1]TCE - ANEXO III - Preencher'!G835</f>
        <v>5143-20</v>
      </c>
      <c r="G826" s="13" t="str">
        <f>IF('[1]TCE - ANEXO III - Preencher'!H835="","",'[1]TCE - ANEXO III - Preencher'!H835)</f>
        <v>07/2026</v>
      </c>
      <c r="H826" s="14">
        <f>'[1]TCE - ANEXO III - Preencher'!I835</f>
        <v>0</v>
      </c>
      <c r="I826" s="14">
        <f>'[1]TCE - ANEXO III - Preencher'!J835</f>
        <v>202.9016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33.340000000000003</v>
      </c>
      <c r="M826" s="15">
        <f t="shared" si="73"/>
        <v>-33.340000000000003</v>
      </c>
      <c r="N826" s="15">
        <f>'[1]TCE - ANEXO III - Preencher'!O835</f>
        <v>35.83</v>
      </c>
      <c r="O826" s="15">
        <f>'[1]TCE - ANEXO III - Preencher'!P835</f>
        <v>0</v>
      </c>
      <c r="P826" s="16">
        <f t="shared" si="74"/>
        <v>35.83</v>
      </c>
      <c r="Q826" s="15">
        <f>'[1]TCE - ANEXO III - Preencher'!R835</f>
        <v>0</v>
      </c>
      <c r="R826" s="15">
        <f>'[1]TCE - ANEXO III - Preencher'!S835</f>
        <v>100.03</v>
      </c>
      <c r="S826" s="16">
        <f t="shared" si="75"/>
        <v>-100.03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>-</v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>-</v>
      </c>
      <c r="AB826" s="15">
        <f t="shared" si="72"/>
        <v>105.36159999999998</v>
      </c>
    </row>
    <row r="827" spans="1:28" x14ac:dyDescent="0.25">
      <c r="A827" s="8">
        <f>IFERROR(VLOOKUP(B827,'[1]DADOS (OCULTAR)'!$Q$3:$S$136,3,0),"")</f>
        <v>9039744002723</v>
      </c>
      <c r="B827" s="9" t="str">
        <f>'[1]TCE - ANEXO III - Preencher'!C836</f>
        <v>HOSPITAL PELÓPIDAS SILVEIRA - CG Nº 017/2022</v>
      </c>
      <c r="C827" s="10"/>
      <c r="D827" s="11" t="str">
        <f>'[1]TCE - ANEXO III - Preencher'!E836</f>
        <v>MARCOS ANTONIO FERREIRA PIRES</v>
      </c>
      <c r="E827" s="9" t="str">
        <f>IF('[1]TCE - ANEXO III - Preencher'!F836="4 - Assistência Odontológica","2 - Outros Profissionais da Saúde",'[1]TCE - ANEXO III - Preencher'!F836)</f>
        <v>2 - Outros Profissionais da Saúde</v>
      </c>
      <c r="F827" s="12" t="str">
        <f>'[1]TCE - ANEXO III - Preencher'!G836</f>
        <v>2235-05</v>
      </c>
      <c r="G827" s="13" t="str">
        <f>IF('[1]TCE - ANEXO III - Preencher'!H836="","",'[1]TCE - ANEXO III - Preencher'!H836)</f>
        <v>07/2026</v>
      </c>
      <c r="H827" s="14">
        <f>'[1]TCE - ANEXO III - Preencher'!I836</f>
        <v>0</v>
      </c>
      <c r="I827" s="14">
        <f>'[1]TCE - ANEXO III - Preencher'!J836</f>
        <v>478.59359999999998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3.05</v>
      </c>
      <c r="M827" s="15">
        <f t="shared" si="73"/>
        <v>-3.05</v>
      </c>
      <c r="N827" s="15">
        <f>'[1]TCE - ANEXO III - Preencher'!O836</f>
        <v>2.5399999999999996</v>
      </c>
      <c r="O827" s="15">
        <f>'[1]TCE - ANEXO III - Preencher'!P836</f>
        <v>0</v>
      </c>
      <c r="P827" s="16">
        <f t="shared" si="74"/>
        <v>2.5399999999999996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>-</v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>-</v>
      </c>
      <c r="AB827" s="15">
        <f t="shared" si="72"/>
        <v>478.08359999999999</v>
      </c>
    </row>
    <row r="828" spans="1:28" x14ac:dyDescent="0.25">
      <c r="A828" s="8">
        <f>IFERROR(VLOOKUP(B828,'[1]DADOS (OCULTAR)'!$Q$3:$S$136,3,0),"")</f>
        <v>9039744002723</v>
      </c>
      <c r="B828" s="9" t="str">
        <f>'[1]TCE - ANEXO III - Preencher'!C837</f>
        <v>HOSPITAL PELÓPIDAS SILVEIRA - CG Nº 017/2022</v>
      </c>
      <c r="C828" s="10"/>
      <c r="D828" s="11" t="str">
        <f>'[1]TCE - ANEXO III - Preencher'!E837</f>
        <v>MARCOS ANTONIO PEIXOTO DE SIQUEIRA FILHO</v>
      </c>
      <c r="E828" s="9" t="str">
        <f>IF('[1]TCE - ANEXO III - Preencher'!F837="4 - Assistência Odontológica","2 - Outros Profissionais da Saúde",'[1]TCE - ANEXO III - Preencher'!F837)</f>
        <v>3 - Administrativo</v>
      </c>
      <c r="F828" s="12" t="str">
        <f>'[1]TCE - ANEXO III - Preencher'!G837</f>
        <v>1312-05</v>
      </c>
      <c r="G828" s="13" t="str">
        <f>IF('[1]TCE - ANEXO III - Preencher'!H837="","",'[1]TCE - ANEXO III - Preencher'!H837)</f>
        <v>07/2026</v>
      </c>
      <c r="H828" s="14">
        <f>'[1]TCE - ANEXO III - Preencher'!I837</f>
        <v>0</v>
      </c>
      <c r="I828" s="14">
        <f>'[1]TCE - ANEXO III - Preencher'!J837</f>
        <v>102.12560000000001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30.509999999999998</v>
      </c>
      <c r="O828" s="15">
        <f>'[1]TCE - ANEXO III - Preencher'!P837</f>
        <v>0</v>
      </c>
      <c r="P828" s="16">
        <f t="shared" si="74"/>
        <v>30.509999999999998</v>
      </c>
      <c r="Q828" s="15">
        <f>'[1]TCE - ANEXO III - Preencher'!R837</f>
        <v>280.23440951005443</v>
      </c>
      <c r="R828" s="15">
        <f>'[1]TCE - ANEXO III - Preencher'!S837</f>
        <v>0</v>
      </c>
      <c r="S828" s="16">
        <f t="shared" si="75"/>
        <v>280.23440951005443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>-</v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>-</v>
      </c>
      <c r="AB828" s="15">
        <f t="shared" si="72"/>
        <v>412.87000951005444</v>
      </c>
    </row>
    <row r="829" spans="1:28" x14ac:dyDescent="0.25">
      <c r="A829" s="8">
        <f>IFERROR(VLOOKUP(B829,'[1]DADOS (OCULTAR)'!$Q$3:$S$136,3,0),"")</f>
        <v>9039744002723</v>
      </c>
      <c r="B829" s="9" t="str">
        <f>'[1]TCE - ANEXO III - Preencher'!C838</f>
        <v>HOSPITAL PELÓPIDAS SILVEIRA - CG Nº 017/2022</v>
      </c>
      <c r="C829" s="10"/>
      <c r="D829" s="11" t="str">
        <f>'[1]TCE - ANEXO III - Preencher'!E838</f>
        <v>MARCOS AURELIO ALVES DA SILVA BARRETO</v>
      </c>
      <c r="E829" s="9" t="str">
        <f>IF('[1]TCE - ANEXO III - Preencher'!F838="4 - Assistência Odontológica","2 - Outros Profissionais da Saúde",'[1]TCE - ANEXO III - Preencher'!F838)</f>
        <v>3 - Administrativo</v>
      </c>
      <c r="F829" s="12" t="str">
        <f>'[1]TCE - ANEXO III - Preencher'!G838</f>
        <v>5174-10</v>
      </c>
      <c r="G829" s="13" t="str">
        <f>IF('[1]TCE - ANEXO III - Preencher'!H838="","",'[1]TCE - ANEXO III - Preencher'!H838)</f>
        <v>07/2026</v>
      </c>
      <c r="H829" s="14">
        <f>'[1]TCE - ANEXO III - Preencher'!I838</f>
        <v>0</v>
      </c>
      <c r="I829" s="14">
        <f>'[1]TCE - ANEXO III - Preencher'!J838</f>
        <v>8.0391999999999992</v>
      </c>
      <c r="J829" s="14">
        <f>'[1]TCE - ANEXO III - Preencher'!K838</f>
        <v>141.4144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33.049999999999997</v>
      </c>
      <c r="O829" s="15">
        <f>'[1]TCE - ANEXO III - Preencher'!P838</f>
        <v>0</v>
      </c>
      <c r="P829" s="16">
        <f t="shared" si="74"/>
        <v>33.049999999999997</v>
      </c>
      <c r="Q829" s="15">
        <f>'[1]TCE - ANEXO III - Preencher'!R838</f>
        <v>151.08235173869568</v>
      </c>
      <c r="R829" s="15">
        <f>'[1]TCE - ANEXO III - Preencher'!S838</f>
        <v>270</v>
      </c>
      <c r="S829" s="16">
        <f t="shared" si="75"/>
        <v>-118.91764826130432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>-</v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>-</v>
      </c>
      <c r="AB829" s="15">
        <f t="shared" si="72"/>
        <v>63.585951738695684</v>
      </c>
    </row>
    <row r="830" spans="1:28" x14ac:dyDescent="0.25">
      <c r="A830" s="8">
        <f>IFERROR(VLOOKUP(B830,'[1]DADOS (OCULTAR)'!$Q$3:$S$136,3,0),"")</f>
        <v>9039744002723</v>
      </c>
      <c r="B830" s="9" t="str">
        <f>'[1]TCE - ANEXO III - Preencher'!C839</f>
        <v>HOSPITAL PELÓPIDAS SILVEIRA - CG Nº 017/2022</v>
      </c>
      <c r="C830" s="10"/>
      <c r="D830" s="11" t="str">
        <f>'[1]TCE - ANEXO III - Preencher'!E839</f>
        <v>MARCOS DE LIMA SILVA</v>
      </c>
      <c r="E830" s="9" t="str">
        <f>IF('[1]TCE - ANEXO III - Preencher'!F839="4 - Assistência Odontológica","2 - Outros Profissionais da Saúde",'[1]TCE - ANEXO III - Preencher'!F839)</f>
        <v>2 - Outros Profissionais da Saúde</v>
      </c>
      <c r="F830" s="12" t="str">
        <f>'[1]TCE - ANEXO III - Preencher'!G839</f>
        <v>3222-05</v>
      </c>
      <c r="G830" s="13" t="str">
        <f>IF('[1]TCE - ANEXO III - Preencher'!H839="","",'[1]TCE - ANEXO III - Preencher'!H839)</f>
        <v>07/2026</v>
      </c>
      <c r="H830" s="14">
        <f>'[1]TCE - ANEXO III - Preencher'!I839</f>
        <v>0</v>
      </c>
      <c r="I830" s="14">
        <f>'[1]TCE - ANEXO III - Preencher'!J839</f>
        <v>282.36320000000001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97.26</v>
      </c>
      <c r="S830" s="16">
        <f t="shared" si="75"/>
        <v>-97.26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>-</v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>-</v>
      </c>
      <c r="AB830" s="15">
        <f t="shared" si="72"/>
        <v>185.10320000000002</v>
      </c>
    </row>
    <row r="831" spans="1:28" x14ac:dyDescent="0.25">
      <c r="A831" s="8">
        <f>IFERROR(VLOOKUP(B831,'[1]DADOS (OCULTAR)'!$Q$3:$S$136,3,0),"")</f>
        <v>9039744002723</v>
      </c>
      <c r="B831" s="9" t="str">
        <f>'[1]TCE - ANEXO III - Preencher'!C840</f>
        <v>HOSPITAL PELÓPIDAS SILVEIRA - CG Nº 017/2022</v>
      </c>
      <c r="C831" s="10"/>
      <c r="D831" s="11" t="str">
        <f>'[1]TCE - ANEXO III - Preencher'!E840</f>
        <v>MARCOS JOAQUIM DE SANTANA JUNIOR</v>
      </c>
      <c r="E831" s="9" t="str">
        <f>IF('[1]TCE - ANEXO III - Preencher'!F840="4 - Assistência Odontológica","2 - Outros Profissionais da Saúde",'[1]TCE - ANEXO III - Preencher'!F840)</f>
        <v>3 - Administrativo</v>
      </c>
      <c r="F831" s="12" t="str">
        <f>'[1]TCE - ANEXO III - Preencher'!G840</f>
        <v>5174-10</v>
      </c>
      <c r="G831" s="13" t="str">
        <f>IF('[1]TCE - ANEXO III - Preencher'!H840="","",'[1]TCE - ANEXO III - Preencher'!H840)</f>
        <v>07/2026</v>
      </c>
      <c r="H831" s="14">
        <f>'[1]TCE - ANEXO III - Preencher'!I840</f>
        <v>0</v>
      </c>
      <c r="I831" s="14">
        <f>'[1]TCE - ANEXO III - Preencher'!J840</f>
        <v>235.5128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33.340000000000003</v>
      </c>
      <c r="M831" s="15">
        <f t="shared" si="73"/>
        <v>-33.340000000000003</v>
      </c>
      <c r="N831" s="15">
        <f>'[1]TCE - ANEXO III - Preencher'!O840</f>
        <v>30.509999999999998</v>
      </c>
      <c r="O831" s="15">
        <f>'[1]TCE - ANEXO III - Preencher'!P840</f>
        <v>0</v>
      </c>
      <c r="P831" s="16">
        <f t="shared" si="74"/>
        <v>30.509999999999998</v>
      </c>
      <c r="Q831" s="15">
        <f>'[1]TCE - ANEXO III - Preencher'!R840</f>
        <v>280.23440951005443</v>
      </c>
      <c r="R831" s="15">
        <f>'[1]TCE - ANEXO III - Preencher'!S840</f>
        <v>0</v>
      </c>
      <c r="S831" s="16">
        <f t="shared" si="75"/>
        <v>280.23440951005443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>-</v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>-</v>
      </c>
      <c r="AB831" s="15">
        <f t="shared" si="72"/>
        <v>512.91720951005436</v>
      </c>
    </row>
    <row r="832" spans="1:28" x14ac:dyDescent="0.25">
      <c r="A832" s="8">
        <f>IFERROR(VLOOKUP(B832,'[1]DADOS (OCULTAR)'!$Q$3:$S$136,3,0),"")</f>
        <v>9039744002723</v>
      </c>
      <c r="B832" s="9" t="str">
        <f>'[1]TCE - ANEXO III - Preencher'!C841</f>
        <v>HOSPITAL PELÓPIDAS SILVEIRA - CG Nº 017/2022</v>
      </c>
      <c r="C832" s="10"/>
      <c r="D832" s="11" t="str">
        <f>'[1]TCE - ANEXO III - Preencher'!E841</f>
        <v>MARIA ADRIANA DO NASCIMENTO</v>
      </c>
      <c r="E832" s="9" t="str">
        <f>IF('[1]TCE - ANEXO III - Preencher'!F841="4 - Assistência Odontológica","2 - Outros Profissionais da Saúde",'[1]TCE - ANEXO III - Preencher'!F841)</f>
        <v>3 - Administrativo</v>
      </c>
      <c r="F832" s="12" t="str">
        <f>'[1]TCE - ANEXO III - Preencher'!G841</f>
        <v>5134-30</v>
      </c>
      <c r="G832" s="13" t="str">
        <f>IF('[1]TCE - ANEXO III - Preencher'!H841="","",'[1]TCE - ANEXO III - Preencher'!H841)</f>
        <v>07/2026</v>
      </c>
      <c r="H832" s="14">
        <f>'[1]TCE - ANEXO III - Preencher'!I841</f>
        <v>0</v>
      </c>
      <c r="I832" s="14">
        <f>'[1]TCE - ANEXO III - Preencher'!J841</f>
        <v>200.7808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33.340000000000003</v>
      </c>
      <c r="M832" s="15">
        <f t="shared" si="73"/>
        <v>-33.340000000000003</v>
      </c>
      <c r="N832" s="15">
        <f>'[1]TCE - ANEXO III - Preencher'!O841</f>
        <v>33.049999999999997</v>
      </c>
      <c r="O832" s="15">
        <f>'[1]TCE - ANEXO III - Preencher'!P841</f>
        <v>0</v>
      </c>
      <c r="P832" s="16">
        <f t="shared" si="74"/>
        <v>33.049999999999997</v>
      </c>
      <c r="Q832" s="15">
        <f>'[1]TCE - ANEXO III - Preencher'!R841</f>
        <v>0</v>
      </c>
      <c r="R832" s="15">
        <f>'[1]TCE - ANEXO III - Preencher'!S841</f>
        <v>100.03</v>
      </c>
      <c r="S832" s="16">
        <f t="shared" si="75"/>
        <v>-100.03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>-</v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>-</v>
      </c>
      <c r="AB832" s="15">
        <f t="shared" si="72"/>
        <v>100.46079999999998</v>
      </c>
    </row>
    <row r="833" spans="1:28" x14ac:dyDescent="0.25">
      <c r="A833" s="8">
        <f>IFERROR(VLOOKUP(B833,'[1]DADOS (OCULTAR)'!$Q$3:$S$136,3,0),"")</f>
        <v>9039744002723</v>
      </c>
      <c r="B833" s="9" t="str">
        <f>'[1]TCE - ANEXO III - Preencher'!C842</f>
        <v>HOSPITAL PELÓPIDAS SILVEIRA - CG Nº 017/2022</v>
      </c>
      <c r="C833" s="10"/>
      <c r="D833" s="11" t="str">
        <f>'[1]TCE - ANEXO III - Preencher'!E842</f>
        <v>MARIA ADRIANA GOMES TEODOSIO</v>
      </c>
      <c r="E833" s="9" t="str">
        <f>IF('[1]TCE - ANEXO III - Preencher'!F842="4 - Assistência Odontológica","2 - Outros Profissionais da Saúde",'[1]TCE - ANEXO III - Preencher'!F842)</f>
        <v>2 - Outros Profissionais da Saúde</v>
      </c>
      <c r="F833" s="12" t="str">
        <f>'[1]TCE - ANEXO III - Preencher'!G842</f>
        <v>3222-05</v>
      </c>
      <c r="G833" s="13" t="str">
        <f>IF('[1]TCE - ANEXO III - Preencher'!H842="","",'[1]TCE - ANEXO III - Preencher'!H842)</f>
        <v>07/2026</v>
      </c>
      <c r="H833" s="14">
        <f>'[1]TCE - ANEXO III - Preencher'!I842</f>
        <v>0</v>
      </c>
      <c r="I833" s="14">
        <f>'[1]TCE - ANEXO III - Preencher'!J842</f>
        <v>322.88639999999998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5.3199999999999994</v>
      </c>
      <c r="O833" s="15">
        <f>'[1]TCE - ANEXO III - Preencher'!P842</f>
        <v>0</v>
      </c>
      <c r="P833" s="16">
        <f t="shared" si="74"/>
        <v>5.3199999999999994</v>
      </c>
      <c r="Q833" s="15">
        <f>'[1]TCE - ANEXO III - Preencher'!R842</f>
        <v>0</v>
      </c>
      <c r="R833" s="15">
        <f>'[1]TCE - ANEXO III - Preencher'!S842</f>
        <v>97.26</v>
      </c>
      <c r="S833" s="16">
        <f t="shared" si="75"/>
        <v>-97.26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>-</v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>-</v>
      </c>
      <c r="AB833" s="15">
        <f t="shared" si="72"/>
        <v>230.94639999999998</v>
      </c>
    </row>
    <row r="834" spans="1:28" x14ac:dyDescent="0.25">
      <c r="A834" s="8">
        <f>IFERROR(VLOOKUP(B834,'[1]DADOS (OCULTAR)'!$Q$3:$S$136,3,0),"")</f>
        <v>9039744002723</v>
      </c>
      <c r="B834" s="9" t="str">
        <f>'[1]TCE - ANEXO III - Preencher'!C843</f>
        <v>HOSPITAL PELÓPIDAS SILVEIRA - CG Nº 017/2022</v>
      </c>
      <c r="C834" s="10"/>
      <c r="D834" s="11" t="str">
        <f>'[1]TCE - ANEXO III - Preencher'!E843</f>
        <v>MARIA ALICE DE OLIVEIRA BARBOZA LEAL</v>
      </c>
      <c r="E834" s="9" t="str">
        <f>IF('[1]TCE - ANEXO III - Preencher'!F843="4 - Assistência Odontológica","2 - Outros Profissionais da Saúde",'[1]TCE - ANEXO III - Preencher'!F843)</f>
        <v>2 - Outros Profissionais da Saúde</v>
      </c>
      <c r="F834" s="12" t="str">
        <f>'[1]TCE - ANEXO III - Preencher'!G843</f>
        <v>2235-05</v>
      </c>
      <c r="G834" s="13" t="str">
        <f>IF('[1]TCE - ANEXO III - Preencher'!H843="","",'[1]TCE - ANEXO III - Preencher'!H843)</f>
        <v>07/2026</v>
      </c>
      <c r="H834" s="14">
        <f>'[1]TCE - ANEXO III - Preencher'!I843</f>
        <v>0</v>
      </c>
      <c r="I834" s="14">
        <f>'[1]TCE - ANEXO III - Preencher'!J843</f>
        <v>412.82560000000001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2.5399999999999996</v>
      </c>
      <c r="O834" s="15">
        <f>'[1]TCE - ANEXO III - Preencher'!P843</f>
        <v>0</v>
      </c>
      <c r="P834" s="16">
        <f t="shared" si="74"/>
        <v>2.5399999999999996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112.24</v>
      </c>
      <c r="U834" s="15">
        <f>'[1]TCE - ANEXO III - Preencher'!V843</f>
        <v>0</v>
      </c>
      <c r="V834" s="16">
        <f t="shared" si="76"/>
        <v>112.24</v>
      </c>
      <c r="W834" s="17" t="str">
        <f>IF('[1]TCE - ANEXO III - Preencher'!X843="","",'[1]TCE - ANEXO III - Preencher'!X843)</f>
        <v>Auxílio creche</v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>-</v>
      </c>
      <c r="AB834" s="15">
        <f t="shared" si="72"/>
        <v>527.60559999999998</v>
      </c>
    </row>
    <row r="835" spans="1:28" x14ac:dyDescent="0.25">
      <c r="A835" s="8">
        <f>IFERROR(VLOOKUP(B835,'[1]DADOS (OCULTAR)'!$Q$3:$S$136,3,0),"")</f>
        <v>9039744002723</v>
      </c>
      <c r="B835" s="9" t="str">
        <f>'[1]TCE - ANEXO III - Preencher'!C844</f>
        <v>HOSPITAL PELÓPIDAS SILVEIRA - CG Nº 017/2022</v>
      </c>
      <c r="C835" s="10"/>
      <c r="D835" s="11" t="str">
        <f>'[1]TCE - ANEXO III - Preencher'!E844</f>
        <v>MARIA AMANDA DE SANTANA SPINELLI</v>
      </c>
      <c r="E835" s="9" t="str">
        <f>IF('[1]TCE - ANEXO III - Preencher'!F844="4 - Assistência Odontológica","2 - Outros Profissionais da Saúde",'[1]TCE - ANEXO III - Preencher'!F844)</f>
        <v>2 - Outros Profissionais da Saúde</v>
      </c>
      <c r="F835" s="12" t="str">
        <f>'[1]TCE - ANEXO III - Preencher'!G844</f>
        <v>2234-05</v>
      </c>
      <c r="G835" s="13" t="str">
        <f>IF('[1]TCE - ANEXO III - Preencher'!H844="","",'[1]TCE - ANEXO III - Preencher'!H844)</f>
        <v>07/2026</v>
      </c>
      <c r="H835" s="14">
        <f>'[1]TCE - ANEXO III - Preencher'!I844</f>
        <v>0</v>
      </c>
      <c r="I835" s="14">
        <f>'[1]TCE - ANEXO III - Preencher'!J844</f>
        <v>424.94560000000001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141.8572047550272</v>
      </c>
      <c r="R835" s="15">
        <f>'[1]TCE - ANEXO III - Preencher'!S844</f>
        <v>0</v>
      </c>
      <c r="S835" s="16">
        <f t="shared" si="75"/>
        <v>141.8572047550272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>-</v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>-</v>
      </c>
      <c r="AB835" s="15">
        <f t="shared" ref="AB835:AB898" si="78">H835+I835+J835+M835+P835+S835+V835+Z835</f>
        <v>566.80280475502718</v>
      </c>
    </row>
    <row r="836" spans="1:28" x14ac:dyDescent="0.25">
      <c r="A836" s="8">
        <f>IFERROR(VLOOKUP(B836,'[1]DADOS (OCULTAR)'!$Q$3:$S$136,3,0),"")</f>
        <v>9039744002723</v>
      </c>
      <c r="B836" s="9" t="str">
        <f>'[1]TCE - ANEXO III - Preencher'!C845</f>
        <v>HOSPITAL PELÓPIDAS SILVEIRA - CG Nº 017/2022</v>
      </c>
      <c r="C836" s="10"/>
      <c r="D836" s="11" t="str">
        <f>'[1]TCE - ANEXO III - Preencher'!E845</f>
        <v>MARIA ANDREA DE SANTANA MELO</v>
      </c>
      <c r="E836" s="9" t="str">
        <f>IF('[1]TCE - ANEXO III - Preencher'!F845="4 - Assistência Odontológica","2 - Outros Profissionais da Saúde",'[1]TCE - ANEXO III - Preencher'!F845)</f>
        <v>3 - Administrativo</v>
      </c>
      <c r="F836" s="12" t="str">
        <f>'[1]TCE - ANEXO III - Preencher'!G845</f>
        <v>5143-20</v>
      </c>
      <c r="G836" s="13" t="str">
        <f>IF('[1]TCE - ANEXO III - Preencher'!H845="","",'[1]TCE - ANEXO III - Preencher'!H845)</f>
        <v>07/2026</v>
      </c>
      <c r="H836" s="14">
        <f>'[1]TCE - ANEXO III - Preencher'!I845</f>
        <v>0</v>
      </c>
      <c r="I836" s="14">
        <f>'[1]TCE - ANEXO III - Preencher'!J845</f>
        <v>185.24719999999999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2.5399999999999996</v>
      </c>
      <c r="O836" s="15">
        <f>'[1]TCE - ANEXO III - Preencher'!P845</f>
        <v>0</v>
      </c>
      <c r="P836" s="16">
        <f t="shared" ref="P836:P899" si="80">N836-O836</f>
        <v>2.5399999999999996</v>
      </c>
      <c r="Q836" s="15">
        <f>'[1]TCE - ANEXO III - Preencher'!R845</f>
        <v>280.23440951005443</v>
      </c>
      <c r="R836" s="15">
        <f>'[1]TCE - ANEXO III - Preencher'!S845</f>
        <v>100.03</v>
      </c>
      <c r="S836" s="16">
        <f t="shared" ref="S836:S899" si="81">Q836-R836</f>
        <v>180.20440951005443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>-</v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>-</v>
      </c>
      <c r="AB836" s="15">
        <f t="shared" si="78"/>
        <v>367.99160951005445</v>
      </c>
    </row>
    <row r="837" spans="1:28" x14ac:dyDescent="0.25">
      <c r="A837" s="8">
        <f>IFERROR(VLOOKUP(B837,'[1]DADOS (OCULTAR)'!$Q$3:$S$136,3,0),"")</f>
        <v>9039744002723</v>
      </c>
      <c r="B837" s="9" t="str">
        <f>'[1]TCE - ANEXO III - Preencher'!C846</f>
        <v>HOSPITAL PELÓPIDAS SILVEIRA - CG Nº 017/2022</v>
      </c>
      <c r="C837" s="10"/>
      <c r="D837" s="11" t="str">
        <f>'[1]TCE - ANEXO III - Preencher'!E846</f>
        <v>MARIA ANGELA DA COSTA</v>
      </c>
      <c r="E837" s="9" t="str">
        <f>IF('[1]TCE - ANEXO III - Preencher'!F846="4 - Assistência Odontológica","2 - Outros Profissionais da Saúde",'[1]TCE - ANEXO III - Preencher'!F846)</f>
        <v>2 - Outros Profissionais da Saúde</v>
      </c>
      <c r="F837" s="12" t="str">
        <f>'[1]TCE - ANEXO III - Preencher'!G846</f>
        <v>3222-05</v>
      </c>
      <c r="G837" s="13" t="str">
        <f>IF('[1]TCE - ANEXO III - Preencher'!H846="","",'[1]TCE - ANEXO III - Preencher'!H846)</f>
        <v>07/2026</v>
      </c>
      <c r="H837" s="14">
        <f>'[1]TCE - ANEXO III - Preencher'!I846</f>
        <v>0</v>
      </c>
      <c r="I837" s="14">
        <f>'[1]TCE - ANEXO III - Preencher'!J846</f>
        <v>299.81279999999998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2.5399999999999996</v>
      </c>
      <c r="O837" s="15">
        <f>'[1]TCE - ANEXO III - Preencher'!P846</f>
        <v>0</v>
      </c>
      <c r="P837" s="16">
        <f t="shared" si="80"/>
        <v>2.5399999999999996</v>
      </c>
      <c r="Q837" s="15">
        <f>'[1]TCE - ANEXO III - Preencher'!R846</f>
        <v>151.08235173869568</v>
      </c>
      <c r="R837" s="15">
        <f>'[1]TCE - ANEXO III - Preencher'!S846</f>
        <v>91.42</v>
      </c>
      <c r="S837" s="16">
        <f t="shared" si="81"/>
        <v>59.662351738695676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>-</v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>-</v>
      </c>
      <c r="AB837" s="15">
        <f t="shared" si="78"/>
        <v>362.01515173869569</v>
      </c>
    </row>
    <row r="838" spans="1:28" x14ac:dyDescent="0.25">
      <c r="A838" s="8">
        <f>IFERROR(VLOOKUP(B838,'[1]DADOS (OCULTAR)'!$Q$3:$S$136,3,0),"")</f>
        <v>9039744002723</v>
      </c>
      <c r="B838" s="9" t="str">
        <f>'[1]TCE - ANEXO III - Preencher'!C847</f>
        <v>HOSPITAL PELÓPIDAS SILVEIRA - CG Nº 017/2022</v>
      </c>
      <c r="C838" s="10"/>
      <c r="D838" s="11" t="str">
        <f>'[1]TCE - ANEXO III - Preencher'!E847</f>
        <v>MARIA BARBOSA DA SILVA</v>
      </c>
      <c r="E838" s="9" t="str">
        <f>IF('[1]TCE - ANEXO III - Preencher'!F847="4 - Assistência Odontológica","2 - Outros Profissionais da Saúde",'[1]TCE - ANEXO III - Preencher'!F847)</f>
        <v>2 - Outros Profissionais da Saúde</v>
      </c>
      <c r="F838" s="12" t="str">
        <f>'[1]TCE - ANEXO III - Preencher'!G847</f>
        <v>3222-05</v>
      </c>
      <c r="G838" s="13" t="str">
        <f>IF('[1]TCE - ANEXO III - Preencher'!H847="","",'[1]TCE - ANEXO III - Preencher'!H847)</f>
        <v>07/2026</v>
      </c>
      <c r="H838" s="14">
        <f>'[1]TCE - ANEXO III - Preencher'!I847</f>
        <v>0</v>
      </c>
      <c r="I838" s="14">
        <f>'[1]TCE - ANEXO III - Preencher'!J847</f>
        <v>285.88319999999999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2.5399999999999996</v>
      </c>
      <c r="O838" s="15">
        <f>'[1]TCE - ANEXO III - Preencher'!P847</f>
        <v>0</v>
      </c>
      <c r="P838" s="16">
        <f t="shared" si="80"/>
        <v>2.5399999999999996</v>
      </c>
      <c r="Q838" s="15">
        <f>'[1]TCE - ANEXO III - Preencher'!R847</f>
        <v>0</v>
      </c>
      <c r="R838" s="15">
        <f>'[1]TCE - ANEXO III - Preencher'!S847</f>
        <v>40.119999999999997</v>
      </c>
      <c r="S838" s="16">
        <f t="shared" si="81"/>
        <v>-40.119999999999997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>-</v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>-</v>
      </c>
      <c r="AB838" s="15">
        <f t="shared" si="78"/>
        <v>248.3032</v>
      </c>
    </row>
    <row r="839" spans="1:28" x14ac:dyDescent="0.25">
      <c r="A839" s="8">
        <f>IFERROR(VLOOKUP(B839,'[1]DADOS (OCULTAR)'!$Q$3:$S$136,3,0),"")</f>
        <v>9039744002723</v>
      </c>
      <c r="B839" s="9" t="str">
        <f>'[1]TCE - ANEXO III - Preencher'!C848</f>
        <v>HOSPITAL PELÓPIDAS SILVEIRA - CG Nº 017/2022</v>
      </c>
      <c r="C839" s="10"/>
      <c r="D839" s="11" t="str">
        <f>'[1]TCE - ANEXO III - Preencher'!E848</f>
        <v>MARIA BENAIR SANTOS DA SILVA</v>
      </c>
      <c r="E839" s="9" t="str">
        <f>IF('[1]TCE - ANEXO III - Preencher'!F848="4 - Assistência Odontológica","2 - Outros Profissionais da Saúde",'[1]TCE - ANEXO III - Preencher'!F848)</f>
        <v>2 - Outros Profissionais da Saúde</v>
      </c>
      <c r="F839" s="12" t="str">
        <f>'[1]TCE - ANEXO III - Preencher'!G848</f>
        <v>3222-05</v>
      </c>
      <c r="G839" s="13" t="str">
        <f>IF('[1]TCE - ANEXO III - Preencher'!H848="","",'[1]TCE - ANEXO III - Preencher'!H848)</f>
        <v>07/2026</v>
      </c>
      <c r="H839" s="14">
        <f>'[1]TCE - ANEXO III - Preencher'!I848</f>
        <v>0</v>
      </c>
      <c r="I839" s="14">
        <f>'[1]TCE - ANEXO III - Preencher'!J848</f>
        <v>308.39440000000002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5.3199999999999994</v>
      </c>
      <c r="O839" s="15">
        <f>'[1]TCE - ANEXO III - Preencher'!P848</f>
        <v>0</v>
      </c>
      <c r="P839" s="16">
        <f t="shared" si="80"/>
        <v>5.3199999999999994</v>
      </c>
      <c r="Q839" s="15">
        <f>'[1]TCE - ANEXO III - Preencher'!R848</f>
        <v>12.705146983668481</v>
      </c>
      <c r="R839" s="15">
        <f>'[1]TCE - ANEXO III - Preencher'!S848</f>
        <v>0</v>
      </c>
      <c r="S839" s="16">
        <f t="shared" si="81"/>
        <v>12.705146983668481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>-</v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>-</v>
      </c>
      <c r="AB839" s="15">
        <f t="shared" si="78"/>
        <v>326.41954698366851</v>
      </c>
    </row>
    <row r="840" spans="1:28" x14ac:dyDescent="0.25">
      <c r="A840" s="8">
        <f>IFERROR(VLOOKUP(B840,'[1]DADOS (OCULTAR)'!$Q$3:$S$136,3,0),"")</f>
        <v>9039744002723</v>
      </c>
      <c r="B840" s="9" t="str">
        <f>'[1]TCE - ANEXO III - Preencher'!C849</f>
        <v>HOSPITAL PELÓPIDAS SILVEIRA - CG Nº 017/2022</v>
      </c>
      <c r="C840" s="10"/>
      <c r="D840" s="11" t="str">
        <f>'[1]TCE - ANEXO III - Preencher'!E849</f>
        <v>MARIA BETANIA ALVES</v>
      </c>
      <c r="E840" s="9" t="str">
        <f>IF('[1]TCE - ANEXO III - Preencher'!F849="4 - Assistência Odontológica","2 - Outros Profissionais da Saúde",'[1]TCE - ANEXO III - Preencher'!F849)</f>
        <v>2 - Outros Profissionais da Saúde</v>
      </c>
      <c r="F840" s="12" t="str">
        <f>'[1]TCE - ANEXO III - Preencher'!G849</f>
        <v>2235-05</v>
      </c>
      <c r="G840" s="13" t="str">
        <f>IF('[1]TCE - ANEXO III - Preencher'!H849="","",'[1]TCE - ANEXO III - Preencher'!H849)</f>
        <v>07/2026</v>
      </c>
      <c r="H840" s="14">
        <f>'[1]TCE - ANEXO III - Preencher'!I849</f>
        <v>0</v>
      </c>
      <c r="I840" s="14">
        <f>'[1]TCE - ANEXO III - Preencher'!J849</f>
        <v>480.87759999999997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3.59</v>
      </c>
      <c r="M840" s="15">
        <f t="shared" si="79"/>
        <v>-3.59</v>
      </c>
      <c r="N840" s="15">
        <f>'[1]TCE - ANEXO III - Preencher'!O849</f>
        <v>2.5399999999999996</v>
      </c>
      <c r="O840" s="15">
        <f>'[1]TCE - ANEXO III - Preencher'!P849</f>
        <v>0</v>
      </c>
      <c r="P840" s="16">
        <f t="shared" si="80"/>
        <v>2.5399999999999996</v>
      </c>
      <c r="Q840" s="15">
        <f>'[1]TCE - ANEXO III - Preencher'!R849</f>
        <v>0</v>
      </c>
      <c r="R840" s="15">
        <f>'[1]TCE - ANEXO III - Preencher'!S849</f>
        <v>143.63</v>
      </c>
      <c r="S840" s="16">
        <f t="shared" si="81"/>
        <v>-143.63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>-</v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>-</v>
      </c>
      <c r="AB840" s="15">
        <f t="shared" si="78"/>
        <v>336.19760000000002</v>
      </c>
    </row>
    <row r="841" spans="1:28" x14ac:dyDescent="0.25">
      <c r="A841" s="8">
        <f>IFERROR(VLOOKUP(B841,'[1]DADOS (OCULTAR)'!$Q$3:$S$136,3,0),"")</f>
        <v>9039744002723</v>
      </c>
      <c r="B841" s="9" t="str">
        <f>'[1]TCE - ANEXO III - Preencher'!C850</f>
        <v>HOSPITAL PELÓPIDAS SILVEIRA - CG Nº 017/2022</v>
      </c>
      <c r="C841" s="10"/>
      <c r="D841" s="11" t="str">
        <f>'[1]TCE - ANEXO III - Preencher'!E850</f>
        <v>MARIA BETANIA BATISTA DA SILVA SOUZA</v>
      </c>
      <c r="E841" s="9" t="str">
        <f>IF('[1]TCE - ANEXO III - Preencher'!F850="4 - Assistência Odontológica","2 - Outros Profissionais da Saúde",'[1]TCE - ANEXO III - Preencher'!F850)</f>
        <v>2 - Outros Profissionais da Saúde</v>
      </c>
      <c r="F841" s="12" t="str">
        <f>'[1]TCE - ANEXO III - Preencher'!G850</f>
        <v>3222-05</v>
      </c>
      <c r="G841" s="13" t="str">
        <f>IF('[1]TCE - ANEXO III - Preencher'!H850="","",'[1]TCE - ANEXO III - Preencher'!H850)</f>
        <v>07/2026</v>
      </c>
      <c r="H841" s="14">
        <f>'[1]TCE - ANEXO III - Preencher'!I850</f>
        <v>0</v>
      </c>
      <c r="I841" s="14">
        <f>'[1]TCE - ANEXO III - Preencher'!J850</f>
        <v>294.1816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2.5399999999999996</v>
      </c>
      <c r="O841" s="15">
        <f>'[1]TCE - ANEXO III - Preencher'!P850</f>
        <v>0</v>
      </c>
      <c r="P841" s="16">
        <f t="shared" si="80"/>
        <v>2.5399999999999996</v>
      </c>
      <c r="Q841" s="15">
        <f>'[1]TCE - ANEXO III - Preencher'!R850</f>
        <v>141.8572047550272</v>
      </c>
      <c r="R841" s="15">
        <f>'[1]TCE - ANEXO III - Preencher'!S850</f>
        <v>92.07</v>
      </c>
      <c r="S841" s="16">
        <f t="shared" si="81"/>
        <v>49.787204755027204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>-</v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>-</v>
      </c>
      <c r="AB841" s="15">
        <f t="shared" si="78"/>
        <v>346.5088047550272</v>
      </c>
    </row>
    <row r="842" spans="1:28" x14ac:dyDescent="0.25">
      <c r="A842" s="8">
        <f>IFERROR(VLOOKUP(B842,'[1]DADOS (OCULTAR)'!$Q$3:$S$136,3,0),"")</f>
        <v>9039744002723</v>
      </c>
      <c r="B842" s="9" t="str">
        <f>'[1]TCE - ANEXO III - Preencher'!C851</f>
        <v>HOSPITAL PELÓPIDAS SILVEIRA - CG Nº 017/2022</v>
      </c>
      <c r="C842" s="10"/>
      <c r="D842" s="11" t="str">
        <f>'[1]TCE - ANEXO III - Preencher'!E851</f>
        <v>MARIA BETANIA DE BARROS SILVA</v>
      </c>
      <c r="E842" s="9" t="str">
        <f>IF('[1]TCE - ANEXO III - Preencher'!F851="4 - Assistência Odontológica","2 - Outros Profissionais da Saúde",'[1]TCE - ANEXO III - Preencher'!F851)</f>
        <v>2 - Outros Profissionais da Saúde</v>
      </c>
      <c r="F842" s="12" t="str">
        <f>'[1]TCE - ANEXO III - Preencher'!G851</f>
        <v>3222-05</v>
      </c>
      <c r="G842" s="13" t="str">
        <f>IF('[1]TCE - ANEXO III - Preencher'!H851="","",'[1]TCE - ANEXO III - Preencher'!H851)</f>
        <v>07/2026</v>
      </c>
      <c r="H842" s="14">
        <f>'[1]TCE - ANEXO III - Preencher'!I851</f>
        <v>0</v>
      </c>
      <c r="I842" s="14">
        <f>'[1]TCE - ANEXO III - Preencher'!J851</f>
        <v>298.4008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2.5399999999999996</v>
      </c>
      <c r="O842" s="15">
        <f>'[1]TCE - ANEXO III - Preencher'!P851</f>
        <v>0</v>
      </c>
      <c r="P842" s="16">
        <f t="shared" si="80"/>
        <v>2.5399999999999996</v>
      </c>
      <c r="Q842" s="15">
        <f>'[1]TCE - ANEXO III - Preencher'!R851</f>
        <v>0</v>
      </c>
      <c r="R842" s="15">
        <f>'[1]TCE - ANEXO III - Preencher'!S851</f>
        <v>97.26</v>
      </c>
      <c r="S842" s="16">
        <f t="shared" si="81"/>
        <v>-97.26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>-</v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>-</v>
      </c>
      <c r="AB842" s="15">
        <f t="shared" si="78"/>
        <v>203.68080000000003</v>
      </c>
    </row>
    <row r="843" spans="1:28" x14ac:dyDescent="0.25">
      <c r="A843" s="8">
        <f>IFERROR(VLOOKUP(B843,'[1]DADOS (OCULTAR)'!$Q$3:$S$136,3,0),"")</f>
        <v>9039744002723</v>
      </c>
      <c r="B843" s="9" t="str">
        <f>'[1]TCE - ANEXO III - Preencher'!C852</f>
        <v>HOSPITAL PELÓPIDAS SILVEIRA - CG Nº 017/2022</v>
      </c>
      <c r="C843" s="10"/>
      <c r="D843" s="11" t="str">
        <f>'[1]TCE - ANEXO III - Preencher'!E852</f>
        <v>MARIA BETANIA SABINO DE ARAUJO</v>
      </c>
      <c r="E843" s="9" t="str">
        <f>IF('[1]TCE - ANEXO III - Preencher'!F852="4 - Assistência Odontológica","2 - Outros Profissionais da Saúde",'[1]TCE - ANEXO III - Preencher'!F852)</f>
        <v>2 - Outros Profissionais da Saúde</v>
      </c>
      <c r="F843" s="12" t="str">
        <f>'[1]TCE - ANEXO III - Preencher'!G852</f>
        <v>3222-05</v>
      </c>
      <c r="G843" s="13" t="str">
        <f>IF('[1]TCE - ANEXO III - Preencher'!H852="","",'[1]TCE - ANEXO III - Preencher'!H852)</f>
        <v>07/2026</v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298.68470347739139</v>
      </c>
      <c r="R843" s="15">
        <f>'[1]TCE - ANEXO III - Preencher'!S852</f>
        <v>0</v>
      </c>
      <c r="S843" s="16">
        <f t="shared" si="81"/>
        <v>298.68470347739139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>-</v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>-</v>
      </c>
      <c r="AB843" s="15">
        <f t="shared" si="78"/>
        <v>298.68470347739139</v>
      </c>
    </row>
    <row r="844" spans="1:28" x14ac:dyDescent="0.25">
      <c r="A844" s="8">
        <f>IFERROR(VLOOKUP(B844,'[1]DADOS (OCULTAR)'!$Q$3:$S$136,3,0),"")</f>
        <v>9039744002723</v>
      </c>
      <c r="B844" s="9" t="str">
        <f>'[1]TCE - ANEXO III - Preencher'!C853</f>
        <v>HOSPITAL PELÓPIDAS SILVEIRA - CG Nº 017/2022</v>
      </c>
      <c r="C844" s="10"/>
      <c r="D844" s="11" t="str">
        <f>'[1]TCE - ANEXO III - Preencher'!E853</f>
        <v>MARIA CLARA BARROS DE SOUZA</v>
      </c>
      <c r="E844" s="9" t="str">
        <f>IF('[1]TCE - ANEXO III - Preencher'!F853="4 - Assistência Odontológica","2 - Outros Profissionais da Saúde",'[1]TCE - ANEXO III - Preencher'!F853)</f>
        <v>3 - Administrativo</v>
      </c>
      <c r="F844" s="12" t="str">
        <f>'[1]TCE - ANEXO III - Preencher'!G853</f>
        <v>4110-10</v>
      </c>
      <c r="G844" s="13" t="str">
        <f>IF('[1]TCE - ANEXO III - Preencher'!H853="","",'[1]TCE - ANEXO III - Preencher'!H853)</f>
        <v>07/2026</v>
      </c>
      <c r="H844" s="14">
        <f>'[1]TCE - ANEXO III - Preencher'!I853</f>
        <v>0</v>
      </c>
      <c r="I844" s="14">
        <f>'[1]TCE - ANEXO III - Preencher'!J853</f>
        <v>132.8768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33.340000000000003</v>
      </c>
      <c r="M844" s="15">
        <f t="shared" si="79"/>
        <v>-33.340000000000003</v>
      </c>
      <c r="N844" s="15">
        <f>'[1]TCE - ANEXO III - Preencher'!O853</f>
        <v>33.049999999999997</v>
      </c>
      <c r="O844" s="15">
        <f>'[1]TCE - ANEXO III - Preencher'!P853</f>
        <v>0</v>
      </c>
      <c r="P844" s="16">
        <f t="shared" si="80"/>
        <v>33.049999999999997</v>
      </c>
      <c r="Q844" s="15">
        <f>'[1]TCE - ANEXO III - Preencher'!R853</f>
        <v>0</v>
      </c>
      <c r="R844" s="15">
        <f>'[1]TCE - ANEXO III - Preencher'!S853</f>
        <v>100.03</v>
      </c>
      <c r="S844" s="16">
        <f t="shared" si="81"/>
        <v>-100.03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>-</v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>-</v>
      </c>
      <c r="AB844" s="15">
        <f t="shared" si="78"/>
        <v>32.556799999999981</v>
      </c>
    </row>
    <row r="845" spans="1:28" x14ac:dyDescent="0.25">
      <c r="A845" s="8">
        <f>IFERROR(VLOOKUP(B845,'[1]DADOS (OCULTAR)'!$Q$3:$S$136,3,0),"")</f>
        <v>9039744002723</v>
      </c>
      <c r="B845" s="9" t="str">
        <f>'[1]TCE - ANEXO III - Preencher'!C854</f>
        <v>HOSPITAL PELÓPIDAS SILVEIRA - CG Nº 017/2022</v>
      </c>
      <c r="C845" s="10"/>
      <c r="D845" s="11" t="str">
        <f>'[1]TCE - ANEXO III - Preencher'!E854</f>
        <v>MARIA CLAUDIA DO NASCIMENTO SILVA</v>
      </c>
      <c r="E845" s="9" t="str">
        <f>IF('[1]TCE - ANEXO III - Preencher'!F854="4 - Assistência Odontológica","2 - Outros Profissionais da Saúde",'[1]TCE - ANEXO III - Preencher'!F854)</f>
        <v>2 - Outros Profissionais da Saúde</v>
      </c>
      <c r="F845" s="12" t="str">
        <f>'[1]TCE - ANEXO III - Preencher'!G854</f>
        <v>3222-05</v>
      </c>
      <c r="G845" s="13" t="str">
        <f>IF('[1]TCE - ANEXO III - Preencher'!H854="","",'[1]TCE - ANEXO III - Preencher'!H854)</f>
        <v>07/2026</v>
      </c>
      <c r="H845" s="14">
        <f>'[1]TCE - ANEXO III - Preencher'!I854</f>
        <v>0</v>
      </c>
      <c r="I845" s="14">
        <f>'[1]TCE - ANEXO III - Preencher'!J854</f>
        <v>283.56959999999998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>-</v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>-</v>
      </c>
      <c r="AB845" s="15">
        <f t="shared" si="78"/>
        <v>283.56959999999998</v>
      </c>
    </row>
    <row r="846" spans="1:28" x14ac:dyDescent="0.25">
      <c r="A846" s="8">
        <f>IFERROR(VLOOKUP(B846,'[1]DADOS (OCULTAR)'!$Q$3:$S$136,3,0),"")</f>
        <v>9039744002723</v>
      </c>
      <c r="B846" s="9" t="str">
        <f>'[1]TCE - ANEXO III - Preencher'!C855</f>
        <v>HOSPITAL PELÓPIDAS SILVEIRA - CG Nº 017/2022</v>
      </c>
      <c r="C846" s="10"/>
      <c r="D846" s="11" t="str">
        <f>'[1]TCE - ANEXO III - Preencher'!E855</f>
        <v>MARIA CRISTINA DE ANDRADE</v>
      </c>
      <c r="E846" s="9" t="str">
        <f>IF('[1]TCE - ANEXO III - Preencher'!F855="4 - Assistência Odontológica","2 - Outros Profissionais da Saúde",'[1]TCE - ANEXO III - Preencher'!F855)</f>
        <v>3 - Administrativo</v>
      </c>
      <c r="F846" s="12" t="str">
        <f>'[1]TCE - ANEXO III - Preencher'!G855</f>
        <v>4110-10</v>
      </c>
      <c r="G846" s="13" t="str">
        <f>IF('[1]TCE - ANEXO III - Preencher'!H855="","",'[1]TCE - ANEXO III - Preencher'!H855)</f>
        <v>07/2026</v>
      </c>
      <c r="H846" s="14">
        <f>'[1]TCE - ANEXO III - Preencher'!I855</f>
        <v>0</v>
      </c>
      <c r="I846" s="14">
        <f>'[1]TCE - ANEXO III - Preencher'!J855</f>
        <v>131.98079999999999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30.509999999999998</v>
      </c>
      <c r="O846" s="15">
        <f>'[1]TCE - ANEXO III - Preencher'!P855</f>
        <v>0</v>
      </c>
      <c r="P846" s="16">
        <f t="shared" si="80"/>
        <v>30.509999999999998</v>
      </c>
      <c r="Q846" s="15">
        <f>'[1]TCE - ANEXO III - Preencher'!R855</f>
        <v>141.8572047550272</v>
      </c>
      <c r="R846" s="15">
        <f>'[1]TCE - ANEXO III - Preencher'!S855</f>
        <v>99.42</v>
      </c>
      <c r="S846" s="16">
        <f t="shared" si="81"/>
        <v>42.437204755027196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>-</v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>-</v>
      </c>
      <c r="AB846" s="15">
        <f t="shared" si="78"/>
        <v>204.92800475502719</v>
      </c>
    </row>
    <row r="847" spans="1:28" x14ac:dyDescent="0.25">
      <c r="A847" s="8">
        <f>IFERROR(VLOOKUP(B847,'[1]DADOS (OCULTAR)'!$Q$3:$S$136,3,0),"")</f>
        <v>9039744002723</v>
      </c>
      <c r="B847" s="9" t="str">
        <f>'[1]TCE - ANEXO III - Preencher'!C856</f>
        <v>HOSPITAL PELÓPIDAS SILVEIRA - CG Nº 017/2022</v>
      </c>
      <c r="C847" s="10"/>
      <c r="D847" s="11" t="str">
        <f>'[1]TCE - ANEXO III - Preencher'!E856</f>
        <v>MARIA CRISTINA OLIVEIRA DA SILVA</v>
      </c>
      <c r="E847" s="9" t="str">
        <f>IF('[1]TCE - ANEXO III - Preencher'!F856="4 - Assistência Odontológica","2 - Outros Profissionais da Saúde",'[1]TCE - ANEXO III - Preencher'!F856)</f>
        <v>3 - Administrativo</v>
      </c>
      <c r="F847" s="12" t="str">
        <f>'[1]TCE - ANEXO III - Preencher'!G856</f>
        <v>5143-20</v>
      </c>
      <c r="G847" s="13" t="str">
        <f>IF('[1]TCE - ANEXO III - Preencher'!H856="","",'[1]TCE - ANEXO III - Preencher'!H856)</f>
        <v>07/2026</v>
      </c>
      <c r="H847" s="14">
        <f>'[1]TCE - ANEXO III - Preencher'!I856</f>
        <v>0</v>
      </c>
      <c r="I847" s="14">
        <f>'[1]TCE - ANEXO III - Preencher'!J856</f>
        <v>82.490399999999994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33.340000000000003</v>
      </c>
      <c r="M847" s="15">
        <f t="shared" si="79"/>
        <v>-33.340000000000003</v>
      </c>
      <c r="N847" s="15">
        <f>'[1]TCE - ANEXO III - Preencher'!O856</f>
        <v>30.509999999999998</v>
      </c>
      <c r="O847" s="15">
        <f>'[1]TCE - ANEXO III - Preencher'!P856</f>
        <v>0</v>
      </c>
      <c r="P847" s="16">
        <f t="shared" si="80"/>
        <v>30.509999999999998</v>
      </c>
      <c r="Q847" s="15">
        <f>'[1]TCE - ANEXO III - Preencher'!R856</f>
        <v>224.88352760804349</v>
      </c>
      <c r="R847" s="15">
        <f>'[1]TCE - ANEXO III - Preencher'!S856</f>
        <v>18.16</v>
      </c>
      <c r="S847" s="16">
        <f t="shared" si="81"/>
        <v>206.7235276080435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>-</v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>-</v>
      </c>
      <c r="AB847" s="15">
        <f t="shared" si="78"/>
        <v>286.38392760804345</v>
      </c>
    </row>
    <row r="848" spans="1:28" x14ac:dyDescent="0.25">
      <c r="A848" s="8">
        <f>IFERROR(VLOOKUP(B848,'[1]DADOS (OCULTAR)'!$Q$3:$S$136,3,0),"")</f>
        <v>9039744002723</v>
      </c>
      <c r="B848" s="9" t="str">
        <f>'[1]TCE - ANEXO III - Preencher'!C857</f>
        <v>HOSPITAL PELÓPIDAS SILVEIRA - CG Nº 017/2022</v>
      </c>
      <c r="C848" s="10"/>
      <c r="D848" s="11" t="str">
        <f>'[1]TCE - ANEXO III - Preencher'!E857</f>
        <v>MARIA DA CONCEICAO DA SILVA</v>
      </c>
      <c r="E848" s="9" t="str">
        <f>IF('[1]TCE - ANEXO III - Preencher'!F857="4 - Assistência Odontológica","2 - Outros Profissionais da Saúde",'[1]TCE - ANEXO III - Preencher'!F857)</f>
        <v>3 - Administrativo</v>
      </c>
      <c r="F848" s="12" t="str">
        <f>'[1]TCE - ANEXO III - Preencher'!G857</f>
        <v>5132-20</v>
      </c>
      <c r="G848" s="13" t="str">
        <f>IF('[1]TCE - ANEXO III - Preencher'!H857="","",'[1]TCE - ANEXO III - Preencher'!H857)</f>
        <v>07/2026</v>
      </c>
      <c r="H848" s="14">
        <f>'[1]TCE - ANEXO III - Preencher'!I857</f>
        <v>0</v>
      </c>
      <c r="I848" s="14">
        <f>'[1]TCE - ANEXO III - Preencher'!J857</f>
        <v>331.05680000000001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30.509999999999998</v>
      </c>
      <c r="O848" s="15">
        <f>'[1]TCE - ANEXO III - Preencher'!P857</f>
        <v>0</v>
      </c>
      <c r="P848" s="16">
        <f t="shared" si="80"/>
        <v>30.509999999999998</v>
      </c>
      <c r="Q848" s="15">
        <f>'[1]TCE - ANEXO III - Preencher'!R857</f>
        <v>0</v>
      </c>
      <c r="R848" s="15">
        <f>'[1]TCE - ANEXO III - Preencher'!S857</f>
        <v>113.41</v>
      </c>
      <c r="S848" s="16">
        <f t="shared" si="81"/>
        <v>-113.41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>-</v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>-</v>
      </c>
      <c r="AB848" s="15">
        <f t="shared" si="78"/>
        <v>248.1568</v>
      </c>
    </row>
    <row r="849" spans="1:28" x14ac:dyDescent="0.25">
      <c r="A849" s="8">
        <f>IFERROR(VLOOKUP(B849,'[1]DADOS (OCULTAR)'!$Q$3:$S$136,3,0),"")</f>
        <v>9039744002723</v>
      </c>
      <c r="B849" s="9" t="str">
        <f>'[1]TCE - ANEXO III - Preencher'!C858</f>
        <v>HOSPITAL PELÓPIDAS SILVEIRA - CG Nº 017/2022</v>
      </c>
      <c r="C849" s="10"/>
      <c r="D849" s="11" t="str">
        <f>'[1]TCE - ANEXO III - Preencher'!E858</f>
        <v>MARIA DA CONCEICAO SILVA DOS SANTOS</v>
      </c>
      <c r="E849" s="9" t="str">
        <f>IF('[1]TCE - ANEXO III - Preencher'!F858="4 - Assistência Odontológica","2 - Outros Profissionais da Saúde",'[1]TCE - ANEXO III - Preencher'!F858)</f>
        <v>3 - Administrativo</v>
      </c>
      <c r="F849" s="12" t="str">
        <f>'[1]TCE - ANEXO III - Preencher'!G858</f>
        <v>5143-20</v>
      </c>
      <c r="G849" s="13" t="str">
        <f>IF('[1]TCE - ANEXO III - Preencher'!H858="","",'[1]TCE - ANEXO III - Preencher'!H858)</f>
        <v>07/2026</v>
      </c>
      <c r="H849" s="14">
        <f>'[1]TCE - ANEXO III - Preencher'!I858</f>
        <v>0</v>
      </c>
      <c r="I849" s="14">
        <f>'[1]TCE - ANEXO III - Preencher'!J858</f>
        <v>170.93279999999999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33.340000000000003</v>
      </c>
      <c r="M849" s="15">
        <f t="shared" si="79"/>
        <v>-33.340000000000003</v>
      </c>
      <c r="N849" s="15">
        <f>'[1]TCE - ANEXO III - Preencher'!O858</f>
        <v>30.509999999999998</v>
      </c>
      <c r="O849" s="15">
        <f>'[1]TCE - ANEXO III - Preencher'!P858</f>
        <v>0</v>
      </c>
      <c r="P849" s="16">
        <f t="shared" si="80"/>
        <v>30.509999999999998</v>
      </c>
      <c r="Q849" s="15">
        <f>'[1]TCE - ANEXO III - Preencher'!R858</f>
        <v>141.8572047550272</v>
      </c>
      <c r="R849" s="15">
        <f>'[1]TCE - ANEXO III - Preencher'!S858</f>
        <v>0</v>
      </c>
      <c r="S849" s="16">
        <f t="shared" si="81"/>
        <v>141.8572047550272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>-</v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>-</v>
      </c>
      <c r="AB849" s="15">
        <f t="shared" si="78"/>
        <v>309.96000475502717</v>
      </c>
    </row>
    <row r="850" spans="1:28" x14ac:dyDescent="0.25">
      <c r="A850" s="8">
        <f>IFERROR(VLOOKUP(B850,'[1]DADOS (OCULTAR)'!$Q$3:$S$136,3,0),"")</f>
        <v>9039744002723</v>
      </c>
      <c r="B850" s="9" t="str">
        <f>'[1]TCE - ANEXO III - Preencher'!C859</f>
        <v>HOSPITAL PELÓPIDAS SILVEIRA - CG Nº 017/2022</v>
      </c>
      <c r="C850" s="10"/>
      <c r="D850" s="11" t="str">
        <f>'[1]TCE - ANEXO III - Preencher'!E859</f>
        <v>MARIA DA GLORIA DE ANDRADE</v>
      </c>
      <c r="E850" s="9" t="str">
        <f>IF('[1]TCE - ANEXO III - Preencher'!F859="4 - Assistência Odontológica","2 - Outros Profissionais da Saúde",'[1]TCE - ANEXO III - Preencher'!F859)</f>
        <v>2 - Outros Profissionais da Saúde</v>
      </c>
      <c r="F850" s="12" t="str">
        <f>'[1]TCE - ANEXO III - Preencher'!G859</f>
        <v>5211-30</v>
      </c>
      <c r="G850" s="13" t="str">
        <f>IF('[1]TCE - ANEXO III - Preencher'!H859="","",'[1]TCE - ANEXO III - Preencher'!H859)</f>
        <v>07/2026</v>
      </c>
      <c r="H850" s="14">
        <f>'[1]TCE - ANEXO III - Preencher'!I859</f>
        <v>0</v>
      </c>
      <c r="I850" s="14">
        <f>'[1]TCE - ANEXO III - Preencher'!J859</f>
        <v>147.27199999999999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33.049999999999997</v>
      </c>
      <c r="O850" s="15">
        <f>'[1]TCE - ANEXO III - Preencher'!P859</f>
        <v>0</v>
      </c>
      <c r="P850" s="16">
        <f t="shared" si="80"/>
        <v>33.049999999999997</v>
      </c>
      <c r="Q850" s="15">
        <f>'[1]TCE - ANEXO III - Preencher'!R859</f>
        <v>141.8572047550272</v>
      </c>
      <c r="R850" s="15">
        <f>'[1]TCE - ANEXO III - Preencher'!S859</f>
        <v>110.45</v>
      </c>
      <c r="S850" s="16">
        <f t="shared" si="81"/>
        <v>31.407204755027195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>-</v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>-</v>
      </c>
      <c r="AB850" s="15">
        <f t="shared" si="78"/>
        <v>211.72920475502718</v>
      </c>
    </row>
    <row r="851" spans="1:28" x14ac:dyDescent="0.25">
      <c r="A851" s="8">
        <f>IFERROR(VLOOKUP(B851,'[1]DADOS (OCULTAR)'!$Q$3:$S$136,3,0),"")</f>
        <v>9039744002723</v>
      </c>
      <c r="B851" s="9" t="str">
        <f>'[1]TCE - ANEXO III - Preencher'!C860</f>
        <v>HOSPITAL PELÓPIDAS SILVEIRA - CG Nº 017/2022</v>
      </c>
      <c r="C851" s="10"/>
      <c r="D851" s="11" t="str">
        <f>'[1]TCE - ANEXO III - Preencher'!E860</f>
        <v>MARIA DA PENHA NUNES DAVID</v>
      </c>
      <c r="E851" s="9" t="str">
        <f>IF('[1]TCE - ANEXO III - Preencher'!F860="4 - Assistência Odontológica","2 - Outros Profissionais da Saúde",'[1]TCE - ANEXO III - Preencher'!F860)</f>
        <v>2 - Outros Profissionais da Saúde</v>
      </c>
      <c r="F851" s="12" t="str">
        <f>'[1]TCE - ANEXO III - Preencher'!G860</f>
        <v>3222-05</v>
      </c>
      <c r="G851" s="13" t="str">
        <f>IF('[1]TCE - ANEXO III - Preencher'!H860="","",'[1]TCE - ANEXO III - Preencher'!H860)</f>
        <v>07/2026</v>
      </c>
      <c r="H851" s="14">
        <f>'[1]TCE - ANEXO III - Preencher'!I860</f>
        <v>0</v>
      </c>
      <c r="I851" s="14">
        <f>'[1]TCE - ANEXO III - Preencher'!J860</f>
        <v>322.97280000000001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2.5399999999999996</v>
      </c>
      <c r="O851" s="15">
        <f>'[1]TCE - ANEXO III - Preencher'!P860</f>
        <v>0</v>
      </c>
      <c r="P851" s="16">
        <f t="shared" si="80"/>
        <v>2.5399999999999996</v>
      </c>
      <c r="Q851" s="15">
        <f>'[1]TCE - ANEXO III - Preencher'!R860</f>
        <v>0</v>
      </c>
      <c r="R851" s="15">
        <f>'[1]TCE - ANEXO III - Preencher'!S860</f>
        <v>97.26</v>
      </c>
      <c r="S851" s="16">
        <f t="shared" si="81"/>
        <v>-97.26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>-</v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>-</v>
      </c>
      <c r="AB851" s="15">
        <f t="shared" si="78"/>
        <v>228.25280000000004</v>
      </c>
    </row>
    <row r="852" spans="1:28" x14ac:dyDescent="0.25">
      <c r="A852" s="8">
        <f>IFERROR(VLOOKUP(B852,'[1]DADOS (OCULTAR)'!$Q$3:$S$136,3,0),"")</f>
        <v>9039744002723</v>
      </c>
      <c r="B852" s="9" t="str">
        <f>'[1]TCE - ANEXO III - Preencher'!C861</f>
        <v>HOSPITAL PELÓPIDAS SILVEIRA - CG Nº 017/2022</v>
      </c>
      <c r="C852" s="10"/>
      <c r="D852" s="11" t="str">
        <f>'[1]TCE - ANEXO III - Preencher'!E861</f>
        <v>MARIA DAS DORES DA SILVA</v>
      </c>
      <c r="E852" s="9" t="str">
        <f>IF('[1]TCE - ANEXO III - Preencher'!F861="4 - Assistência Odontológica","2 - Outros Profissionais da Saúde",'[1]TCE - ANEXO III - Preencher'!F861)</f>
        <v>2 - Outros Profissionais da Saúde</v>
      </c>
      <c r="F852" s="12" t="str">
        <f>'[1]TCE - ANEXO III - Preencher'!G861</f>
        <v>3222-05</v>
      </c>
      <c r="G852" s="13" t="str">
        <f>IF('[1]TCE - ANEXO III - Preencher'!H861="","",'[1]TCE - ANEXO III - Preencher'!H861)</f>
        <v>07/2026</v>
      </c>
      <c r="H852" s="14">
        <f>'[1]TCE - ANEXO III - Preencher'!I861</f>
        <v>0</v>
      </c>
      <c r="I852" s="14">
        <f>'[1]TCE - ANEXO III - Preencher'!J861</f>
        <v>292.54320000000001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2.5399999999999996</v>
      </c>
      <c r="O852" s="15">
        <f>'[1]TCE - ANEXO III - Preencher'!P861</f>
        <v>0</v>
      </c>
      <c r="P852" s="16">
        <f t="shared" si="80"/>
        <v>2.5399999999999996</v>
      </c>
      <c r="Q852" s="15">
        <f>'[1]TCE - ANEXO III - Preencher'!R861</f>
        <v>280.23440951005443</v>
      </c>
      <c r="R852" s="15">
        <f>'[1]TCE - ANEXO III - Preencher'!S861</f>
        <v>0</v>
      </c>
      <c r="S852" s="16">
        <f t="shared" si="81"/>
        <v>280.23440951005443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>-</v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>-</v>
      </c>
      <c r="AB852" s="15">
        <f t="shared" si="78"/>
        <v>575.31760951005447</v>
      </c>
    </row>
    <row r="853" spans="1:28" x14ac:dyDescent="0.25">
      <c r="A853" s="8">
        <f>IFERROR(VLOOKUP(B853,'[1]DADOS (OCULTAR)'!$Q$3:$S$136,3,0),"")</f>
        <v>9039744002723</v>
      </c>
      <c r="B853" s="9" t="str">
        <f>'[1]TCE - ANEXO III - Preencher'!C862</f>
        <v>HOSPITAL PELÓPIDAS SILVEIRA - CG Nº 017/2022</v>
      </c>
      <c r="C853" s="10"/>
      <c r="D853" s="11" t="str">
        <f>'[1]TCE - ANEXO III - Preencher'!E862</f>
        <v>MARIA DAS GRACAS DA SILVA</v>
      </c>
      <c r="E853" s="9" t="str">
        <f>IF('[1]TCE - ANEXO III - Preencher'!F862="4 - Assistência Odontológica","2 - Outros Profissionais da Saúde",'[1]TCE - ANEXO III - Preencher'!F862)</f>
        <v>2 - Outros Profissionais da Saúde</v>
      </c>
      <c r="F853" s="12" t="str">
        <f>'[1]TCE - ANEXO III - Preencher'!G862</f>
        <v>3222-05</v>
      </c>
      <c r="G853" s="13" t="str">
        <f>IF('[1]TCE - ANEXO III - Preencher'!H862="","",'[1]TCE - ANEXO III - Preencher'!H862)</f>
        <v>07/2026</v>
      </c>
      <c r="H853" s="14">
        <f>'[1]TCE - ANEXO III - Preencher'!I862</f>
        <v>0</v>
      </c>
      <c r="I853" s="14">
        <f>'[1]TCE - ANEXO III - Preencher'!J862</f>
        <v>353.78640000000001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151.08235173869568</v>
      </c>
      <c r="R853" s="15">
        <f>'[1]TCE - ANEXO III - Preencher'!S862</f>
        <v>95.31</v>
      </c>
      <c r="S853" s="16">
        <f t="shared" si="81"/>
        <v>55.772351738695676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>-</v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>-</v>
      </c>
      <c r="AB853" s="15">
        <f t="shared" si="78"/>
        <v>409.55875173869572</v>
      </c>
    </row>
    <row r="854" spans="1:28" x14ac:dyDescent="0.25">
      <c r="A854" s="8">
        <f>IFERROR(VLOOKUP(B854,'[1]DADOS (OCULTAR)'!$Q$3:$S$136,3,0),"")</f>
        <v>9039744002723</v>
      </c>
      <c r="B854" s="9" t="str">
        <f>'[1]TCE - ANEXO III - Preencher'!C863</f>
        <v>HOSPITAL PELÓPIDAS SILVEIRA - CG Nº 017/2022</v>
      </c>
      <c r="C854" s="10"/>
      <c r="D854" s="11" t="str">
        <f>'[1]TCE - ANEXO III - Preencher'!E863</f>
        <v>MARIA DAS NEVES DE LIMA ALVES</v>
      </c>
      <c r="E854" s="9" t="str">
        <f>IF('[1]TCE - ANEXO III - Preencher'!F863="4 - Assistência Odontológica","2 - Outros Profissionais da Saúde",'[1]TCE - ANEXO III - Preencher'!F863)</f>
        <v>3 - Administrativo</v>
      </c>
      <c r="F854" s="12" t="str">
        <f>'[1]TCE - ANEXO III - Preencher'!G863</f>
        <v>5143-20</v>
      </c>
      <c r="G854" s="13" t="str">
        <f>IF('[1]TCE - ANEXO III - Preencher'!H863="","",'[1]TCE - ANEXO III - Preencher'!H863)</f>
        <v>07/2026</v>
      </c>
      <c r="H854" s="14">
        <f>'[1]TCE - ANEXO III - Preencher'!I863</f>
        <v>0</v>
      </c>
      <c r="I854" s="14">
        <f>'[1]TCE - ANEXO III - Preencher'!J863</f>
        <v>296.2552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33.049999999999997</v>
      </c>
      <c r="O854" s="15">
        <f>'[1]TCE - ANEXO III - Preencher'!P863</f>
        <v>0</v>
      </c>
      <c r="P854" s="16">
        <f t="shared" si="80"/>
        <v>33.049999999999997</v>
      </c>
      <c r="Q854" s="15">
        <f>'[1]TCE - ANEXO III - Preencher'!R863</f>
        <v>0</v>
      </c>
      <c r="R854" s="15">
        <f>'[1]TCE - ANEXO III - Preencher'!S863</f>
        <v>100.03</v>
      </c>
      <c r="S854" s="16">
        <f t="shared" si="81"/>
        <v>-100.03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>-</v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>-</v>
      </c>
      <c r="AB854" s="15">
        <f t="shared" si="78"/>
        <v>229.27520000000001</v>
      </c>
    </row>
    <row r="855" spans="1:28" x14ac:dyDescent="0.25">
      <c r="A855" s="8">
        <f>IFERROR(VLOOKUP(B855,'[1]DADOS (OCULTAR)'!$Q$3:$S$136,3,0),"")</f>
        <v>9039744002723</v>
      </c>
      <c r="B855" s="9" t="str">
        <f>'[1]TCE - ANEXO III - Preencher'!C864</f>
        <v>HOSPITAL PELÓPIDAS SILVEIRA - CG Nº 017/2022</v>
      </c>
      <c r="C855" s="10"/>
      <c r="D855" s="11" t="str">
        <f>'[1]TCE - ANEXO III - Preencher'!E864</f>
        <v>MARIA DAS NEVES PINHEIRO</v>
      </c>
      <c r="E855" s="9" t="str">
        <f>IF('[1]TCE - ANEXO III - Preencher'!F864="4 - Assistência Odontológica","2 - Outros Profissionais da Saúde",'[1]TCE - ANEXO III - Preencher'!F864)</f>
        <v>2 - Outros Profissionais da Saúde</v>
      </c>
      <c r="F855" s="12" t="str">
        <f>'[1]TCE - ANEXO III - Preencher'!G864</f>
        <v>3222-05</v>
      </c>
      <c r="G855" s="13" t="str">
        <f>IF('[1]TCE - ANEXO III - Preencher'!H864="","",'[1]TCE - ANEXO III - Preencher'!H864)</f>
        <v>07/2026</v>
      </c>
      <c r="H855" s="14">
        <f>'[1]TCE - ANEXO III - Preencher'!I864</f>
        <v>0</v>
      </c>
      <c r="I855" s="14">
        <f>'[1]TCE - ANEXO III - Preencher'!J864</f>
        <v>307.43759999999997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2.5399999999999996</v>
      </c>
      <c r="O855" s="15">
        <f>'[1]TCE - ANEXO III - Preencher'!P864</f>
        <v>0</v>
      </c>
      <c r="P855" s="16">
        <f t="shared" si="80"/>
        <v>2.5399999999999996</v>
      </c>
      <c r="Q855" s="15">
        <f>'[1]TCE - ANEXO III - Preencher'!R864</f>
        <v>151.08235173869568</v>
      </c>
      <c r="R855" s="15">
        <f>'[1]TCE - ANEXO III - Preencher'!S864</f>
        <v>0</v>
      </c>
      <c r="S855" s="16">
        <f t="shared" si="81"/>
        <v>151.08235173869568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>-</v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>-</v>
      </c>
      <c r="AB855" s="15">
        <f t="shared" si="78"/>
        <v>461.05995173869564</v>
      </c>
    </row>
    <row r="856" spans="1:28" x14ac:dyDescent="0.25">
      <c r="A856" s="8">
        <f>IFERROR(VLOOKUP(B856,'[1]DADOS (OCULTAR)'!$Q$3:$S$136,3,0),"")</f>
        <v>9039744002723</v>
      </c>
      <c r="B856" s="9" t="str">
        <f>'[1]TCE - ANEXO III - Preencher'!C865</f>
        <v>HOSPITAL PELÓPIDAS SILVEIRA - CG Nº 017/2022</v>
      </c>
      <c r="C856" s="10"/>
      <c r="D856" s="11" t="str">
        <f>'[1]TCE - ANEXO III - Preencher'!E865</f>
        <v>MARIA DENISE PESSOA DOS SANTOS</v>
      </c>
      <c r="E856" s="9" t="str">
        <f>IF('[1]TCE - ANEXO III - Preencher'!F865="4 - Assistência Odontológica","2 - Outros Profissionais da Saúde",'[1]TCE - ANEXO III - Preencher'!F865)</f>
        <v>2 - Outros Profissionais da Saúde</v>
      </c>
      <c r="F856" s="12" t="str">
        <f>'[1]TCE - ANEXO III - Preencher'!G865</f>
        <v>3222-05</v>
      </c>
      <c r="G856" s="13" t="str">
        <f>IF('[1]TCE - ANEXO III - Preencher'!H865="","",'[1]TCE - ANEXO III - Preencher'!H865)</f>
        <v>07/2026</v>
      </c>
      <c r="H856" s="14">
        <f>'[1]TCE - ANEXO III - Preencher'!I865</f>
        <v>0</v>
      </c>
      <c r="I856" s="14">
        <f>'[1]TCE - ANEXO III - Preencher'!J865</f>
        <v>343.88400000000001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151.08235173869568</v>
      </c>
      <c r="R856" s="15">
        <f>'[1]TCE - ANEXO III - Preencher'!S865</f>
        <v>97.26</v>
      </c>
      <c r="S856" s="16">
        <f t="shared" si="81"/>
        <v>53.822351738695673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>-</v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>-</v>
      </c>
      <c r="AB856" s="15">
        <f t="shared" si="78"/>
        <v>397.70635173869567</v>
      </c>
    </row>
    <row r="857" spans="1:28" x14ac:dyDescent="0.25">
      <c r="A857" s="8">
        <f>IFERROR(VLOOKUP(B857,'[1]DADOS (OCULTAR)'!$Q$3:$S$136,3,0),"")</f>
        <v>9039744002723</v>
      </c>
      <c r="B857" s="9" t="str">
        <f>'[1]TCE - ANEXO III - Preencher'!C866</f>
        <v>HOSPITAL PELÓPIDAS SILVEIRA - CG Nº 017/2022</v>
      </c>
      <c r="C857" s="10"/>
      <c r="D857" s="11" t="str">
        <f>'[1]TCE - ANEXO III - Preencher'!E866</f>
        <v>MARIA DIAS CONCEICAO CAMPOS FRANCA</v>
      </c>
      <c r="E857" s="9" t="str">
        <f>IF('[1]TCE - ANEXO III - Preencher'!F866="4 - Assistência Odontológica","2 - Outros Profissionais da Saúde",'[1]TCE - ANEXO III - Preencher'!F866)</f>
        <v>3 - Administrativo</v>
      </c>
      <c r="F857" s="12" t="str">
        <f>'[1]TCE - ANEXO III - Preencher'!G866</f>
        <v>5143-20</v>
      </c>
      <c r="G857" s="13" t="str">
        <f>IF('[1]TCE - ANEXO III - Preencher'!H866="","",'[1]TCE - ANEXO III - Preencher'!H866)</f>
        <v>07/2026</v>
      </c>
      <c r="H857" s="14">
        <f>'[1]TCE - ANEXO III - Preencher'!I866</f>
        <v>0</v>
      </c>
      <c r="I857" s="14">
        <f>'[1]TCE - ANEXO III - Preencher'!J866</f>
        <v>215.76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33.340000000000003</v>
      </c>
      <c r="M857" s="15">
        <f t="shared" si="79"/>
        <v>-33.340000000000003</v>
      </c>
      <c r="N857" s="15">
        <f>'[1]TCE - ANEXO III - Preencher'!O866</f>
        <v>33.049999999999997</v>
      </c>
      <c r="O857" s="15">
        <f>'[1]TCE - ANEXO III - Preencher'!P866</f>
        <v>0</v>
      </c>
      <c r="P857" s="16">
        <f t="shared" si="80"/>
        <v>33.049999999999997</v>
      </c>
      <c r="Q857" s="15">
        <f>'[1]TCE - ANEXO III - Preencher'!R866</f>
        <v>0</v>
      </c>
      <c r="R857" s="15">
        <f>'[1]TCE - ANEXO III - Preencher'!S866</f>
        <v>100.03</v>
      </c>
      <c r="S857" s="16">
        <f t="shared" si="81"/>
        <v>-100.03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>-</v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>-</v>
      </c>
      <c r="AB857" s="15">
        <f t="shared" si="78"/>
        <v>115.43999999999997</v>
      </c>
    </row>
    <row r="858" spans="1:28" x14ac:dyDescent="0.25">
      <c r="A858" s="8">
        <f>IFERROR(VLOOKUP(B858,'[1]DADOS (OCULTAR)'!$Q$3:$S$136,3,0),"")</f>
        <v>9039744002723</v>
      </c>
      <c r="B858" s="9" t="str">
        <f>'[1]TCE - ANEXO III - Preencher'!C867</f>
        <v>HOSPITAL PELÓPIDAS SILVEIRA - CG Nº 017/2022</v>
      </c>
      <c r="C858" s="10"/>
      <c r="D858" s="11" t="str">
        <f>'[1]TCE - ANEXO III - Preencher'!E867</f>
        <v>MARIA DO CARMO DA SILVA</v>
      </c>
      <c r="E858" s="9" t="str">
        <f>IF('[1]TCE - ANEXO III - Preencher'!F867="4 - Assistência Odontológica","2 - Outros Profissionais da Saúde",'[1]TCE - ANEXO III - Preencher'!F867)</f>
        <v>2 - Outros Profissionais da Saúde</v>
      </c>
      <c r="F858" s="12" t="str">
        <f>'[1]TCE - ANEXO III - Preencher'!G867</f>
        <v>3222-05</v>
      </c>
      <c r="G858" s="13" t="str">
        <f>IF('[1]TCE - ANEXO III - Preencher'!H867="","",'[1]TCE - ANEXO III - Preencher'!H867)</f>
        <v>07/2026</v>
      </c>
      <c r="H858" s="14">
        <f>'[1]TCE - ANEXO III - Preencher'!I867</f>
        <v>0</v>
      </c>
      <c r="I858" s="14">
        <f>'[1]TCE - ANEXO III - Preencher'!J867</f>
        <v>297.08080000000001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151.08235173869568</v>
      </c>
      <c r="R858" s="15">
        <f>'[1]TCE - ANEXO III - Preencher'!S867</f>
        <v>86.89</v>
      </c>
      <c r="S858" s="16">
        <f t="shared" si="81"/>
        <v>64.192351738695677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>-</v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>-</v>
      </c>
      <c r="AB858" s="15">
        <f t="shared" si="78"/>
        <v>361.27315173869567</v>
      </c>
    </row>
    <row r="859" spans="1:28" x14ac:dyDescent="0.25">
      <c r="A859" s="8">
        <f>IFERROR(VLOOKUP(B859,'[1]DADOS (OCULTAR)'!$Q$3:$S$136,3,0),"")</f>
        <v>9039744002723</v>
      </c>
      <c r="B859" s="9" t="str">
        <f>'[1]TCE - ANEXO III - Preencher'!C868</f>
        <v>HOSPITAL PELÓPIDAS SILVEIRA - CG Nº 017/2022</v>
      </c>
      <c r="C859" s="10"/>
      <c r="D859" s="11" t="str">
        <f>'[1]TCE - ANEXO III - Preencher'!E868</f>
        <v>MARIA DO CARMO PEREIRA DE MOURA</v>
      </c>
      <c r="E859" s="9" t="str">
        <f>IF('[1]TCE - ANEXO III - Preencher'!F868="4 - Assistência Odontológica","2 - Outros Profissionais da Saúde",'[1]TCE - ANEXO III - Preencher'!F868)</f>
        <v>3 - Administrativo</v>
      </c>
      <c r="F859" s="12" t="str">
        <f>'[1]TCE - ANEXO III - Preencher'!G868</f>
        <v>5134-30</v>
      </c>
      <c r="G859" s="13" t="str">
        <f>IF('[1]TCE - ANEXO III - Preencher'!H868="","",'[1]TCE - ANEXO III - Preencher'!H868)</f>
        <v>07/2026</v>
      </c>
      <c r="H859" s="14">
        <f>'[1]TCE - ANEXO III - Preencher'!I868</f>
        <v>0</v>
      </c>
      <c r="I859" s="14">
        <f>'[1]TCE - ANEXO III - Preencher'!J868</f>
        <v>173.8432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33.340000000000003</v>
      </c>
      <c r="M859" s="15">
        <f t="shared" si="79"/>
        <v>-33.340000000000003</v>
      </c>
      <c r="N859" s="15">
        <f>'[1]TCE - ANEXO III - Preencher'!O868</f>
        <v>33.049999999999997</v>
      </c>
      <c r="O859" s="15">
        <f>'[1]TCE - ANEXO III - Preencher'!P868</f>
        <v>0</v>
      </c>
      <c r="P859" s="16">
        <f t="shared" si="80"/>
        <v>33.049999999999997</v>
      </c>
      <c r="Q859" s="15">
        <f>'[1]TCE - ANEXO III - Preencher'!R868</f>
        <v>280.23440951005443</v>
      </c>
      <c r="R859" s="15">
        <f>'[1]TCE - ANEXO III - Preencher'!S868</f>
        <v>91.97</v>
      </c>
      <c r="S859" s="16">
        <f t="shared" si="81"/>
        <v>188.26440951005443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>-</v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>-</v>
      </c>
      <c r="AB859" s="15">
        <f t="shared" si="78"/>
        <v>361.81760951005447</v>
      </c>
    </row>
    <row r="860" spans="1:28" x14ac:dyDescent="0.25">
      <c r="A860" s="8">
        <f>IFERROR(VLOOKUP(B860,'[1]DADOS (OCULTAR)'!$Q$3:$S$136,3,0),"")</f>
        <v>9039744002723</v>
      </c>
      <c r="B860" s="9" t="str">
        <f>'[1]TCE - ANEXO III - Preencher'!C869</f>
        <v>HOSPITAL PELÓPIDAS SILVEIRA - CG Nº 017/2022</v>
      </c>
      <c r="C860" s="10"/>
      <c r="D860" s="11" t="str">
        <f>'[1]TCE - ANEXO III - Preencher'!E869</f>
        <v>MARIA EDIVANE DO NASCIMENTO</v>
      </c>
      <c r="E860" s="9" t="str">
        <f>IF('[1]TCE - ANEXO III - Preencher'!F869="4 - Assistência Odontológica","2 - Outros Profissionais da Saúde",'[1]TCE - ANEXO III - Preencher'!F869)</f>
        <v>2 - Outros Profissionais da Saúde</v>
      </c>
      <c r="F860" s="12" t="str">
        <f>'[1]TCE - ANEXO III - Preencher'!G869</f>
        <v>3222-05</v>
      </c>
      <c r="G860" s="13" t="str">
        <f>IF('[1]TCE - ANEXO III - Preencher'!H869="","",'[1]TCE - ANEXO III - Preencher'!H869)</f>
        <v>07/2026</v>
      </c>
      <c r="H860" s="14">
        <f>'[1]TCE - ANEXO III - Preencher'!I869</f>
        <v>0</v>
      </c>
      <c r="I860" s="14">
        <f>'[1]TCE - ANEXO III - Preencher'!J869</f>
        <v>307.54880000000003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2.5399999999999996</v>
      </c>
      <c r="O860" s="15">
        <f>'[1]TCE - ANEXO III - Preencher'!P869</f>
        <v>0</v>
      </c>
      <c r="P860" s="16">
        <f t="shared" si="80"/>
        <v>2.5399999999999996</v>
      </c>
      <c r="Q860" s="15">
        <f>'[1]TCE - ANEXO III - Preencher'!R869</f>
        <v>280.23440951005443</v>
      </c>
      <c r="R860" s="15">
        <f>'[1]TCE - ANEXO III - Preencher'!S869</f>
        <v>97.26</v>
      </c>
      <c r="S860" s="16">
        <f t="shared" si="81"/>
        <v>182.97440951005444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>-</v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>-</v>
      </c>
      <c r="AB860" s="15">
        <f t="shared" si="78"/>
        <v>493.06320951005449</v>
      </c>
    </row>
    <row r="861" spans="1:28" x14ac:dyDescent="0.25">
      <c r="A861" s="8">
        <f>IFERROR(VLOOKUP(B861,'[1]DADOS (OCULTAR)'!$Q$3:$S$136,3,0),"")</f>
        <v>9039744002723</v>
      </c>
      <c r="B861" s="9" t="str">
        <f>'[1]TCE - ANEXO III - Preencher'!C870</f>
        <v>HOSPITAL PELÓPIDAS SILVEIRA - CG Nº 017/2022</v>
      </c>
      <c r="C861" s="10"/>
      <c r="D861" s="11" t="str">
        <f>'[1]TCE - ANEXO III - Preencher'!E870</f>
        <v>MARIA EDUARDA CRUZ ROCHA</v>
      </c>
      <c r="E861" s="9" t="str">
        <f>IF('[1]TCE - ANEXO III - Preencher'!F870="4 - Assistência Odontológica","2 - Outros Profissionais da Saúde",'[1]TCE - ANEXO III - Preencher'!F870)</f>
        <v>2 - Outros Profissionais da Saúde</v>
      </c>
      <c r="F861" s="12" t="str">
        <f>'[1]TCE - ANEXO III - Preencher'!G870</f>
        <v>3222-05</v>
      </c>
      <c r="G861" s="13" t="str">
        <f>IF('[1]TCE - ANEXO III - Preencher'!H870="","",'[1]TCE - ANEXO III - Preencher'!H870)</f>
        <v>07/2026</v>
      </c>
      <c r="H861" s="14">
        <f>'[1]TCE - ANEXO III - Preencher'!I870</f>
        <v>0</v>
      </c>
      <c r="I861" s="14">
        <f>'[1]TCE - ANEXO III - Preencher'!J870</f>
        <v>311.75760000000002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5.3199999999999994</v>
      </c>
      <c r="O861" s="15">
        <f>'[1]TCE - ANEXO III - Preencher'!P870</f>
        <v>0</v>
      </c>
      <c r="P861" s="16">
        <f t="shared" si="80"/>
        <v>5.3199999999999994</v>
      </c>
      <c r="Q861" s="15">
        <f>'[1]TCE - ANEXO III - Preencher'!R870</f>
        <v>0</v>
      </c>
      <c r="R861" s="15">
        <f>'[1]TCE - ANEXO III - Preencher'!S870</f>
        <v>94.67</v>
      </c>
      <c r="S861" s="16">
        <f t="shared" si="81"/>
        <v>-94.67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>-</v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>-</v>
      </c>
      <c r="AB861" s="15">
        <f t="shared" si="78"/>
        <v>222.4076</v>
      </c>
    </row>
    <row r="862" spans="1:28" x14ac:dyDescent="0.25">
      <c r="A862" s="8">
        <f>IFERROR(VLOOKUP(B862,'[1]DADOS (OCULTAR)'!$Q$3:$S$136,3,0),"")</f>
        <v>9039744002723</v>
      </c>
      <c r="B862" s="9" t="str">
        <f>'[1]TCE - ANEXO III - Preencher'!C871</f>
        <v>HOSPITAL PELÓPIDAS SILVEIRA - CG Nº 017/2022</v>
      </c>
      <c r="C862" s="10"/>
      <c r="D862" s="11" t="str">
        <f>'[1]TCE - ANEXO III - Preencher'!E871</f>
        <v>MARIA EDUARDA DE ARRUDA SAROLDI</v>
      </c>
      <c r="E862" s="9" t="str">
        <f>IF('[1]TCE - ANEXO III - Preencher'!F871="4 - Assistência Odontológica","2 - Outros Profissionais da Saúde",'[1]TCE - ANEXO III - Preencher'!F871)</f>
        <v>2 - Outros Profissionais da Saúde</v>
      </c>
      <c r="F862" s="12" t="str">
        <f>'[1]TCE - ANEXO III - Preencher'!G871</f>
        <v>2235-05</v>
      </c>
      <c r="G862" s="13" t="str">
        <f>IF('[1]TCE - ANEXO III - Preencher'!H871="","",'[1]TCE - ANEXO III - Preencher'!H871)</f>
        <v>07/2026</v>
      </c>
      <c r="H862" s="14">
        <f>'[1]TCE - ANEXO III - Preencher'!I871</f>
        <v>0</v>
      </c>
      <c r="I862" s="14">
        <f>'[1]TCE - ANEXO III - Preencher'!J871</f>
        <v>448.39600000000002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409.3864672814131</v>
      </c>
      <c r="R862" s="15">
        <f>'[1]TCE - ANEXO III - Preencher'!S871</f>
        <v>0</v>
      </c>
      <c r="S862" s="16">
        <f t="shared" si="81"/>
        <v>409.3864672814131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>-</v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>-</v>
      </c>
      <c r="AB862" s="15">
        <f t="shared" si="78"/>
        <v>857.78246728141312</v>
      </c>
    </row>
    <row r="863" spans="1:28" x14ac:dyDescent="0.25">
      <c r="A863" s="8">
        <f>IFERROR(VLOOKUP(B863,'[1]DADOS (OCULTAR)'!$Q$3:$S$136,3,0),"")</f>
        <v>9039744002723</v>
      </c>
      <c r="B863" s="9" t="str">
        <f>'[1]TCE - ANEXO III - Preencher'!C872</f>
        <v>HOSPITAL PELÓPIDAS SILVEIRA - CG Nº 017/2022</v>
      </c>
      <c r="C863" s="10"/>
      <c r="D863" s="11" t="str">
        <f>'[1]TCE - ANEXO III - Preencher'!E872</f>
        <v>MARIA EDUARDA JOSE DE SANTANA</v>
      </c>
      <c r="E863" s="9" t="str">
        <f>IF('[1]TCE - ANEXO III - Preencher'!F872="4 - Assistência Odontológica","2 - Outros Profissionais da Saúde",'[1]TCE - ANEXO III - Preencher'!F872)</f>
        <v>3 - Administrativo</v>
      </c>
      <c r="F863" s="12" t="str">
        <f>'[1]TCE - ANEXO III - Preencher'!G872</f>
        <v>1423-40</v>
      </c>
      <c r="G863" s="13" t="str">
        <f>IF('[1]TCE - ANEXO III - Preencher'!H872="","",'[1]TCE - ANEXO III - Preencher'!H872)</f>
        <v>07/2026</v>
      </c>
      <c r="H863" s="14">
        <f>'[1]TCE - ANEXO III - Preencher'!I872</f>
        <v>0</v>
      </c>
      <c r="I863" s="14">
        <f>'[1]TCE - ANEXO III - Preencher'!J872</f>
        <v>188.08320000000001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30.509999999999998</v>
      </c>
      <c r="O863" s="15">
        <f>'[1]TCE - ANEXO III - Preencher'!P872</f>
        <v>0</v>
      </c>
      <c r="P863" s="16">
        <f t="shared" si="80"/>
        <v>30.509999999999998</v>
      </c>
      <c r="Q863" s="15">
        <f>'[1]TCE - ANEXO III - Preencher'!R872</f>
        <v>307.90985046105982</v>
      </c>
      <c r="R863" s="15">
        <f>'[1]TCE - ANEXO III - Preencher'!S872</f>
        <v>123.41</v>
      </c>
      <c r="S863" s="16">
        <f t="shared" si="81"/>
        <v>184.49985046105982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>-</v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>-</v>
      </c>
      <c r="AB863" s="15">
        <f t="shared" si="78"/>
        <v>403.09305046105982</v>
      </c>
    </row>
    <row r="864" spans="1:28" x14ac:dyDescent="0.25">
      <c r="A864" s="8">
        <f>IFERROR(VLOOKUP(B864,'[1]DADOS (OCULTAR)'!$Q$3:$S$136,3,0),"")</f>
        <v>9039744002723</v>
      </c>
      <c r="B864" s="9" t="str">
        <f>'[1]TCE - ANEXO III - Preencher'!C873</f>
        <v>HOSPITAL PELÓPIDAS SILVEIRA - CG Nº 017/2022</v>
      </c>
      <c r="C864" s="10"/>
      <c r="D864" s="11" t="str">
        <f>'[1]TCE - ANEXO III - Preencher'!E873</f>
        <v>MARIA EDUARDA LIRA DA SILVA</v>
      </c>
      <c r="E864" s="9" t="str">
        <f>IF('[1]TCE - ANEXO III - Preencher'!F873="4 - Assistência Odontológica","2 - Outros Profissionais da Saúde",'[1]TCE - ANEXO III - Preencher'!F873)</f>
        <v>3 - Administrativo</v>
      </c>
      <c r="F864" s="12" t="str">
        <f>'[1]TCE - ANEXO III - Preencher'!G873</f>
        <v>4110-10</v>
      </c>
      <c r="G864" s="13" t="str">
        <f>IF('[1]TCE - ANEXO III - Preencher'!H873="","",'[1]TCE - ANEXO III - Preencher'!H873)</f>
        <v>07/2026</v>
      </c>
      <c r="H864" s="14">
        <f>'[1]TCE - ANEXO III - Preencher'!I873</f>
        <v>0</v>
      </c>
      <c r="I864" s="14">
        <f>'[1]TCE - ANEXO III - Preencher'!J873</f>
        <v>166.7208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35.83</v>
      </c>
      <c r="O864" s="15">
        <f>'[1]TCE - ANEXO III - Preencher'!P873</f>
        <v>0</v>
      </c>
      <c r="P864" s="16">
        <f t="shared" si="80"/>
        <v>35.83</v>
      </c>
      <c r="Q864" s="15">
        <f>'[1]TCE - ANEXO III - Preencher'!R873</f>
        <v>0</v>
      </c>
      <c r="R864" s="15">
        <f>'[1]TCE - ANEXO III - Preencher'!S873</f>
        <v>100.03</v>
      </c>
      <c r="S864" s="16">
        <f t="shared" si="81"/>
        <v>-100.03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>-</v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>-</v>
      </c>
      <c r="AB864" s="15">
        <f t="shared" si="78"/>
        <v>102.52079999999998</v>
      </c>
    </row>
    <row r="865" spans="1:28" x14ac:dyDescent="0.25">
      <c r="A865" s="8">
        <f>IFERROR(VLOOKUP(B865,'[1]DADOS (OCULTAR)'!$Q$3:$S$136,3,0),"")</f>
        <v>9039744002723</v>
      </c>
      <c r="B865" s="9" t="str">
        <f>'[1]TCE - ANEXO III - Preencher'!C874</f>
        <v>HOSPITAL PELÓPIDAS SILVEIRA - CG Nº 017/2022</v>
      </c>
      <c r="C865" s="10"/>
      <c r="D865" s="11" t="str">
        <f>'[1]TCE - ANEXO III - Preencher'!E874</f>
        <v>MARIA EDUARDA MARQUES MACHADO DA SILVA</v>
      </c>
      <c r="E865" s="9" t="str">
        <f>IF('[1]TCE - ANEXO III - Preencher'!F874="4 - Assistência Odontológica","2 - Outros Profissionais da Saúde",'[1]TCE - ANEXO III - Preencher'!F874)</f>
        <v>2 - Outros Profissionais da Saúde</v>
      </c>
      <c r="F865" s="12" t="str">
        <f>'[1]TCE - ANEXO III - Preencher'!G874</f>
        <v>2235-05</v>
      </c>
      <c r="G865" s="13" t="str">
        <f>IF('[1]TCE - ANEXO III - Preencher'!H874="","",'[1]TCE - ANEXO III - Preencher'!H874)</f>
        <v>07/2026</v>
      </c>
      <c r="H865" s="14">
        <f>'[1]TCE - ANEXO III - Preencher'!I874</f>
        <v>0</v>
      </c>
      <c r="I865" s="14">
        <f>'[1]TCE - ANEXO III - Preencher'!J874</f>
        <v>471.91199999999998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2.5399999999999996</v>
      </c>
      <c r="O865" s="15">
        <f>'[1]TCE - ANEXO III - Preencher'!P874</f>
        <v>0</v>
      </c>
      <c r="P865" s="16">
        <f t="shared" si="80"/>
        <v>2.5399999999999996</v>
      </c>
      <c r="Q865" s="15">
        <f>'[1]TCE - ANEXO III - Preencher'!R874</f>
        <v>298.68470347739139</v>
      </c>
      <c r="R865" s="15">
        <f>'[1]TCE - ANEXO III - Preencher'!S874</f>
        <v>0</v>
      </c>
      <c r="S865" s="16">
        <f t="shared" si="81"/>
        <v>298.68470347739139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>-</v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>-</v>
      </c>
      <c r="AB865" s="15">
        <f t="shared" si="78"/>
        <v>773.13670347739139</v>
      </c>
    </row>
    <row r="866" spans="1:28" x14ac:dyDescent="0.25">
      <c r="A866" s="8">
        <f>IFERROR(VLOOKUP(B866,'[1]DADOS (OCULTAR)'!$Q$3:$S$136,3,0),"")</f>
        <v>9039744002723</v>
      </c>
      <c r="B866" s="9" t="str">
        <f>'[1]TCE - ANEXO III - Preencher'!C875</f>
        <v>HOSPITAL PELÓPIDAS SILVEIRA - CG Nº 017/2022</v>
      </c>
      <c r="C866" s="10"/>
      <c r="D866" s="11" t="str">
        <f>'[1]TCE - ANEXO III - Preencher'!E875</f>
        <v>MARIA EDUARDA SANTOS DA SILVA</v>
      </c>
      <c r="E866" s="9" t="str">
        <f>IF('[1]TCE - ANEXO III - Preencher'!F875="4 - Assistência Odontológica","2 - Outros Profissionais da Saúde",'[1]TCE - ANEXO III - Preencher'!F875)</f>
        <v>2 - Outros Profissionais da Saúde</v>
      </c>
      <c r="F866" s="12" t="str">
        <f>'[1]TCE - ANEXO III - Preencher'!G875</f>
        <v>3222-05</v>
      </c>
      <c r="G866" s="13" t="str">
        <f>IF('[1]TCE - ANEXO III - Preencher'!H875="","",'[1]TCE - ANEXO III - Preencher'!H875)</f>
        <v>07/2026</v>
      </c>
      <c r="H866" s="14">
        <f>'[1]TCE - ANEXO III - Preencher'!I875</f>
        <v>0</v>
      </c>
      <c r="I866" s="14">
        <f>'[1]TCE - ANEXO III - Preencher'!J875</f>
        <v>282.04079999999999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2.5399999999999996</v>
      </c>
      <c r="O866" s="15">
        <f>'[1]TCE - ANEXO III - Preencher'!P875</f>
        <v>0</v>
      </c>
      <c r="P866" s="16">
        <f t="shared" si="80"/>
        <v>2.5399999999999996</v>
      </c>
      <c r="Q866" s="15">
        <f>'[1]TCE - ANEXO III - Preencher'!R875</f>
        <v>151.08235173869568</v>
      </c>
      <c r="R866" s="15">
        <f>'[1]TCE - ANEXO III - Preencher'!S875</f>
        <v>97.26</v>
      </c>
      <c r="S866" s="16">
        <f t="shared" si="81"/>
        <v>53.822351738695673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>-</v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>-</v>
      </c>
      <c r="AB866" s="15">
        <f t="shared" si="78"/>
        <v>338.40315173869567</v>
      </c>
    </row>
    <row r="867" spans="1:28" x14ac:dyDescent="0.25">
      <c r="A867" s="8">
        <f>IFERROR(VLOOKUP(B867,'[1]DADOS (OCULTAR)'!$Q$3:$S$136,3,0),"")</f>
        <v>9039744002723</v>
      </c>
      <c r="B867" s="9" t="str">
        <f>'[1]TCE - ANEXO III - Preencher'!C876</f>
        <v>HOSPITAL PELÓPIDAS SILVEIRA - CG Nº 017/2022</v>
      </c>
      <c r="C867" s="10"/>
      <c r="D867" s="11" t="str">
        <f>'[1]TCE - ANEXO III - Preencher'!E876</f>
        <v>MARIA ERICA DA SILVA SANTANA</v>
      </c>
      <c r="E867" s="9" t="str">
        <f>IF('[1]TCE - ANEXO III - Preencher'!F876="4 - Assistência Odontológica","2 - Outros Profissionais da Saúde",'[1]TCE - ANEXO III - Preencher'!F876)</f>
        <v>2 - Outros Profissionais da Saúde</v>
      </c>
      <c r="F867" s="12" t="str">
        <f>'[1]TCE - ANEXO III - Preencher'!G876</f>
        <v>3222-05</v>
      </c>
      <c r="G867" s="13" t="str">
        <f>IF('[1]TCE - ANEXO III - Preencher'!H876="","",'[1]TCE - ANEXO III - Preencher'!H876)</f>
        <v>07/2026</v>
      </c>
      <c r="H867" s="14">
        <f>'[1]TCE - ANEXO III - Preencher'!I876</f>
        <v>0</v>
      </c>
      <c r="I867" s="14">
        <f>'[1]TCE - ANEXO III - Preencher'!J876</f>
        <v>295.74560000000002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5.3199999999999994</v>
      </c>
      <c r="O867" s="15">
        <f>'[1]TCE - ANEXO III - Preencher'!P876</f>
        <v>0</v>
      </c>
      <c r="P867" s="16">
        <f t="shared" si="80"/>
        <v>5.3199999999999994</v>
      </c>
      <c r="Q867" s="15">
        <f>'[1]TCE - ANEXO III - Preencher'!R876</f>
        <v>0</v>
      </c>
      <c r="R867" s="15">
        <f>'[1]TCE - ANEXO III - Preencher'!S876</f>
        <v>97.26</v>
      </c>
      <c r="S867" s="16">
        <f t="shared" si="81"/>
        <v>-97.26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>-</v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>-</v>
      </c>
      <c r="AB867" s="15">
        <f t="shared" si="78"/>
        <v>203.80560000000003</v>
      </c>
    </row>
    <row r="868" spans="1:28" x14ac:dyDescent="0.25">
      <c r="A868" s="8">
        <f>IFERROR(VLOOKUP(B868,'[1]DADOS (OCULTAR)'!$Q$3:$S$136,3,0),"")</f>
        <v>9039744002723</v>
      </c>
      <c r="B868" s="9" t="str">
        <f>'[1]TCE - ANEXO III - Preencher'!C877</f>
        <v>HOSPITAL PELÓPIDAS SILVEIRA - CG Nº 017/2022</v>
      </c>
      <c r="C868" s="10"/>
      <c r="D868" s="11" t="str">
        <f>'[1]TCE - ANEXO III - Preencher'!E877</f>
        <v>MARIA ESTHER BRANDAO VELOSO DA SILVA</v>
      </c>
      <c r="E868" s="9" t="str">
        <f>IF('[1]TCE - ANEXO III - Preencher'!F877="4 - Assistência Odontológica","2 - Outros Profissionais da Saúde",'[1]TCE - ANEXO III - Preencher'!F877)</f>
        <v>2 - Outros Profissionais da Saúde</v>
      </c>
      <c r="F868" s="12" t="str">
        <f>'[1]TCE - ANEXO III - Preencher'!G877</f>
        <v>2235-05</v>
      </c>
      <c r="G868" s="13" t="str">
        <f>IF('[1]TCE - ANEXO III - Preencher'!H877="","",'[1]TCE - ANEXO III - Preencher'!H877)</f>
        <v>07/2026</v>
      </c>
      <c r="H868" s="14">
        <f>'[1]TCE - ANEXO III - Preencher'!I877</f>
        <v>0</v>
      </c>
      <c r="I868" s="14">
        <f>'[1]TCE - ANEXO III - Preencher'!J877</f>
        <v>407.11840000000001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3.33</v>
      </c>
      <c r="M868" s="15">
        <f t="shared" si="79"/>
        <v>-3.33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409.3864672814131</v>
      </c>
      <c r="R868" s="15">
        <f>'[1]TCE - ANEXO III - Preencher'!S877</f>
        <v>0</v>
      </c>
      <c r="S868" s="16">
        <f t="shared" si="81"/>
        <v>409.3864672814131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>-</v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>-</v>
      </c>
      <c r="AB868" s="15">
        <f t="shared" si="78"/>
        <v>813.17486728141307</v>
      </c>
    </row>
    <row r="869" spans="1:28" x14ac:dyDescent="0.25">
      <c r="A869" s="8">
        <f>IFERROR(VLOOKUP(B869,'[1]DADOS (OCULTAR)'!$Q$3:$S$136,3,0),"")</f>
        <v>9039744002723</v>
      </c>
      <c r="B869" s="9" t="str">
        <f>'[1]TCE - ANEXO III - Preencher'!C878</f>
        <v>HOSPITAL PELÓPIDAS SILVEIRA - CG Nº 017/2022</v>
      </c>
      <c r="C869" s="10"/>
      <c r="D869" s="11" t="str">
        <f>'[1]TCE - ANEXO III - Preencher'!E878</f>
        <v>MARIA EUGENIA SANTANA DOS SANTOS</v>
      </c>
      <c r="E869" s="9" t="str">
        <f>IF('[1]TCE - ANEXO III - Preencher'!F878="4 - Assistência Odontológica","2 - Outros Profissionais da Saúde",'[1]TCE - ANEXO III - Preencher'!F878)</f>
        <v>3 - Administrativo</v>
      </c>
      <c r="F869" s="12" t="str">
        <f>'[1]TCE - ANEXO III - Preencher'!G878</f>
        <v>4110-10</v>
      </c>
      <c r="G869" s="13" t="str">
        <f>IF('[1]TCE - ANEXO III - Preencher'!H878="","",'[1]TCE - ANEXO III - Preencher'!H878)</f>
        <v>07/2026</v>
      </c>
      <c r="H869" s="14">
        <f>'[1]TCE - ANEXO III - Preencher'!I878</f>
        <v>0</v>
      </c>
      <c r="I869" s="14">
        <f>'[1]TCE - ANEXO III - Preencher'!J878</f>
        <v>124.44240000000001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33.049999999999997</v>
      </c>
      <c r="O869" s="15">
        <f>'[1]TCE - ANEXO III - Preencher'!P878</f>
        <v>0</v>
      </c>
      <c r="P869" s="16">
        <f t="shared" si="80"/>
        <v>33.049999999999997</v>
      </c>
      <c r="Q869" s="15">
        <f>'[1]TCE - ANEXO III - Preencher'!R878</f>
        <v>141.8572047550272</v>
      </c>
      <c r="R869" s="15">
        <f>'[1]TCE - ANEXO III - Preencher'!S878</f>
        <v>89.72</v>
      </c>
      <c r="S869" s="16">
        <f t="shared" si="81"/>
        <v>52.137204755027199</v>
      </c>
      <c r="T869" s="15">
        <f>'[1]TCE - ANEXO III - Preencher'!U878</f>
        <v>151.29</v>
      </c>
      <c r="U869" s="15">
        <f>'[1]TCE - ANEXO III - Preencher'!V878</f>
        <v>0</v>
      </c>
      <c r="V869" s="16">
        <f t="shared" si="82"/>
        <v>151.29</v>
      </c>
      <c r="W869" s="17" t="str">
        <f>IF('[1]TCE - ANEXO III - Preencher'!X878="","",'[1]TCE - ANEXO III - Preencher'!X878)</f>
        <v>Auxílio creche</v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>-</v>
      </c>
      <c r="AB869" s="15">
        <f t="shared" si="78"/>
        <v>360.91960475502719</v>
      </c>
    </row>
    <row r="870" spans="1:28" x14ac:dyDescent="0.25">
      <c r="A870" s="8">
        <f>IFERROR(VLOOKUP(B870,'[1]DADOS (OCULTAR)'!$Q$3:$S$136,3,0),"")</f>
        <v>9039744002723</v>
      </c>
      <c r="B870" s="9" t="str">
        <f>'[1]TCE - ANEXO III - Preencher'!C879</f>
        <v>HOSPITAL PELÓPIDAS SILVEIRA - CG Nº 017/2022</v>
      </c>
      <c r="C870" s="10"/>
      <c r="D870" s="11" t="str">
        <f>'[1]TCE - ANEXO III - Preencher'!E879</f>
        <v>MARIA GABRIELA FURTADO SOBRAL</v>
      </c>
      <c r="E870" s="9" t="str">
        <f>IF('[1]TCE - ANEXO III - Preencher'!F879="4 - Assistência Odontológica","2 - Outros Profissionais da Saúde",'[1]TCE - ANEXO III - Preencher'!F879)</f>
        <v>2 - Outros Profissionais da Saúde</v>
      </c>
      <c r="F870" s="12" t="str">
        <f>'[1]TCE - ANEXO III - Preencher'!G879</f>
        <v>3222-05</v>
      </c>
      <c r="G870" s="13" t="str">
        <f>IF('[1]TCE - ANEXO III - Preencher'!H879="","",'[1]TCE - ANEXO III - Preencher'!H879)</f>
        <v>07/2026</v>
      </c>
      <c r="H870" s="14">
        <f>'[1]TCE - ANEXO III - Preencher'!I879</f>
        <v>0</v>
      </c>
      <c r="I870" s="14">
        <f>'[1]TCE - ANEXO III - Preencher'!J879</f>
        <v>284.49119999999999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2.5399999999999996</v>
      </c>
      <c r="O870" s="15">
        <f>'[1]TCE - ANEXO III - Preencher'!P879</f>
        <v>0</v>
      </c>
      <c r="P870" s="16">
        <f t="shared" si="80"/>
        <v>2.5399999999999996</v>
      </c>
      <c r="Q870" s="15">
        <f>'[1]TCE - ANEXO III - Preencher'!R879</f>
        <v>129.55700877680255</v>
      </c>
      <c r="R870" s="15">
        <f>'[1]TCE - ANEXO III - Preencher'!S879</f>
        <v>94.02</v>
      </c>
      <c r="S870" s="16">
        <f t="shared" si="81"/>
        <v>35.537008776802551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>-</v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>-</v>
      </c>
      <c r="AB870" s="15">
        <f t="shared" si="78"/>
        <v>322.56820877680258</v>
      </c>
    </row>
    <row r="871" spans="1:28" x14ac:dyDescent="0.25">
      <c r="A871" s="8">
        <f>IFERROR(VLOOKUP(B871,'[1]DADOS (OCULTAR)'!$Q$3:$S$136,3,0),"")</f>
        <v>9039744002723</v>
      </c>
      <c r="B871" s="9" t="str">
        <f>'[1]TCE - ANEXO III - Preencher'!C880</f>
        <v>HOSPITAL PELÓPIDAS SILVEIRA - CG Nº 017/2022</v>
      </c>
      <c r="C871" s="10"/>
      <c r="D871" s="11" t="str">
        <f>'[1]TCE - ANEXO III - Preencher'!E880</f>
        <v>MARIA GERLANE RUFINO DA SILVA</v>
      </c>
      <c r="E871" s="9" t="str">
        <f>IF('[1]TCE - ANEXO III - Preencher'!F880="4 - Assistência Odontológica","2 - Outros Profissionais da Saúde",'[1]TCE - ANEXO III - Preencher'!F880)</f>
        <v>2 - Outros Profissionais da Saúde</v>
      </c>
      <c r="F871" s="12" t="str">
        <f>'[1]TCE - ANEXO III - Preencher'!G880</f>
        <v>3222-05</v>
      </c>
      <c r="G871" s="13" t="str">
        <f>IF('[1]TCE - ANEXO III - Preencher'!H880="","",'[1]TCE - ANEXO III - Preencher'!H880)</f>
        <v>07/2026</v>
      </c>
      <c r="H871" s="14">
        <f>'[1]TCE - ANEXO III - Preencher'!I880</f>
        <v>0</v>
      </c>
      <c r="I871" s="14">
        <f>'[1]TCE - ANEXO III - Preencher'!J880</f>
        <v>300.45519999999999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>-</v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>-</v>
      </c>
      <c r="AB871" s="15">
        <f t="shared" si="78"/>
        <v>300.45519999999999</v>
      </c>
    </row>
    <row r="872" spans="1:28" x14ac:dyDescent="0.25">
      <c r="A872" s="8">
        <f>IFERROR(VLOOKUP(B872,'[1]DADOS (OCULTAR)'!$Q$3:$S$136,3,0),"")</f>
        <v>9039744002723</v>
      </c>
      <c r="B872" s="9" t="str">
        <f>'[1]TCE - ANEXO III - Preencher'!C881</f>
        <v>HOSPITAL PELÓPIDAS SILVEIRA - CG Nº 017/2022</v>
      </c>
      <c r="C872" s="10"/>
      <c r="D872" s="11" t="str">
        <f>'[1]TCE - ANEXO III - Preencher'!E881</f>
        <v>MARIA GISELE DE ARAUJO SOBRINHO NASCIMENTO</v>
      </c>
      <c r="E872" s="9" t="str">
        <f>IF('[1]TCE - ANEXO III - Preencher'!F881="4 - Assistência Odontológica","2 - Outros Profissionais da Saúde",'[1]TCE - ANEXO III - Preencher'!F881)</f>
        <v>3 - Administrativo</v>
      </c>
      <c r="F872" s="12" t="str">
        <f>'[1]TCE - ANEXO III - Preencher'!G881</f>
        <v>4110-10</v>
      </c>
      <c r="G872" s="13" t="str">
        <f>IF('[1]TCE - ANEXO III - Preencher'!H881="","",'[1]TCE - ANEXO III - Preencher'!H881)</f>
        <v>07/2026</v>
      </c>
      <c r="H872" s="14">
        <f>'[1]TCE - ANEXO III - Preencher'!I881</f>
        <v>0</v>
      </c>
      <c r="I872" s="14">
        <f>'[1]TCE - ANEXO III - Preencher'!J881</f>
        <v>131.49600000000001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30.509999999999998</v>
      </c>
      <c r="O872" s="15">
        <f>'[1]TCE - ANEXO III - Preencher'!P881</f>
        <v>0</v>
      </c>
      <c r="P872" s="16">
        <f t="shared" si="80"/>
        <v>30.509999999999998</v>
      </c>
      <c r="Q872" s="15">
        <f>'[1]TCE - ANEXO III - Preencher'!R881</f>
        <v>0</v>
      </c>
      <c r="R872" s="15">
        <f>'[1]TCE - ANEXO III - Preencher'!S881</f>
        <v>100.03</v>
      </c>
      <c r="S872" s="16">
        <f t="shared" si="81"/>
        <v>-100.03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>-</v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>-</v>
      </c>
      <c r="AB872" s="15">
        <f t="shared" si="78"/>
        <v>61.975999999999999</v>
      </c>
    </row>
    <row r="873" spans="1:28" x14ac:dyDescent="0.25">
      <c r="A873" s="8">
        <f>IFERROR(VLOOKUP(B873,'[1]DADOS (OCULTAR)'!$Q$3:$S$136,3,0),"")</f>
        <v>9039744002723</v>
      </c>
      <c r="B873" s="9" t="str">
        <f>'[1]TCE - ANEXO III - Preencher'!C882</f>
        <v>HOSPITAL PELÓPIDAS SILVEIRA - CG Nº 017/2022</v>
      </c>
      <c r="C873" s="10"/>
      <c r="D873" s="11" t="str">
        <f>'[1]TCE - ANEXO III - Preencher'!E882</f>
        <v>MARIA GORETE DE LIMA BARRETO</v>
      </c>
      <c r="E873" s="9" t="str">
        <f>IF('[1]TCE - ANEXO III - Preencher'!F882="4 - Assistência Odontológica","2 - Outros Profissionais da Saúde",'[1]TCE - ANEXO III - Preencher'!F882)</f>
        <v>3 - Administrativo</v>
      </c>
      <c r="F873" s="12" t="str">
        <f>'[1]TCE - ANEXO III - Preencher'!G882</f>
        <v>4110-10</v>
      </c>
      <c r="G873" s="13" t="str">
        <f>IF('[1]TCE - ANEXO III - Preencher'!H882="","",'[1]TCE - ANEXO III - Preencher'!H882)</f>
        <v>07/2026</v>
      </c>
      <c r="H873" s="14">
        <f>'[1]TCE - ANEXO III - Preencher'!I882</f>
        <v>0</v>
      </c>
      <c r="I873" s="14">
        <f>'[1]TCE - ANEXO III - Preencher'!J882</f>
        <v>166.14320000000001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38.020000000000003</v>
      </c>
      <c r="M873" s="15">
        <f t="shared" si="79"/>
        <v>-38.020000000000003</v>
      </c>
      <c r="N873" s="15">
        <f>'[1]TCE - ANEXO III - Preencher'!O882</f>
        <v>33.049999999999997</v>
      </c>
      <c r="O873" s="15">
        <f>'[1]TCE - ANEXO III - Preencher'!P882</f>
        <v>0</v>
      </c>
      <c r="P873" s="16">
        <f t="shared" si="80"/>
        <v>33.049999999999997</v>
      </c>
      <c r="Q873" s="15">
        <f>'[1]TCE - ANEXO III - Preencher'!R882</f>
        <v>151.08235173869568</v>
      </c>
      <c r="R873" s="15">
        <f>'[1]TCE - ANEXO III - Preencher'!S882</f>
        <v>0</v>
      </c>
      <c r="S873" s="16">
        <f t="shared" si="81"/>
        <v>151.08235173869568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>-</v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>-</v>
      </c>
      <c r="AB873" s="15">
        <f t="shared" si="78"/>
        <v>312.25555173869566</v>
      </c>
    </row>
    <row r="874" spans="1:28" x14ac:dyDescent="0.25">
      <c r="A874" s="8">
        <f>IFERROR(VLOOKUP(B874,'[1]DADOS (OCULTAR)'!$Q$3:$S$136,3,0),"")</f>
        <v>9039744002723</v>
      </c>
      <c r="B874" s="9" t="str">
        <f>'[1]TCE - ANEXO III - Preencher'!C883</f>
        <v>HOSPITAL PELÓPIDAS SILVEIRA - CG Nº 017/2022</v>
      </c>
      <c r="C874" s="10"/>
      <c r="D874" s="11" t="str">
        <f>'[1]TCE - ANEXO III - Preencher'!E883</f>
        <v>MARIA ILMA DOS SANTOS</v>
      </c>
      <c r="E874" s="9" t="str">
        <f>IF('[1]TCE - ANEXO III - Preencher'!F883="4 - Assistência Odontológica","2 - Outros Profissionais da Saúde",'[1]TCE - ANEXO III - Preencher'!F883)</f>
        <v>2 - Outros Profissionais da Saúde</v>
      </c>
      <c r="F874" s="12" t="str">
        <f>'[1]TCE - ANEXO III - Preencher'!G883</f>
        <v>3222-05</v>
      </c>
      <c r="G874" s="13" t="str">
        <f>IF('[1]TCE - ANEXO III - Preencher'!H883="","",'[1]TCE - ANEXO III - Preencher'!H883)</f>
        <v>07/2026</v>
      </c>
      <c r="H874" s="14">
        <f>'[1]TCE - ANEXO III - Preencher'!I883</f>
        <v>0</v>
      </c>
      <c r="I874" s="14">
        <f>'[1]TCE - ANEXO III - Preencher'!J883</f>
        <v>281.83839999999998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2.5399999999999996</v>
      </c>
      <c r="O874" s="15">
        <f>'[1]TCE - ANEXO III - Preencher'!P883</f>
        <v>0</v>
      </c>
      <c r="P874" s="16">
        <f t="shared" si="80"/>
        <v>2.5399999999999996</v>
      </c>
      <c r="Q874" s="15">
        <f>'[1]TCE - ANEXO III - Preencher'!R883</f>
        <v>151.08235173869568</v>
      </c>
      <c r="R874" s="15">
        <f>'[1]TCE - ANEXO III - Preencher'!S883</f>
        <v>97.26</v>
      </c>
      <c r="S874" s="16">
        <f t="shared" si="81"/>
        <v>53.822351738695673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>-</v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>-</v>
      </c>
      <c r="AB874" s="15">
        <f t="shared" si="78"/>
        <v>338.20075173869566</v>
      </c>
    </row>
    <row r="875" spans="1:28" x14ac:dyDescent="0.25">
      <c r="A875" s="8">
        <f>IFERROR(VLOOKUP(B875,'[1]DADOS (OCULTAR)'!$Q$3:$S$136,3,0),"")</f>
        <v>9039744002723</v>
      </c>
      <c r="B875" s="9" t="str">
        <f>'[1]TCE - ANEXO III - Preencher'!C884</f>
        <v>HOSPITAL PELÓPIDAS SILVEIRA - CG Nº 017/2022</v>
      </c>
      <c r="C875" s="10"/>
      <c r="D875" s="11" t="str">
        <f>'[1]TCE - ANEXO III - Preencher'!E884</f>
        <v>MARIA INES DE SENA MACIEL</v>
      </c>
      <c r="E875" s="9" t="str">
        <f>IF('[1]TCE - ANEXO III - Preencher'!F884="4 - Assistência Odontológica","2 - Outros Profissionais da Saúde",'[1]TCE - ANEXO III - Preencher'!F884)</f>
        <v>2 - Outros Profissionais da Saúde</v>
      </c>
      <c r="F875" s="12" t="str">
        <f>'[1]TCE - ANEXO III - Preencher'!G884</f>
        <v>3222-05</v>
      </c>
      <c r="G875" s="13" t="str">
        <f>IF('[1]TCE - ANEXO III - Preencher'!H884="","",'[1]TCE - ANEXO III - Preencher'!H884)</f>
        <v>07/2026</v>
      </c>
      <c r="H875" s="14">
        <f>'[1]TCE - ANEXO III - Preencher'!I884</f>
        <v>0</v>
      </c>
      <c r="I875" s="14">
        <f>'[1]TCE - ANEXO III - Preencher'!J884</f>
        <v>286.19279999999998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2.5399999999999996</v>
      </c>
      <c r="O875" s="15">
        <f>'[1]TCE - ANEXO III - Preencher'!P884</f>
        <v>0</v>
      </c>
      <c r="P875" s="16">
        <f t="shared" si="80"/>
        <v>2.5399999999999996</v>
      </c>
      <c r="Q875" s="15">
        <f>'[1]TCE - ANEXO III - Preencher'!R884</f>
        <v>141.8572047550272</v>
      </c>
      <c r="R875" s="15">
        <f>'[1]TCE - ANEXO III - Preencher'!S884</f>
        <v>85.59</v>
      </c>
      <c r="S875" s="16">
        <f t="shared" si="81"/>
        <v>56.267204755027194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>-</v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>-</v>
      </c>
      <c r="AB875" s="15">
        <f t="shared" si="78"/>
        <v>345.00000475502719</v>
      </c>
    </row>
    <row r="876" spans="1:28" x14ac:dyDescent="0.25">
      <c r="A876" s="8">
        <f>IFERROR(VLOOKUP(B876,'[1]DADOS (OCULTAR)'!$Q$3:$S$136,3,0),"")</f>
        <v>9039744002723</v>
      </c>
      <c r="B876" s="9" t="str">
        <f>'[1]TCE - ANEXO III - Preencher'!C885</f>
        <v>HOSPITAL PELÓPIDAS SILVEIRA - CG Nº 017/2022</v>
      </c>
      <c r="C876" s="10"/>
      <c r="D876" s="11" t="str">
        <f>'[1]TCE - ANEXO III - Preencher'!E885</f>
        <v>MARIA INEZ DE BRITO SALES SOARES</v>
      </c>
      <c r="E876" s="9" t="str">
        <f>IF('[1]TCE - ANEXO III - Preencher'!F885="4 - Assistência Odontológica","2 - Outros Profissionais da Saúde",'[1]TCE - ANEXO III - Preencher'!F885)</f>
        <v>2 - Outros Profissionais da Saúde</v>
      </c>
      <c r="F876" s="12" t="str">
        <f>'[1]TCE - ANEXO III - Preencher'!G885</f>
        <v>3242-05</v>
      </c>
      <c r="G876" s="13" t="str">
        <f>IF('[1]TCE - ANEXO III - Preencher'!H885="","",'[1]TCE - ANEXO III - Preencher'!H885)</f>
        <v>07/2026</v>
      </c>
      <c r="H876" s="14">
        <f>'[1]TCE - ANEXO III - Preencher'!I885</f>
        <v>0</v>
      </c>
      <c r="I876" s="14">
        <f>'[1]TCE - ANEXO III - Preencher'!J885</f>
        <v>233.8304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2.5399999999999996</v>
      </c>
      <c r="O876" s="15">
        <f>'[1]TCE - ANEXO III - Preencher'!P885</f>
        <v>0</v>
      </c>
      <c r="P876" s="16">
        <f t="shared" si="80"/>
        <v>2.5399999999999996</v>
      </c>
      <c r="Q876" s="15">
        <f>'[1]TCE - ANEXO III - Preencher'!R885</f>
        <v>141.8572047550272</v>
      </c>
      <c r="R876" s="15">
        <f>'[1]TCE - ANEXO III - Preencher'!S885</f>
        <v>106.7</v>
      </c>
      <c r="S876" s="16">
        <f t="shared" si="81"/>
        <v>35.157204755027195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>-</v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>-</v>
      </c>
      <c r="AB876" s="15">
        <f t="shared" si="78"/>
        <v>271.5276047550272</v>
      </c>
    </row>
    <row r="877" spans="1:28" x14ac:dyDescent="0.25">
      <c r="A877" s="8">
        <f>IFERROR(VLOOKUP(B877,'[1]DADOS (OCULTAR)'!$Q$3:$S$136,3,0),"")</f>
        <v>9039744002723</v>
      </c>
      <c r="B877" s="9" t="str">
        <f>'[1]TCE - ANEXO III - Preencher'!C886</f>
        <v>HOSPITAL PELÓPIDAS SILVEIRA - CG Nº 017/2022</v>
      </c>
      <c r="C877" s="10"/>
      <c r="D877" s="11" t="str">
        <f>'[1]TCE - ANEXO III - Preencher'!E886</f>
        <v>MARIA ISABEL LIMA MARTINS</v>
      </c>
      <c r="E877" s="9" t="str">
        <f>IF('[1]TCE - ANEXO III - Preencher'!F886="4 - Assistência Odontológica","2 - Outros Profissionais da Saúde",'[1]TCE - ANEXO III - Preencher'!F886)</f>
        <v>2 - Outros Profissionais da Saúde</v>
      </c>
      <c r="F877" s="12" t="str">
        <f>'[1]TCE - ANEXO III - Preencher'!G886</f>
        <v>3222-05</v>
      </c>
      <c r="G877" s="13" t="str">
        <f>IF('[1]TCE - ANEXO III - Preencher'!H886="","",'[1]TCE - ANEXO III - Preencher'!H886)</f>
        <v>07/2026</v>
      </c>
      <c r="H877" s="14">
        <f>'[1]TCE - ANEXO III - Preencher'!I886</f>
        <v>0</v>
      </c>
      <c r="I877" s="14">
        <f>'[1]TCE - ANEXO III - Preencher'!J886</f>
        <v>283.86160000000001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5.3199999999999994</v>
      </c>
      <c r="O877" s="15">
        <f>'[1]TCE - ANEXO III - Preencher'!P886</f>
        <v>0</v>
      </c>
      <c r="P877" s="16">
        <f t="shared" si="80"/>
        <v>5.3199999999999994</v>
      </c>
      <c r="Q877" s="15">
        <f>'[1]TCE - ANEXO III - Preencher'!R886</f>
        <v>0</v>
      </c>
      <c r="R877" s="15">
        <f>'[1]TCE - ANEXO III - Preencher'!S886</f>
        <v>83.21</v>
      </c>
      <c r="S877" s="16">
        <f t="shared" si="81"/>
        <v>-83.21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>-</v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>-</v>
      </c>
      <c r="AB877" s="15">
        <f t="shared" si="78"/>
        <v>205.97160000000002</v>
      </c>
    </row>
    <row r="878" spans="1:28" x14ac:dyDescent="0.25">
      <c r="A878" s="8">
        <f>IFERROR(VLOOKUP(B878,'[1]DADOS (OCULTAR)'!$Q$3:$S$136,3,0),"")</f>
        <v>9039744002723</v>
      </c>
      <c r="B878" s="9" t="str">
        <f>'[1]TCE - ANEXO III - Preencher'!C887</f>
        <v>HOSPITAL PELÓPIDAS SILVEIRA - CG Nº 017/2022</v>
      </c>
      <c r="C878" s="10"/>
      <c r="D878" s="11" t="str">
        <f>'[1]TCE - ANEXO III - Preencher'!E887</f>
        <v>MARIA IZABEL DE ARRUDA QUINTEIRO</v>
      </c>
      <c r="E878" s="9" t="str">
        <f>IF('[1]TCE - ANEXO III - Preencher'!F887="4 - Assistência Odontológica","2 - Outros Profissionais da Saúde",'[1]TCE - ANEXO III - Preencher'!F887)</f>
        <v>2 - Outros Profissionais da Saúde</v>
      </c>
      <c r="F878" s="12" t="str">
        <f>'[1]TCE - ANEXO III - Preencher'!G887</f>
        <v>2236-05</v>
      </c>
      <c r="G878" s="13" t="str">
        <f>IF('[1]TCE - ANEXO III - Preencher'!H887="","",'[1]TCE - ANEXO III - Preencher'!H887)</f>
        <v>07/2026</v>
      </c>
      <c r="H878" s="14">
        <f>'[1]TCE - ANEXO III - Preencher'!I887</f>
        <v>0</v>
      </c>
      <c r="I878" s="14">
        <f>'[1]TCE - ANEXO III - Preencher'!J887</f>
        <v>292.01440000000002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2.5399999999999996</v>
      </c>
      <c r="O878" s="15">
        <f>'[1]TCE - ANEXO III - Preencher'!P887</f>
        <v>0</v>
      </c>
      <c r="P878" s="16">
        <f t="shared" si="80"/>
        <v>2.5399999999999996</v>
      </c>
      <c r="Q878" s="15">
        <f>'[1]TCE - ANEXO III - Preencher'!R887</f>
        <v>280.23440951005443</v>
      </c>
      <c r="R878" s="15">
        <f>'[1]TCE - ANEXO III - Preencher'!S887</f>
        <v>0</v>
      </c>
      <c r="S878" s="16">
        <f t="shared" si="81"/>
        <v>280.23440951005443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>-</v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>-</v>
      </c>
      <c r="AB878" s="15">
        <f t="shared" si="78"/>
        <v>574.78880951005453</v>
      </c>
    </row>
    <row r="879" spans="1:28" x14ac:dyDescent="0.25">
      <c r="A879" s="8">
        <f>IFERROR(VLOOKUP(B879,'[1]DADOS (OCULTAR)'!$Q$3:$S$136,3,0),"")</f>
        <v>9039744002723</v>
      </c>
      <c r="B879" s="9" t="str">
        <f>'[1]TCE - ANEXO III - Preencher'!C888</f>
        <v>HOSPITAL PELÓPIDAS SILVEIRA - CG Nº 017/2022</v>
      </c>
      <c r="C879" s="10"/>
      <c r="D879" s="11" t="str">
        <f>'[1]TCE - ANEXO III - Preencher'!E888</f>
        <v>MARIA JOSE DA SILVA</v>
      </c>
      <c r="E879" s="9" t="str">
        <f>IF('[1]TCE - ANEXO III - Preencher'!F888="4 - Assistência Odontológica","2 - Outros Profissionais da Saúde",'[1]TCE - ANEXO III - Preencher'!F888)</f>
        <v>3 - Administrativo</v>
      </c>
      <c r="F879" s="12" t="str">
        <f>'[1]TCE - ANEXO III - Preencher'!G888</f>
        <v>5174-10</v>
      </c>
      <c r="G879" s="13" t="str">
        <f>IF('[1]TCE - ANEXO III - Preencher'!H888="","",'[1]TCE - ANEXO III - Preencher'!H888)</f>
        <v>07/2026</v>
      </c>
      <c r="H879" s="14">
        <f>'[1]TCE - ANEXO III - Preencher'!I888</f>
        <v>0</v>
      </c>
      <c r="I879" s="14">
        <f>'[1]TCE - ANEXO III - Preencher'!J888</f>
        <v>129.22399999999999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33.340000000000003</v>
      </c>
      <c r="M879" s="15">
        <f t="shared" si="79"/>
        <v>-33.340000000000003</v>
      </c>
      <c r="N879" s="15">
        <f>'[1]TCE - ANEXO III - Preencher'!O888</f>
        <v>30.509999999999998</v>
      </c>
      <c r="O879" s="15">
        <f>'[1]TCE - ANEXO III - Preencher'!P888</f>
        <v>0</v>
      </c>
      <c r="P879" s="16">
        <f t="shared" si="80"/>
        <v>30.509999999999998</v>
      </c>
      <c r="Q879" s="15">
        <f>'[1]TCE - ANEXO III - Preencher'!R888</f>
        <v>21.930293967336961</v>
      </c>
      <c r="R879" s="15">
        <f>'[1]TCE - ANEXO III - Preencher'!S888</f>
        <v>100.03</v>
      </c>
      <c r="S879" s="16">
        <f t="shared" si="81"/>
        <v>-78.099706032663036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>-</v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>-</v>
      </c>
      <c r="AB879" s="15">
        <f t="shared" si="78"/>
        <v>48.294293967336941</v>
      </c>
    </row>
    <row r="880" spans="1:28" x14ac:dyDescent="0.25">
      <c r="A880" s="8">
        <f>IFERROR(VLOOKUP(B880,'[1]DADOS (OCULTAR)'!$Q$3:$S$136,3,0),"")</f>
        <v>9039744002723</v>
      </c>
      <c r="B880" s="9" t="str">
        <f>'[1]TCE - ANEXO III - Preencher'!C889</f>
        <v>HOSPITAL PELÓPIDAS SILVEIRA - CG Nº 017/2022</v>
      </c>
      <c r="C880" s="10"/>
      <c r="D880" s="11" t="str">
        <f>'[1]TCE - ANEXO III - Preencher'!E889</f>
        <v>MARIA JOSE DA SILVA</v>
      </c>
      <c r="E880" s="9" t="str">
        <f>IF('[1]TCE - ANEXO III - Preencher'!F889="4 - Assistência Odontológica","2 - Outros Profissionais da Saúde",'[1]TCE - ANEXO III - Preencher'!F889)</f>
        <v>2 - Outros Profissionais da Saúde</v>
      </c>
      <c r="F880" s="12" t="str">
        <f>'[1]TCE - ANEXO III - Preencher'!G889</f>
        <v>3222-05</v>
      </c>
      <c r="G880" s="13" t="str">
        <f>IF('[1]TCE - ANEXO III - Preencher'!H889="","",'[1]TCE - ANEXO III - Preencher'!H889)</f>
        <v>07/2026</v>
      </c>
      <c r="H880" s="14">
        <f>'[1]TCE - ANEXO III - Preencher'!I889</f>
        <v>0</v>
      </c>
      <c r="I880" s="14">
        <f>'[1]TCE - ANEXO III - Preencher'!J889</f>
        <v>305.10559999999998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2.5399999999999996</v>
      </c>
      <c r="O880" s="15">
        <f>'[1]TCE - ANEXO III - Preencher'!P889</f>
        <v>0</v>
      </c>
      <c r="P880" s="16">
        <f t="shared" si="80"/>
        <v>2.5399999999999996</v>
      </c>
      <c r="Q880" s="15">
        <f>'[1]TCE - ANEXO III - Preencher'!R889</f>
        <v>151.08235173869568</v>
      </c>
      <c r="R880" s="15">
        <f>'[1]TCE - ANEXO III - Preencher'!S889</f>
        <v>115.26</v>
      </c>
      <c r="S880" s="16">
        <f t="shared" si="81"/>
        <v>35.822351738695673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>-</v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>-</v>
      </c>
      <c r="AB880" s="15">
        <f t="shared" si="78"/>
        <v>343.46795173869566</v>
      </c>
    </row>
    <row r="881" spans="1:28" x14ac:dyDescent="0.25">
      <c r="A881" s="8">
        <f>IFERROR(VLOOKUP(B881,'[1]DADOS (OCULTAR)'!$Q$3:$S$136,3,0),"")</f>
        <v>9039744002723</v>
      </c>
      <c r="B881" s="9" t="str">
        <f>'[1]TCE - ANEXO III - Preencher'!C890</f>
        <v>HOSPITAL PELÓPIDAS SILVEIRA - CG Nº 017/2022</v>
      </c>
      <c r="C881" s="10"/>
      <c r="D881" s="11" t="str">
        <f>'[1]TCE - ANEXO III - Preencher'!E890</f>
        <v>MARIA JOSE DA SILVA SANTOS</v>
      </c>
      <c r="E881" s="9" t="str">
        <f>IF('[1]TCE - ANEXO III - Preencher'!F890="4 - Assistência Odontológica","2 - Outros Profissionais da Saúde",'[1]TCE - ANEXO III - Preencher'!F890)</f>
        <v>2 - Outros Profissionais da Saúde</v>
      </c>
      <c r="F881" s="12" t="str">
        <f>'[1]TCE - ANEXO III - Preencher'!G890</f>
        <v>3222-05</v>
      </c>
      <c r="G881" s="13" t="str">
        <f>IF('[1]TCE - ANEXO III - Preencher'!H890="","",'[1]TCE - ANEXO III - Preencher'!H890)</f>
        <v>07/2026</v>
      </c>
      <c r="H881" s="14">
        <f>'[1]TCE - ANEXO III - Preencher'!I890</f>
        <v>0</v>
      </c>
      <c r="I881" s="14">
        <f>'[1]TCE - ANEXO III - Preencher'!J890</f>
        <v>324.76400000000001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280.23440951005443</v>
      </c>
      <c r="R881" s="15">
        <f>'[1]TCE - ANEXO III - Preencher'!S890</f>
        <v>97.26</v>
      </c>
      <c r="S881" s="16">
        <f t="shared" si="81"/>
        <v>182.97440951005444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>-</v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>-</v>
      </c>
      <c r="AB881" s="15">
        <f t="shared" si="78"/>
        <v>507.73840951005445</v>
      </c>
    </row>
    <row r="882" spans="1:28" x14ac:dyDescent="0.25">
      <c r="A882" s="8">
        <f>IFERROR(VLOOKUP(B882,'[1]DADOS (OCULTAR)'!$Q$3:$S$136,3,0),"")</f>
        <v>9039744002723</v>
      </c>
      <c r="B882" s="9" t="str">
        <f>'[1]TCE - ANEXO III - Preencher'!C891</f>
        <v>HOSPITAL PELÓPIDAS SILVEIRA - CG Nº 017/2022</v>
      </c>
      <c r="C882" s="10"/>
      <c r="D882" s="11" t="str">
        <f>'[1]TCE - ANEXO III - Preencher'!E891</f>
        <v>MARIA JOSE DA SILVA SOUZA</v>
      </c>
      <c r="E882" s="9" t="str">
        <f>IF('[1]TCE - ANEXO III - Preencher'!F891="4 - Assistência Odontológica","2 - Outros Profissionais da Saúde",'[1]TCE - ANEXO III - Preencher'!F891)</f>
        <v>3 - Administrativo</v>
      </c>
      <c r="F882" s="12" t="str">
        <f>'[1]TCE - ANEXO III - Preencher'!G891</f>
        <v>5143-20</v>
      </c>
      <c r="G882" s="13" t="str">
        <f>IF('[1]TCE - ANEXO III - Preencher'!H891="","",'[1]TCE - ANEXO III - Preencher'!H891)</f>
        <v>07/2026</v>
      </c>
      <c r="H882" s="14">
        <f>'[1]TCE - ANEXO III - Preencher'!I891</f>
        <v>0</v>
      </c>
      <c r="I882" s="14">
        <f>'[1]TCE - ANEXO III - Preencher'!J891</f>
        <v>218.00399999999999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30.509999999999998</v>
      </c>
      <c r="O882" s="15">
        <f>'[1]TCE - ANEXO III - Preencher'!P891</f>
        <v>0</v>
      </c>
      <c r="P882" s="16">
        <f t="shared" si="80"/>
        <v>30.509999999999998</v>
      </c>
      <c r="Q882" s="15">
        <f>'[1]TCE - ANEXO III - Preencher'!R891</f>
        <v>298.68470347739139</v>
      </c>
      <c r="R882" s="15">
        <f>'[1]TCE - ANEXO III - Preencher'!S891</f>
        <v>100.03</v>
      </c>
      <c r="S882" s="16">
        <f t="shared" si="81"/>
        <v>198.65470347739139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>-</v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>-</v>
      </c>
      <c r="AB882" s="15">
        <f t="shared" si="78"/>
        <v>447.16870347739138</v>
      </c>
    </row>
    <row r="883" spans="1:28" x14ac:dyDescent="0.25">
      <c r="A883" s="8">
        <f>IFERROR(VLOOKUP(B883,'[1]DADOS (OCULTAR)'!$Q$3:$S$136,3,0),"")</f>
        <v>9039744002723</v>
      </c>
      <c r="B883" s="9" t="str">
        <f>'[1]TCE - ANEXO III - Preencher'!C892</f>
        <v>HOSPITAL PELÓPIDAS SILVEIRA - CG Nº 017/2022</v>
      </c>
      <c r="C883" s="10"/>
      <c r="D883" s="11" t="str">
        <f>'[1]TCE - ANEXO III - Preencher'!E892</f>
        <v>MARIA JOSE DE ANDRADE MACHADO</v>
      </c>
      <c r="E883" s="9" t="str">
        <f>IF('[1]TCE - ANEXO III - Preencher'!F892="4 - Assistência Odontológica","2 - Outros Profissionais da Saúde",'[1]TCE - ANEXO III - Preencher'!F892)</f>
        <v>2 - Outros Profissionais da Saúde</v>
      </c>
      <c r="F883" s="12" t="str">
        <f>'[1]TCE - ANEXO III - Preencher'!G892</f>
        <v>5211-30</v>
      </c>
      <c r="G883" s="13" t="str">
        <f>IF('[1]TCE - ANEXO III - Preencher'!H892="","",'[1]TCE - ANEXO III - Preencher'!H892)</f>
        <v>07/2026</v>
      </c>
      <c r="H883" s="14">
        <f>'[1]TCE - ANEXO III - Preencher'!I892</f>
        <v>0</v>
      </c>
      <c r="I883" s="14">
        <f>'[1]TCE - ANEXO III - Preencher'!J892</f>
        <v>148.15039999999999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36.82</v>
      </c>
      <c r="M883" s="15">
        <f t="shared" si="79"/>
        <v>-36.82</v>
      </c>
      <c r="N883" s="15">
        <f>'[1]TCE - ANEXO III - Preencher'!O892</f>
        <v>33.049999999999997</v>
      </c>
      <c r="O883" s="15">
        <f>'[1]TCE - ANEXO III - Preencher'!P892</f>
        <v>0</v>
      </c>
      <c r="P883" s="16">
        <f t="shared" si="80"/>
        <v>33.049999999999997</v>
      </c>
      <c r="Q883" s="15">
        <f>'[1]TCE - ANEXO III - Preencher'!R892</f>
        <v>141.8572047550272</v>
      </c>
      <c r="R883" s="15">
        <f>'[1]TCE - ANEXO III - Preencher'!S892</f>
        <v>110.45</v>
      </c>
      <c r="S883" s="16">
        <f t="shared" si="81"/>
        <v>31.407204755027195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>-</v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>-</v>
      </c>
      <c r="AB883" s="15">
        <f t="shared" si="78"/>
        <v>175.78760475502719</v>
      </c>
    </row>
    <row r="884" spans="1:28" x14ac:dyDescent="0.25">
      <c r="A884" s="8">
        <f>IFERROR(VLOOKUP(B884,'[1]DADOS (OCULTAR)'!$Q$3:$S$136,3,0),"")</f>
        <v>9039744002723</v>
      </c>
      <c r="B884" s="9" t="str">
        <f>'[1]TCE - ANEXO III - Preencher'!C893</f>
        <v>HOSPITAL PELÓPIDAS SILVEIRA - CG Nº 017/2022</v>
      </c>
      <c r="C884" s="10"/>
      <c r="D884" s="11" t="str">
        <f>'[1]TCE - ANEXO III - Preencher'!E893</f>
        <v>MARIA JOSE DE LUNA</v>
      </c>
      <c r="E884" s="9" t="str">
        <f>IF('[1]TCE - ANEXO III - Preencher'!F893="4 - Assistência Odontológica","2 - Outros Profissionais da Saúde",'[1]TCE - ANEXO III - Preencher'!F893)</f>
        <v>2 - Outros Profissionais da Saúde</v>
      </c>
      <c r="F884" s="12" t="str">
        <f>'[1]TCE - ANEXO III - Preencher'!G893</f>
        <v>3222-05</v>
      </c>
      <c r="G884" s="13" t="str">
        <f>IF('[1]TCE - ANEXO III - Preencher'!H893="","",'[1]TCE - ANEXO III - Preencher'!H893)</f>
        <v>07/2026</v>
      </c>
      <c r="H884" s="14">
        <f>'[1]TCE - ANEXO III - Preencher'!I893</f>
        <v>0</v>
      </c>
      <c r="I884" s="14">
        <f>'[1]TCE - ANEXO III - Preencher'!J893</f>
        <v>315.76479999999998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2.5399999999999996</v>
      </c>
      <c r="O884" s="15">
        <f>'[1]TCE - ANEXO III - Preencher'!P893</f>
        <v>0</v>
      </c>
      <c r="P884" s="16">
        <f t="shared" si="80"/>
        <v>2.5399999999999996</v>
      </c>
      <c r="Q884" s="15">
        <f>'[1]TCE - ANEXO III - Preencher'!R893</f>
        <v>298.68470347739139</v>
      </c>
      <c r="R884" s="15">
        <f>'[1]TCE - ANEXO III - Preencher'!S893</f>
        <v>90.94</v>
      </c>
      <c r="S884" s="16">
        <f t="shared" si="81"/>
        <v>207.7447034773914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>-</v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>-</v>
      </c>
      <c r="AB884" s="15">
        <f t="shared" si="78"/>
        <v>526.04950347739145</v>
      </c>
    </row>
    <row r="885" spans="1:28" x14ac:dyDescent="0.25">
      <c r="A885" s="8">
        <f>IFERROR(VLOOKUP(B885,'[1]DADOS (OCULTAR)'!$Q$3:$S$136,3,0),"")</f>
        <v>9039744002723</v>
      </c>
      <c r="B885" s="9" t="str">
        <f>'[1]TCE - ANEXO III - Preencher'!C894</f>
        <v>HOSPITAL PELÓPIDAS SILVEIRA - CG Nº 017/2022</v>
      </c>
      <c r="C885" s="10"/>
      <c r="D885" s="11" t="str">
        <f>'[1]TCE - ANEXO III - Preencher'!E894</f>
        <v>MARIA JOSE FERNANDA EVANGELISTA</v>
      </c>
      <c r="E885" s="9" t="str">
        <f>IF('[1]TCE - ANEXO III - Preencher'!F894="4 - Assistência Odontológica","2 - Outros Profissionais da Saúde",'[1]TCE - ANEXO III - Preencher'!F894)</f>
        <v>2 - Outros Profissionais da Saúde</v>
      </c>
      <c r="F885" s="12" t="str">
        <f>'[1]TCE - ANEXO III - Preencher'!G894</f>
        <v>3222-05</v>
      </c>
      <c r="G885" s="13" t="str">
        <f>IF('[1]TCE - ANEXO III - Preencher'!H894="","",'[1]TCE - ANEXO III - Preencher'!H894)</f>
        <v>07/2026</v>
      </c>
      <c r="H885" s="14">
        <f>'[1]TCE - ANEXO III - Preencher'!I894</f>
        <v>0</v>
      </c>
      <c r="I885" s="14">
        <f>'[1]TCE - ANEXO III - Preencher'!J894</f>
        <v>339.27199999999999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32.42</v>
      </c>
      <c r="M885" s="15">
        <f t="shared" si="79"/>
        <v>-32.42</v>
      </c>
      <c r="N885" s="15">
        <f>'[1]TCE - ANEXO III - Preencher'!O894</f>
        <v>2.5399999999999996</v>
      </c>
      <c r="O885" s="15">
        <f>'[1]TCE - ANEXO III - Preencher'!P894</f>
        <v>0</v>
      </c>
      <c r="P885" s="16">
        <f t="shared" si="80"/>
        <v>2.5399999999999996</v>
      </c>
      <c r="Q885" s="15">
        <f>'[1]TCE - ANEXO III - Preencher'!R894</f>
        <v>280.23440951005443</v>
      </c>
      <c r="R885" s="15">
        <f>'[1]TCE - ANEXO III - Preencher'!S894</f>
        <v>94.67</v>
      </c>
      <c r="S885" s="16">
        <f t="shared" si="81"/>
        <v>185.56440951005442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>-</v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>-</v>
      </c>
      <c r="AB885" s="15">
        <f t="shared" si="78"/>
        <v>494.95640951005441</v>
      </c>
    </row>
    <row r="886" spans="1:28" x14ac:dyDescent="0.25">
      <c r="A886" s="8">
        <f>IFERROR(VLOOKUP(B886,'[1]DADOS (OCULTAR)'!$Q$3:$S$136,3,0),"")</f>
        <v>9039744002723</v>
      </c>
      <c r="B886" s="9" t="str">
        <f>'[1]TCE - ANEXO III - Preencher'!C895</f>
        <v>HOSPITAL PELÓPIDAS SILVEIRA - CG Nº 017/2022</v>
      </c>
      <c r="C886" s="10"/>
      <c r="D886" s="11" t="str">
        <f>'[1]TCE - ANEXO III - Preencher'!E895</f>
        <v>MARIA JOSE PEDROSA</v>
      </c>
      <c r="E886" s="9" t="str">
        <f>IF('[1]TCE - ANEXO III - Preencher'!F895="4 - Assistência Odontológica","2 - Outros Profissionais da Saúde",'[1]TCE - ANEXO III - Preencher'!F895)</f>
        <v>2 - Outros Profissionais da Saúde</v>
      </c>
      <c r="F886" s="12" t="str">
        <f>'[1]TCE - ANEXO III - Preencher'!G895</f>
        <v>3222-05</v>
      </c>
      <c r="G886" s="13" t="str">
        <f>IF('[1]TCE - ANEXO III - Preencher'!H895="","",'[1]TCE - ANEXO III - Preencher'!H895)</f>
        <v>07/2026</v>
      </c>
      <c r="H886" s="14">
        <f>'[1]TCE - ANEXO III - Preencher'!I895</f>
        <v>0</v>
      </c>
      <c r="I886" s="14">
        <f>'[1]TCE - ANEXO III - Preencher'!J895</f>
        <v>308.55439999999999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2.5399999999999996</v>
      </c>
      <c r="O886" s="15">
        <f>'[1]TCE - ANEXO III - Preencher'!P895</f>
        <v>0</v>
      </c>
      <c r="P886" s="16">
        <f t="shared" si="80"/>
        <v>2.5399999999999996</v>
      </c>
      <c r="Q886" s="15">
        <f>'[1]TCE - ANEXO III - Preencher'!R895</f>
        <v>141.8572047550272</v>
      </c>
      <c r="R886" s="15">
        <f>'[1]TCE - ANEXO III - Preencher'!S895</f>
        <v>97.26</v>
      </c>
      <c r="S886" s="16">
        <f t="shared" si="81"/>
        <v>44.597204755027192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>-</v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>-</v>
      </c>
      <c r="AB886" s="15">
        <f t="shared" si="78"/>
        <v>355.69160475502719</v>
      </c>
    </row>
    <row r="887" spans="1:28" x14ac:dyDescent="0.25">
      <c r="A887" s="8">
        <f>IFERROR(VLOOKUP(B887,'[1]DADOS (OCULTAR)'!$Q$3:$S$136,3,0),"")</f>
        <v>9039744002723</v>
      </c>
      <c r="B887" s="9" t="str">
        <f>'[1]TCE - ANEXO III - Preencher'!C896</f>
        <v>HOSPITAL PELÓPIDAS SILVEIRA - CG Nº 017/2022</v>
      </c>
      <c r="C887" s="10"/>
      <c r="D887" s="11" t="str">
        <f>'[1]TCE - ANEXO III - Preencher'!E896</f>
        <v>MARIA JOSIANE NERI</v>
      </c>
      <c r="E887" s="9" t="str">
        <f>IF('[1]TCE - ANEXO III - Preencher'!F896="4 - Assistência Odontológica","2 - Outros Profissionais da Saúde",'[1]TCE - ANEXO III - Preencher'!F896)</f>
        <v>2 - Outros Profissionais da Saúde</v>
      </c>
      <c r="F887" s="12" t="str">
        <f>'[1]TCE - ANEXO III - Preencher'!G896</f>
        <v>3222-05</v>
      </c>
      <c r="G887" s="13" t="str">
        <f>IF('[1]TCE - ANEXO III - Preencher'!H896="","",'[1]TCE - ANEXO III - Preencher'!H896)</f>
        <v>07/2026</v>
      </c>
      <c r="H887" s="14">
        <f>'[1]TCE - ANEXO III - Preencher'!I896</f>
        <v>0</v>
      </c>
      <c r="I887" s="14">
        <f>'[1]TCE - ANEXO III - Preencher'!J896</f>
        <v>311.23759999999999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97.26</v>
      </c>
      <c r="S887" s="16">
        <f t="shared" si="81"/>
        <v>-97.26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>-</v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>-</v>
      </c>
      <c r="AB887" s="15">
        <f t="shared" si="78"/>
        <v>213.9776</v>
      </c>
    </row>
    <row r="888" spans="1:28" x14ac:dyDescent="0.25">
      <c r="A888" s="8">
        <f>IFERROR(VLOOKUP(B888,'[1]DADOS (OCULTAR)'!$Q$3:$S$136,3,0),"")</f>
        <v>9039744002723</v>
      </c>
      <c r="B888" s="9" t="str">
        <f>'[1]TCE - ANEXO III - Preencher'!C897</f>
        <v>HOSPITAL PELÓPIDAS SILVEIRA - CG Nº 017/2022</v>
      </c>
      <c r="C888" s="10"/>
      <c r="D888" s="11" t="str">
        <f>'[1]TCE - ANEXO III - Preencher'!E897</f>
        <v>MARIA KALINE ROMEIRO TEODORO</v>
      </c>
      <c r="E888" s="9" t="str">
        <f>IF('[1]TCE - ANEXO III - Preencher'!F897="4 - Assistência Odontológica","2 - Outros Profissionais da Saúde",'[1]TCE - ANEXO III - Preencher'!F897)</f>
        <v>2 - Outros Profissionais da Saúde</v>
      </c>
      <c r="F888" s="12" t="str">
        <f>'[1]TCE - ANEXO III - Preencher'!G897</f>
        <v>2232-08</v>
      </c>
      <c r="G888" s="13" t="str">
        <f>IF('[1]TCE - ANEXO III - Preencher'!H897="","",'[1]TCE - ANEXO III - Preencher'!H897)</f>
        <v>07/2026</v>
      </c>
      <c r="H888" s="14">
        <f>'[1]TCE - ANEXO III - Preencher'!I897</f>
        <v>0</v>
      </c>
      <c r="I888" s="14">
        <f>'[1]TCE - ANEXO III - Preencher'!J897</f>
        <v>38.708799999999997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33.049999999999997</v>
      </c>
      <c r="O888" s="15">
        <f>'[1]TCE - ANEXO III - Preencher'!P897</f>
        <v>0</v>
      </c>
      <c r="P888" s="16">
        <f t="shared" si="80"/>
        <v>33.049999999999997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>-</v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>-</v>
      </c>
      <c r="AB888" s="15">
        <f t="shared" si="78"/>
        <v>71.758799999999994</v>
      </c>
    </row>
    <row r="889" spans="1:28" x14ac:dyDescent="0.25">
      <c r="A889" s="8">
        <f>IFERROR(VLOOKUP(B889,'[1]DADOS (OCULTAR)'!$Q$3:$S$136,3,0),"")</f>
        <v>9039744002723</v>
      </c>
      <c r="B889" s="9" t="str">
        <f>'[1]TCE - ANEXO III - Preencher'!C898</f>
        <v>HOSPITAL PELÓPIDAS SILVEIRA - CG Nº 017/2022</v>
      </c>
      <c r="C889" s="10"/>
      <c r="D889" s="11" t="str">
        <f>'[1]TCE - ANEXO III - Preencher'!E898</f>
        <v>MARIA LUCIA CLAUDINO BARRETO</v>
      </c>
      <c r="E889" s="9" t="str">
        <f>IF('[1]TCE - ANEXO III - Preencher'!F898="4 - Assistência Odontológica","2 - Outros Profissionais da Saúde",'[1]TCE - ANEXO III - Preencher'!F898)</f>
        <v>2 - Outros Profissionais da Saúde</v>
      </c>
      <c r="F889" s="12" t="str">
        <f>'[1]TCE - ANEXO III - Preencher'!G898</f>
        <v>3222-05</v>
      </c>
      <c r="G889" s="13" t="str">
        <f>IF('[1]TCE - ANEXO III - Preencher'!H898="","",'[1]TCE - ANEXO III - Preencher'!H898)</f>
        <v>07/2026</v>
      </c>
      <c r="H889" s="14">
        <f>'[1]TCE - ANEXO III - Preencher'!I898</f>
        <v>0</v>
      </c>
      <c r="I889" s="14">
        <f>'[1]TCE - ANEXO III - Preencher'!J898</f>
        <v>301.28320000000002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206.54307692307691</v>
      </c>
      <c r="R889" s="15">
        <f>'[1]TCE - ANEXO III - Preencher'!S898</f>
        <v>0</v>
      </c>
      <c r="S889" s="16">
        <f t="shared" si="81"/>
        <v>206.54307692307691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>-</v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>-</v>
      </c>
      <c r="AB889" s="15">
        <f t="shared" si="78"/>
        <v>507.82627692307693</v>
      </c>
    </row>
    <row r="890" spans="1:28" x14ac:dyDescent="0.25">
      <c r="A890" s="8">
        <f>IFERROR(VLOOKUP(B890,'[1]DADOS (OCULTAR)'!$Q$3:$S$136,3,0),"")</f>
        <v>9039744002723</v>
      </c>
      <c r="B890" s="9" t="str">
        <f>'[1]TCE - ANEXO III - Preencher'!C899</f>
        <v>HOSPITAL PELÓPIDAS SILVEIRA - CG Nº 017/2022</v>
      </c>
      <c r="C890" s="10"/>
      <c r="D890" s="11" t="str">
        <f>'[1]TCE - ANEXO III - Preencher'!E899</f>
        <v>MARIA LUIZA PEREIRA DA SILVA</v>
      </c>
      <c r="E890" s="9" t="str">
        <f>IF('[1]TCE - ANEXO III - Preencher'!F899="4 - Assistência Odontológica","2 - Outros Profissionais da Saúde",'[1]TCE - ANEXO III - Preencher'!F899)</f>
        <v>3 - Administrativo</v>
      </c>
      <c r="F890" s="12" t="str">
        <f>'[1]TCE - ANEXO III - Preencher'!G899</f>
        <v>4110-10</v>
      </c>
      <c r="G890" s="13" t="str">
        <f>IF('[1]TCE - ANEXO III - Preencher'!H899="","",'[1]TCE - ANEXO III - Preencher'!H899)</f>
        <v>07/2026</v>
      </c>
      <c r="H890" s="14">
        <f>'[1]TCE - ANEXO III - Preencher'!I899</f>
        <v>0</v>
      </c>
      <c r="I890" s="14">
        <f>'[1]TCE - ANEXO III - Preencher'!J899</f>
        <v>16.21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2.5399999999999996</v>
      </c>
      <c r="O890" s="15">
        <f>'[1]TCE - ANEXO III - Preencher'!P899</f>
        <v>0</v>
      </c>
      <c r="P890" s="16">
        <f t="shared" si="80"/>
        <v>2.5399999999999996</v>
      </c>
      <c r="Q890" s="15">
        <f>'[1]TCE - ANEXO III - Preencher'!R899</f>
        <v>0</v>
      </c>
      <c r="R890" s="15">
        <f>'[1]TCE - ANEXO III - Preencher'!S899</f>
        <v>48.63</v>
      </c>
      <c r="S890" s="16">
        <f t="shared" si="81"/>
        <v>-48.63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>-</v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>-</v>
      </c>
      <c r="AB890" s="15">
        <f t="shared" si="78"/>
        <v>-29.880000000000003</v>
      </c>
    </row>
    <row r="891" spans="1:28" x14ac:dyDescent="0.25">
      <c r="A891" s="8">
        <f>IFERROR(VLOOKUP(B891,'[1]DADOS (OCULTAR)'!$Q$3:$S$136,3,0),"")</f>
        <v>9039744002723</v>
      </c>
      <c r="B891" s="9" t="str">
        <f>'[1]TCE - ANEXO III - Preencher'!C900</f>
        <v>HOSPITAL PELÓPIDAS SILVEIRA - CG Nº 017/2022</v>
      </c>
      <c r="C891" s="10"/>
      <c r="D891" s="11" t="str">
        <f>'[1]TCE - ANEXO III - Preencher'!E900</f>
        <v>MARIA REGINA BEZERRA VALENCA</v>
      </c>
      <c r="E891" s="9" t="str">
        <f>IF('[1]TCE - ANEXO III - Preencher'!F900="4 - Assistência Odontológica","2 - Outros Profissionais da Saúde",'[1]TCE - ANEXO III - Preencher'!F900)</f>
        <v>2 - Outros Profissionais da Saúde</v>
      </c>
      <c r="F891" s="12" t="str">
        <f>'[1]TCE - ANEXO III - Preencher'!G900</f>
        <v>3222-05</v>
      </c>
      <c r="G891" s="13" t="str">
        <f>IF('[1]TCE - ANEXO III - Preencher'!H900="","",'[1]TCE - ANEXO III - Preencher'!H900)</f>
        <v>07/2026</v>
      </c>
      <c r="H891" s="14">
        <f>'[1]TCE - ANEXO III - Preencher'!I900</f>
        <v>0</v>
      </c>
      <c r="I891" s="14">
        <f>'[1]TCE - ANEXO III - Preencher'!J900</f>
        <v>295.9384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2.5399999999999996</v>
      </c>
      <c r="O891" s="15">
        <f>'[1]TCE - ANEXO III - Preencher'!P900</f>
        <v>0</v>
      </c>
      <c r="P891" s="16">
        <f t="shared" si="80"/>
        <v>2.5399999999999996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>-</v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>-</v>
      </c>
      <c r="AB891" s="15">
        <f t="shared" si="78"/>
        <v>298.47840000000002</v>
      </c>
    </row>
    <row r="892" spans="1:28" x14ac:dyDescent="0.25">
      <c r="A892" s="8">
        <f>IFERROR(VLOOKUP(B892,'[1]DADOS (OCULTAR)'!$Q$3:$S$136,3,0),"")</f>
        <v>9039744002723</v>
      </c>
      <c r="B892" s="9" t="str">
        <f>'[1]TCE - ANEXO III - Preencher'!C901</f>
        <v>HOSPITAL PELÓPIDAS SILVEIRA - CG Nº 017/2022</v>
      </c>
      <c r="C892" s="10"/>
      <c r="D892" s="11" t="str">
        <f>'[1]TCE - ANEXO III - Preencher'!E901</f>
        <v>MARIA ROSILENE DO NASCIMENTO SENA</v>
      </c>
      <c r="E892" s="9" t="str">
        <f>IF('[1]TCE - ANEXO III - Preencher'!F901="4 - Assistência Odontológica","2 - Outros Profissionais da Saúde",'[1]TCE - ANEXO III - Preencher'!F901)</f>
        <v>2 - Outros Profissionais da Saúde</v>
      </c>
      <c r="F892" s="12" t="str">
        <f>'[1]TCE - ANEXO III - Preencher'!G901</f>
        <v>3222-05</v>
      </c>
      <c r="G892" s="13" t="str">
        <f>IF('[1]TCE - ANEXO III - Preencher'!H901="","",'[1]TCE - ANEXO III - Preencher'!H901)</f>
        <v>07/2026</v>
      </c>
      <c r="H892" s="14">
        <f>'[1]TCE - ANEXO III - Preencher'!I901</f>
        <v>0</v>
      </c>
      <c r="I892" s="14">
        <f>'[1]TCE - ANEXO III - Preencher'!J901</f>
        <v>418.45280000000002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2.5399999999999996</v>
      </c>
      <c r="O892" s="15">
        <f>'[1]TCE - ANEXO III - Preencher'!P901</f>
        <v>0</v>
      </c>
      <c r="P892" s="16">
        <f t="shared" si="80"/>
        <v>2.5399999999999996</v>
      </c>
      <c r="Q892" s="15">
        <f>'[1]TCE - ANEXO III - Preencher'!R901</f>
        <v>280.23440951005443</v>
      </c>
      <c r="R892" s="15">
        <f>'[1]TCE - ANEXO III - Preencher'!S901</f>
        <v>0</v>
      </c>
      <c r="S892" s="16">
        <f t="shared" si="81"/>
        <v>280.23440951005443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>-</v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>-</v>
      </c>
      <c r="AB892" s="15">
        <f t="shared" si="78"/>
        <v>701.22720951005454</v>
      </c>
    </row>
    <row r="893" spans="1:28" x14ac:dyDescent="0.25">
      <c r="A893" s="8">
        <f>IFERROR(VLOOKUP(B893,'[1]DADOS (OCULTAR)'!$Q$3:$S$136,3,0),"")</f>
        <v>9039744002723</v>
      </c>
      <c r="B893" s="9" t="str">
        <f>'[1]TCE - ANEXO III - Preencher'!C902</f>
        <v>HOSPITAL PELÓPIDAS SILVEIRA - CG Nº 017/2022</v>
      </c>
      <c r="C893" s="10"/>
      <c r="D893" s="11" t="str">
        <f>'[1]TCE - ANEXO III - Preencher'!E902</f>
        <v>MARIA SILVANI GONCALVES DA SILVA</v>
      </c>
      <c r="E893" s="9" t="str">
        <f>IF('[1]TCE - ANEXO III - Preencher'!F902="4 - Assistência Odontológica","2 - Outros Profissionais da Saúde",'[1]TCE - ANEXO III - Preencher'!F902)</f>
        <v>2 - Outros Profissionais da Saúde</v>
      </c>
      <c r="F893" s="12" t="str">
        <f>'[1]TCE - ANEXO III - Preencher'!G902</f>
        <v>5152-05</v>
      </c>
      <c r="G893" s="13" t="str">
        <f>IF('[1]TCE - ANEXO III - Preencher'!H902="","",'[1]TCE - ANEXO III - Preencher'!H902)</f>
        <v>07/2026</v>
      </c>
      <c r="H893" s="14">
        <f>'[1]TCE - ANEXO III - Preencher'!I902</f>
        <v>0</v>
      </c>
      <c r="I893" s="14">
        <f>'[1]TCE - ANEXO III - Preencher'!J902</f>
        <v>211.28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30.509999999999998</v>
      </c>
      <c r="O893" s="15">
        <f>'[1]TCE - ANEXO III - Preencher'!P902</f>
        <v>0</v>
      </c>
      <c r="P893" s="16">
        <f t="shared" si="80"/>
        <v>30.509999999999998</v>
      </c>
      <c r="Q893" s="15">
        <f>'[1]TCE - ANEXO III - Preencher'!R902</f>
        <v>0</v>
      </c>
      <c r="R893" s="15">
        <f>'[1]TCE - ANEXO III - Preencher'!S902</f>
        <v>97.26</v>
      </c>
      <c r="S893" s="16">
        <f t="shared" si="81"/>
        <v>-97.26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>-</v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>-</v>
      </c>
      <c r="AB893" s="15">
        <f t="shared" si="78"/>
        <v>144.52999999999997</v>
      </c>
    </row>
    <row r="894" spans="1:28" x14ac:dyDescent="0.25">
      <c r="A894" s="8">
        <f>IFERROR(VLOOKUP(B894,'[1]DADOS (OCULTAR)'!$Q$3:$S$136,3,0),"")</f>
        <v>9039744002723</v>
      </c>
      <c r="B894" s="9" t="str">
        <f>'[1]TCE - ANEXO III - Preencher'!C903</f>
        <v>HOSPITAL PELÓPIDAS SILVEIRA - CG Nº 017/2022</v>
      </c>
      <c r="C894" s="10"/>
      <c r="D894" s="11" t="str">
        <f>'[1]TCE - ANEXO III - Preencher'!E903</f>
        <v>MARIA SIMONE DIOCLECIO SANTANA DA SILVA</v>
      </c>
      <c r="E894" s="9" t="str">
        <f>IF('[1]TCE - ANEXO III - Preencher'!F903="4 - Assistência Odontológica","2 - Outros Profissionais da Saúde",'[1]TCE - ANEXO III - Preencher'!F903)</f>
        <v>3 - Administrativo</v>
      </c>
      <c r="F894" s="12" t="str">
        <f>'[1]TCE - ANEXO III - Preencher'!G903</f>
        <v>5174-10</v>
      </c>
      <c r="G894" s="13" t="str">
        <f>IF('[1]TCE - ANEXO III - Preencher'!H903="","",'[1]TCE - ANEXO III - Preencher'!H903)</f>
        <v>07/2026</v>
      </c>
      <c r="H894" s="14">
        <f>'[1]TCE - ANEXO III - Preencher'!I903</f>
        <v>0</v>
      </c>
      <c r="I894" s="14">
        <f>'[1]TCE - ANEXO III - Preencher'!J903</f>
        <v>151.85679999999999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33.049999999999997</v>
      </c>
      <c r="O894" s="15">
        <f>'[1]TCE - ANEXO III - Preencher'!P903</f>
        <v>0</v>
      </c>
      <c r="P894" s="16">
        <f t="shared" si="80"/>
        <v>33.049999999999997</v>
      </c>
      <c r="Q894" s="15">
        <f>'[1]TCE - ANEXO III - Preencher'!R903</f>
        <v>211.04580713254077</v>
      </c>
      <c r="R894" s="15">
        <f>'[1]TCE - ANEXO III - Preencher'!S903</f>
        <v>0</v>
      </c>
      <c r="S894" s="16">
        <f t="shared" si="81"/>
        <v>211.04580713254077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>-</v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>-</v>
      </c>
      <c r="AB894" s="15">
        <f t="shared" si="78"/>
        <v>395.95260713254072</v>
      </c>
    </row>
    <row r="895" spans="1:28" x14ac:dyDescent="0.25">
      <c r="A895" s="8">
        <f>IFERROR(VLOOKUP(B895,'[1]DADOS (OCULTAR)'!$Q$3:$S$136,3,0),"")</f>
        <v>9039744002723</v>
      </c>
      <c r="B895" s="9" t="str">
        <f>'[1]TCE - ANEXO III - Preencher'!C904</f>
        <v>HOSPITAL PELÓPIDAS SILVEIRA - CG Nº 017/2022</v>
      </c>
      <c r="C895" s="10"/>
      <c r="D895" s="11" t="str">
        <f>'[1]TCE - ANEXO III - Preencher'!E904</f>
        <v>MARIA SONIA FREITAS DA SILVA</v>
      </c>
      <c r="E895" s="9" t="str">
        <f>IF('[1]TCE - ANEXO III - Preencher'!F904="4 - Assistência Odontológica","2 - Outros Profissionais da Saúde",'[1]TCE - ANEXO III - Preencher'!F904)</f>
        <v>2 - Outros Profissionais da Saúde</v>
      </c>
      <c r="F895" s="12" t="str">
        <f>'[1]TCE - ANEXO III - Preencher'!G904</f>
        <v>3222-05</v>
      </c>
      <c r="G895" s="13" t="str">
        <f>IF('[1]TCE - ANEXO III - Preencher'!H904="","",'[1]TCE - ANEXO III - Preencher'!H904)</f>
        <v>07/2026</v>
      </c>
      <c r="H895" s="14">
        <f>'[1]TCE - ANEXO III - Preencher'!I904</f>
        <v>0</v>
      </c>
      <c r="I895" s="14">
        <f>'[1]TCE - ANEXO III - Preencher'!J904</f>
        <v>282.97680000000003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409.3864672814131</v>
      </c>
      <c r="R895" s="15">
        <f>'[1]TCE - ANEXO III - Preencher'!S904</f>
        <v>97.26</v>
      </c>
      <c r="S895" s="16">
        <f t="shared" si="81"/>
        <v>312.12646728141311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>-</v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>-</v>
      </c>
      <c r="AB895" s="15">
        <f t="shared" si="78"/>
        <v>595.10326728141308</v>
      </c>
    </row>
    <row r="896" spans="1:28" x14ac:dyDescent="0.25">
      <c r="A896" s="8">
        <f>IFERROR(VLOOKUP(B896,'[1]DADOS (OCULTAR)'!$Q$3:$S$136,3,0),"")</f>
        <v>9039744002723</v>
      </c>
      <c r="B896" s="9" t="str">
        <f>'[1]TCE - ANEXO III - Preencher'!C905</f>
        <v>HOSPITAL PELÓPIDAS SILVEIRA - CG Nº 017/2022</v>
      </c>
      <c r="C896" s="10"/>
      <c r="D896" s="11" t="str">
        <f>'[1]TCE - ANEXO III - Preencher'!E905</f>
        <v>MARIANA BATISTA ALVES DOS SANTOS</v>
      </c>
      <c r="E896" s="9" t="str">
        <f>IF('[1]TCE - ANEXO III - Preencher'!F905="4 - Assistência Odontológica","2 - Outros Profissionais da Saúde",'[1]TCE - ANEXO III - Preencher'!F905)</f>
        <v>3 - Administrativo</v>
      </c>
      <c r="F896" s="12" t="str">
        <f>'[1]TCE - ANEXO III - Preencher'!G905</f>
        <v>4110-10</v>
      </c>
      <c r="G896" s="13" t="str">
        <f>IF('[1]TCE - ANEXO III - Preencher'!H905="","",'[1]TCE - ANEXO III - Preencher'!H905)</f>
        <v>07/2026</v>
      </c>
      <c r="H896" s="14">
        <f>'[1]TCE - ANEXO III - Preencher'!I905</f>
        <v>0</v>
      </c>
      <c r="I896" s="14">
        <f>'[1]TCE - ANEXO III - Preencher'!J905</f>
        <v>124.4128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30.509999999999998</v>
      </c>
      <c r="O896" s="15">
        <f>'[1]TCE - ANEXO III - Preencher'!P905</f>
        <v>0</v>
      </c>
      <c r="P896" s="16">
        <f t="shared" si="80"/>
        <v>30.509999999999998</v>
      </c>
      <c r="Q896" s="15">
        <f>'[1]TCE - ANEXO III - Preencher'!R905</f>
        <v>0</v>
      </c>
      <c r="R896" s="15">
        <f>'[1]TCE - ANEXO III - Preencher'!S905</f>
        <v>93.36</v>
      </c>
      <c r="S896" s="16">
        <f t="shared" si="81"/>
        <v>-93.36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>-</v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>-</v>
      </c>
      <c r="AB896" s="15">
        <f t="shared" si="78"/>
        <v>61.562799999999996</v>
      </c>
    </row>
    <row r="897" spans="1:28" x14ac:dyDescent="0.25">
      <c r="A897" s="8">
        <f>IFERROR(VLOOKUP(B897,'[1]DADOS (OCULTAR)'!$Q$3:$S$136,3,0),"")</f>
        <v>9039744002723</v>
      </c>
      <c r="B897" s="9" t="str">
        <f>'[1]TCE - ANEXO III - Preencher'!C906</f>
        <v>HOSPITAL PELÓPIDAS SILVEIRA - CG Nº 017/2022</v>
      </c>
      <c r="C897" s="10"/>
      <c r="D897" s="11" t="str">
        <f>'[1]TCE - ANEXO III - Preencher'!E906</f>
        <v>MARIANA CAVALCANTI CARNEIRO DOS SANTOS</v>
      </c>
      <c r="E897" s="9" t="str">
        <f>IF('[1]TCE - ANEXO III - Preencher'!F906="4 - Assistência Odontológica","2 - Outros Profissionais da Saúde",'[1]TCE - ANEXO III - Preencher'!F906)</f>
        <v>3 - Administrativo</v>
      </c>
      <c r="F897" s="12" t="str">
        <f>'[1]TCE - ANEXO III - Preencher'!G906</f>
        <v>4110-10</v>
      </c>
      <c r="G897" s="13" t="str">
        <f>IF('[1]TCE - ANEXO III - Preencher'!H906="","",'[1]TCE - ANEXO III - Preencher'!H906)</f>
        <v>07/2026</v>
      </c>
      <c r="H897" s="14">
        <f>'[1]TCE - ANEXO III - Preencher'!I906</f>
        <v>0</v>
      </c>
      <c r="I897" s="14">
        <f>'[1]TCE - ANEXO III - Preencher'!J906</f>
        <v>184.6336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33.340000000000003</v>
      </c>
      <c r="M897" s="15">
        <f t="shared" si="79"/>
        <v>-33.340000000000003</v>
      </c>
      <c r="N897" s="15">
        <f>'[1]TCE - ANEXO III - Preencher'!O906</f>
        <v>35.83</v>
      </c>
      <c r="O897" s="15">
        <f>'[1]TCE - ANEXO III - Preencher'!P906</f>
        <v>0</v>
      </c>
      <c r="P897" s="16">
        <f t="shared" si="80"/>
        <v>35.83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>-</v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>-</v>
      </c>
      <c r="AB897" s="15">
        <f t="shared" si="78"/>
        <v>187.12360000000001</v>
      </c>
    </row>
    <row r="898" spans="1:28" x14ac:dyDescent="0.25">
      <c r="A898" s="8">
        <f>IFERROR(VLOOKUP(B898,'[1]DADOS (OCULTAR)'!$Q$3:$S$136,3,0),"")</f>
        <v>9039744002723</v>
      </c>
      <c r="B898" s="9" t="str">
        <f>'[1]TCE - ANEXO III - Preencher'!C907</f>
        <v>HOSPITAL PELÓPIDAS SILVEIRA - CG Nº 017/2022</v>
      </c>
      <c r="C898" s="10"/>
      <c r="D898" s="11" t="str">
        <f>'[1]TCE - ANEXO III - Preencher'!E907</f>
        <v>MARIANA GALDINO TOSCANO DE BRITO</v>
      </c>
      <c r="E898" s="9" t="str">
        <f>IF('[1]TCE - ANEXO III - Preencher'!F907="4 - Assistência Odontológica","2 - Outros Profissionais da Saúde",'[1]TCE - ANEXO III - Preencher'!F907)</f>
        <v>2 - Outros Profissionais da Saúde</v>
      </c>
      <c r="F898" s="12" t="str">
        <f>'[1]TCE - ANEXO III - Preencher'!G907</f>
        <v>2236-05</v>
      </c>
      <c r="G898" s="13" t="str">
        <f>IF('[1]TCE - ANEXO III - Preencher'!H907="","",'[1]TCE - ANEXO III - Preencher'!H907)</f>
        <v>07/2026</v>
      </c>
      <c r="H898" s="14">
        <f>'[1]TCE - ANEXO III - Preencher'!I907</f>
        <v>0</v>
      </c>
      <c r="I898" s="14">
        <f>'[1]TCE - ANEXO III - Preencher'!J907</f>
        <v>278.8272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20.260000000000002</v>
      </c>
      <c r="O898" s="15">
        <f>'[1]TCE - ANEXO III - Preencher'!P907</f>
        <v>0</v>
      </c>
      <c r="P898" s="16">
        <f t="shared" si="80"/>
        <v>20.260000000000002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>-</v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>-</v>
      </c>
      <c r="AB898" s="15">
        <f t="shared" si="78"/>
        <v>299.0872</v>
      </c>
    </row>
    <row r="899" spans="1:28" x14ac:dyDescent="0.25">
      <c r="A899" s="8">
        <f>IFERROR(VLOOKUP(B899,'[1]DADOS (OCULTAR)'!$Q$3:$S$136,3,0),"")</f>
        <v>9039744002723</v>
      </c>
      <c r="B899" s="9" t="str">
        <f>'[1]TCE - ANEXO III - Preencher'!C908</f>
        <v>HOSPITAL PELÓPIDAS SILVEIRA - CG Nº 017/2022</v>
      </c>
      <c r="C899" s="10"/>
      <c r="D899" s="11" t="str">
        <f>'[1]TCE - ANEXO III - Preencher'!E908</f>
        <v>MARIANA MENDES BRANDAO</v>
      </c>
      <c r="E899" s="9" t="str">
        <f>IF('[1]TCE - ANEXO III - Preencher'!F908="4 - Assistência Odontológica","2 - Outros Profissionais da Saúde",'[1]TCE - ANEXO III - Preencher'!F908)</f>
        <v>1 - Médico</v>
      </c>
      <c r="F899" s="12" t="str">
        <f>'[1]TCE - ANEXO III - Preencher'!G908</f>
        <v>2251-25</v>
      </c>
      <c r="G899" s="13" t="str">
        <f>IF('[1]TCE - ANEXO III - Preencher'!H908="","",'[1]TCE - ANEXO III - Preencher'!H908)</f>
        <v>07/2026</v>
      </c>
      <c r="H899" s="14">
        <f>'[1]TCE - ANEXO III - Preencher'!I908</f>
        <v>0</v>
      </c>
      <c r="I899" s="14">
        <f>'[1]TCE - ANEXO III - Preencher'!J908</f>
        <v>820.70399999999995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2.5399999999999996</v>
      </c>
      <c r="O899" s="15">
        <f>'[1]TCE - ANEXO III - Preencher'!P908</f>
        <v>0</v>
      </c>
      <c r="P899" s="16">
        <f t="shared" si="80"/>
        <v>2.5399999999999996</v>
      </c>
      <c r="Q899" s="15">
        <f>'[1]TCE - ANEXO III - Preencher'!R908</f>
        <v>298.68470347739139</v>
      </c>
      <c r="R899" s="15">
        <f>'[1]TCE - ANEXO III - Preencher'!S908</f>
        <v>0</v>
      </c>
      <c r="S899" s="16">
        <f t="shared" si="81"/>
        <v>298.68470347739139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>-</v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>-</v>
      </c>
      <c r="AB899" s="15">
        <f t="shared" ref="AB899:AB962" si="84">H899+I899+J899+M899+P899+S899+V899+Z899</f>
        <v>1121.9287034773913</v>
      </c>
    </row>
    <row r="900" spans="1:28" x14ac:dyDescent="0.25">
      <c r="A900" s="8">
        <f>IFERROR(VLOOKUP(B900,'[1]DADOS (OCULTAR)'!$Q$3:$S$136,3,0),"")</f>
        <v>9039744002723</v>
      </c>
      <c r="B900" s="9" t="str">
        <f>'[1]TCE - ANEXO III - Preencher'!C909</f>
        <v>HOSPITAL PELÓPIDAS SILVEIRA - CG Nº 017/2022</v>
      </c>
      <c r="C900" s="10"/>
      <c r="D900" s="11" t="str">
        <f>'[1]TCE - ANEXO III - Preencher'!E909</f>
        <v>MARIANA OLIVEIRA FARIAS</v>
      </c>
      <c r="E900" s="9" t="str">
        <f>IF('[1]TCE - ANEXO III - Preencher'!F909="4 - Assistência Odontológica","2 - Outros Profissionais da Saúde",'[1]TCE - ANEXO III - Preencher'!F909)</f>
        <v>2 - Outros Profissionais da Saúde</v>
      </c>
      <c r="F900" s="12" t="str">
        <f>'[1]TCE - ANEXO III - Preencher'!G909</f>
        <v>3222-05</v>
      </c>
      <c r="G900" s="13" t="str">
        <f>IF('[1]TCE - ANEXO III - Preencher'!H909="","",'[1]TCE - ANEXO III - Preencher'!H909)</f>
        <v>07/2026</v>
      </c>
      <c r="H900" s="14">
        <f>'[1]TCE - ANEXO III - Preencher'!I909</f>
        <v>0</v>
      </c>
      <c r="I900" s="14">
        <f>'[1]TCE - ANEXO III - Preencher'!J909</f>
        <v>291.67919999999998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94.67</v>
      </c>
      <c r="S900" s="16">
        <f t="shared" ref="S900:S963" si="87">Q900-R900</f>
        <v>-94.67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>-</v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>-</v>
      </c>
      <c r="AB900" s="15">
        <f t="shared" si="84"/>
        <v>197.00919999999996</v>
      </c>
    </row>
    <row r="901" spans="1:28" x14ac:dyDescent="0.25">
      <c r="A901" s="8">
        <f>IFERROR(VLOOKUP(B901,'[1]DADOS (OCULTAR)'!$Q$3:$S$136,3,0),"")</f>
        <v>9039744002723</v>
      </c>
      <c r="B901" s="9" t="str">
        <f>'[1]TCE - ANEXO III - Preencher'!C910</f>
        <v>HOSPITAL PELÓPIDAS SILVEIRA - CG Nº 017/2022</v>
      </c>
      <c r="C901" s="10"/>
      <c r="D901" s="11" t="str">
        <f>'[1]TCE - ANEXO III - Preencher'!E910</f>
        <v>MARIANA SILVA CAVALCANTE DOS SANTOS</v>
      </c>
      <c r="E901" s="9" t="str">
        <f>IF('[1]TCE - ANEXO III - Preencher'!F910="4 - Assistência Odontológica","2 - Outros Profissionais da Saúde",'[1]TCE - ANEXO III - Preencher'!F910)</f>
        <v>2 - Outros Profissionais da Saúde</v>
      </c>
      <c r="F901" s="12" t="str">
        <f>'[1]TCE - ANEXO III - Preencher'!G910</f>
        <v>5211-30</v>
      </c>
      <c r="G901" s="13" t="str">
        <f>IF('[1]TCE - ANEXO III - Preencher'!H910="","",'[1]TCE - ANEXO III - Preencher'!H910)</f>
        <v>07/2026</v>
      </c>
      <c r="H901" s="14">
        <f>'[1]TCE - ANEXO III - Preencher'!I910</f>
        <v>0</v>
      </c>
      <c r="I901" s="14">
        <f>'[1]TCE - ANEXO III - Preencher'!J910</f>
        <v>227.44479999999999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36.82</v>
      </c>
      <c r="M901" s="15">
        <f t="shared" si="85"/>
        <v>-36.82</v>
      </c>
      <c r="N901" s="15">
        <f>'[1]TCE - ANEXO III - Preencher'!O910</f>
        <v>30.509999999999998</v>
      </c>
      <c r="O901" s="15">
        <f>'[1]TCE - ANEXO III - Preencher'!P910</f>
        <v>0</v>
      </c>
      <c r="P901" s="16">
        <f t="shared" si="86"/>
        <v>30.509999999999998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>-</v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>-</v>
      </c>
      <c r="AB901" s="15">
        <f t="shared" si="84"/>
        <v>221.13479999999998</v>
      </c>
    </row>
    <row r="902" spans="1:28" x14ac:dyDescent="0.25">
      <c r="A902" s="8">
        <f>IFERROR(VLOOKUP(B902,'[1]DADOS (OCULTAR)'!$Q$3:$S$136,3,0),"")</f>
        <v>9039744002723</v>
      </c>
      <c r="B902" s="9" t="str">
        <f>'[1]TCE - ANEXO III - Preencher'!C911</f>
        <v>HOSPITAL PELÓPIDAS SILVEIRA - CG Nº 017/2022</v>
      </c>
      <c r="C902" s="10"/>
      <c r="D902" s="11" t="str">
        <f>'[1]TCE - ANEXO III - Preencher'!E911</f>
        <v>MARIANY PEREIRA DO NASCIMENTO IDE</v>
      </c>
      <c r="E902" s="9" t="str">
        <f>IF('[1]TCE - ANEXO III - Preencher'!F911="4 - Assistência Odontológica","2 - Outros Profissionais da Saúde",'[1]TCE - ANEXO III - Preencher'!F911)</f>
        <v>3 - Administrativo</v>
      </c>
      <c r="F902" s="12" t="str">
        <f>'[1]TCE - ANEXO III - Preencher'!G911</f>
        <v>1312-10</v>
      </c>
      <c r="G902" s="13" t="str">
        <f>IF('[1]TCE - ANEXO III - Preencher'!H911="","",'[1]TCE - ANEXO III - Preencher'!H911)</f>
        <v>07/2026</v>
      </c>
      <c r="H902" s="14">
        <f>'[1]TCE - ANEXO III - Preencher'!I911</f>
        <v>0</v>
      </c>
      <c r="I902" s="14">
        <f>'[1]TCE - ANEXO III - Preencher'!J911</f>
        <v>627.9624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30.509999999999998</v>
      </c>
      <c r="O902" s="15">
        <f>'[1]TCE - ANEXO III - Preencher'!P911</f>
        <v>0</v>
      </c>
      <c r="P902" s="16">
        <f t="shared" si="86"/>
        <v>30.509999999999998</v>
      </c>
      <c r="Q902" s="15">
        <f>'[1]TCE - ANEXO III - Preencher'!R911</f>
        <v>141.8572047550272</v>
      </c>
      <c r="R902" s="15">
        <f>'[1]TCE - ANEXO III - Preencher'!S911</f>
        <v>0</v>
      </c>
      <c r="S902" s="16">
        <f t="shared" si="87"/>
        <v>141.8572047550272</v>
      </c>
      <c r="T902" s="15">
        <f>'[1]TCE - ANEXO III - Preencher'!U911</f>
        <v>81.05</v>
      </c>
      <c r="U902" s="15">
        <f>'[1]TCE - ANEXO III - Preencher'!V911</f>
        <v>0</v>
      </c>
      <c r="V902" s="16">
        <f t="shared" si="88"/>
        <v>81.05</v>
      </c>
      <c r="W902" s="17" t="str">
        <f>IF('[1]TCE - ANEXO III - Preencher'!X911="","",'[1]TCE - ANEXO III - Preencher'!X911)</f>
        <v>Auxílio creche</v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>-</v>
      </c>
      <c r="AB902" s="15">
        <f t="shared" si="84"/>
        <v>881.37960475502712</v>
      </c>
    </row>
    <row r="903" spans="1:28" x14ac:dyDescent="0.25">
      <c r="A903" s="8">
        <f>IFERROR(VLOOKUP(B903,'[1]DADOS (OCULTAR)'!$Q$3:$S$136,3,0),"")</f>
        <v>9039744002723</v>
      </c>
      <c r="B903" s="9" t="str">
        <f>'[1]TCE - ANEXO III - Preencher'!C912</f>
        <v>HOSPITAL PELÓPIDAS SILVEIRA - CG Nº 017/2022</v>
      </c>
      <c r="C903" s="10"/>
      <c r="D903" s="11" t="str">
        <f>'[1]TCE - ANEXO III - Preencher'!E912</f>
        <v>MARILENE BERNADETE DE OLIVEIRA</v>
      </c>
      <c r="E903" s="9" t="str">
        <f>IF('[1]TCE - ANEXO III - Preencher'!F912="4 - Assistência Odontológica","2 - Outros Profissionais da Saúde",'[1]TCE - ANEXO III - Preencher'!F912)</f>
        <v>3 - Administrativo</v>
      </c>
      <c r="F903" s="12" t="str">
        <f>'[1]TCE - ANEXO III - Preencher'!G912</f>
        <v>5143-20</v>
      </c>
      <c r="G903" s="13" t="str">
        <f>IF('[1]TCE - ANEXO III - Preencher'!H912="","",'[1]TCE - ANEXO III - Preencher'!H912)</f>
        <v>07/2026</v>
      </c>
      <c r="H903" s="14">
        <f>'[1]TCE - ANEXO III - Preencher'!I912</f>
        <v>0</v>
      </c>
      <c r="I903" s="14">
        <f>'[1]TCE - ANEXO III - Preencher'!J912</f>
        <v>261.07679999999999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33.340000000000003</v>
      </c>
      <c r="M903" s="15">
        <f t="shared" si="85"/>
        <v>-33.340000000000003</v>
      </c>
      <c r="N903" s="15">
        <f>'[1]TCE - ANEXO III - Preencher'!O912</f>
        <v>30.509999999999998</v>
      </c>
      <c r="O903" s="15">
        <f>'[1]TCE - ANEXO III - Preencher'!P912</f>
        <v>0</v>
      </c>
      <c r="P903" s="16">
        <f t="shared" si="86"/>
        <v>30.509999999999998</v>
      </c>
      <c r="Q903" s="15">
        <f>'[1]TCE - ANEXO III - Preencher'!R912</f>
        <v>298.68470347739139</v>
      </c>
      <c r="R903" s="15">
        <f>'[1]TCE - ANEXO III - Preencher'!S912</f>
        <v>100.03</v>
      </c>
      <c r="S903" s="16">
        <f t="shared" si="87"/>
        <v>198.65470347739139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>-</v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>-</v>
      </c>
      <c r="AB903" s="15">
        <f t="shared" si="84"/>
        <v>456.90150347739143</v>
      </c>
    </row>
    <row r="904" spans="1:28" x14ac:dyDescent="0.25">
      <c r="A904" s="8">
        <f>IFERROR(VLOOKUP(B904,'[1]DADOS (OCULTAR)'!$Q$3:$S$136,3,0),"")</f>
        <v>9039744002723</v>
      </c>
      <c r="B904" s="9" t="str">
        <f>'[1]TCE - ANEXO III - Preencher'!C913</f>
        <v>HOSPITAL PELÓPIDAS SILVEIRA - CG Nº 017/2022</v>
      </c>
      <c r="C904" s="10"/>
      <c r="D904" s="11" t="str">
        <f>'[1]TCE - ANEXO III - Preencher'!E913</f>
        <v>MARILENE OLIVEIRA SILVA</v>
      </c>
      <c r="E904" s="9" t="str">
        <f>IF('[1]TCE - ANEXO III - Preencher'!F913="4 - Assistência Odontológica","2 - Outros Profissionais da Saúde",'[1]TCE - ANEXO III - Preencher'!F913)</f>
        <v>2 - Outros Profissionais da Saúde</v>
      </c>
      <c r="F904" s="12" t="str">
        <f>'[1]TCE - ANEXO III - Preencher'!G913</f>
        <v>3222-05</v>
      </c>
      <c r="G904" s="13" t="str">
        <f>IF('[1]TCE - ANEXO III - Preencher'!H913="","",'[1]TCE - ANEXO III - Preencher'!H913)</f>
        <v>07/2026</v>
      </c>
      <c r="H904" s="14">
        <f>'[1]TCE - ANEXO III - Preencher'!I913</f>
        <v>0</v>
      </c>
      <c r="I904" s="14">
        <f>'[1]TCE - ANEXO III - Preencher'!J913</f>
        <v>309.75360000000001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5.3199999999999994</v>
      </c>
      <c r="O904" s="15">
        <f>'[1]TCE - ANEXO III - Preencher'!P913</f>
        <v>0</v>
      </c>
      <c r="P904" s="16">
        <f t="shared" si="86"/>
        <v>5.3199999999999994</v>
      </c>
      <c r="Q904" s="15">
        <f>'[1]TCE - ANEXO III - Preencher'!R913</f>
        <v>0</v>
      </c>
      <c r="R904" s="15">
        <f>'[1]TCE - ANEXO III - Preencher'!S913</f>
        <v>97.26</v>
      </c>
      <c r="S904" s="16">
        <f t="shared" si="87"/>
        <v>-97.26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>-</v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>-</v>
      </c>
      <c r="AB904" s="15">
        <f t="shared" si="84"/>
        <v>217.81360000000001</v>
      </c>
    </row>
    <row r="905" spans="1:28" x14ac:dyDescent="0.25">
      <c r="A905" s="8">
        <f>IFERROR(VLOOKUP(B905,'[1]DADOS (OCULTAR)'!$Q$3:$S$136,3,0),"")</f>
        <v>9039744002723</v>
      </c>
      <c r="B905" s="9" t="str">
        <f>'[1]TCE - ANEXO III - Preencher'!C914</f>
        <v>HOSPITAL PELÓPIDAS SILVEIRA - CG Nº 017/2022</v>
      </c>
      <c r="C905" s="10"/>
      <c r="D905" s="11" t="str">
        <f>'[1]TCE - ANEXO III - Preencher'!E914</f>
        <v>MARILIA ANDRADE LIMA</v>
      </c>
      <c r="E905" s="9" t="str">
        <f>IF('[1]TCE - ANEXO III - Preencher'!F914="4 - Assistência Odontológica","2 - Outros Profissionais da Saúde",'[1]TCE - ANEXO III - Preencher'!F914)</f>
        <v>2 - Outros Profissionais da Saúde</v>
      </c>
      <c r="F905" s="12" t="str">
        <f>'[1]TCE - ANEXO III - Preencher'!G914</f>
        <v>2236-05</v>
      </c>
      <c r="G905" s="13" t="str">
        <f>IF('[1]TCE - ANEXO III - Preencher'!H914="","",'[1]TCE - ANEXO III - Preencher'!H914)</f>
        <v>07/2026</v>
      </c>
      <c r="H905" s="14">
        <f>'[1]TCE - ANEXO III - Preencher'!I914</f>
        <v>0</v>
      </c>
      <c r="I905" s="14">
        <f>'[1]TCE - ANEXO III - Preencher'!J914</f>
        <v>298.99360000000001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298.68470347739139</v>
      </c>
      <c r="R905" s="15">
        <f>'[1]TCE - ANEXO III - Preencher'!S914</f>
        <v>0</v>
      </c>
      <c r="S905" s="16">
        <f t="shared" si="87"/>
        <v>298.68470347739139</v>
      </c>
      <c r="T905" s="15">
        <f>'[1]TCE - ANEXO III - Preencher'!U914</f>
        <v>4.04</v>
      </c>
      <c r="U905" s="15">
        <f>'[1]TCE - ANEXO III - Preencher'!V914</f>
        <v>0</v>
      </c>
      <c r="V905" s="16">
        <f t="shared" si="88"/>
        <v>4.04</v>
      </c>
      <c r="W905" s="17" t="str">
        <f>IF('[1]TCE - ANEXO III - Preencher'!X914="","",'[1]TCE - ANEXO III - Preencher'!X914)</f>
        <v>Auxílio creche</v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>-</v>
      </c>
      <c r="AB905" s="15">
        <f t="shared" si="84"/>
        <v>601.71830347739137</v>
      </c>
    </row>
    <row r="906" spans="1:28" x14ac:dyDescent="0.25">
      <c r="A906" s="8">
        <f>IFERROR(VLOOKUP(B906,'[1]DADOS (OCULTAR)'!$Q$3:$S$136,3,0),"")</f>
        <v>9039744002723</v>
      </c>
      <c r="B906" s="9" t="str">
        <f>'[1]TCE - ANEXO III - Preencher'!C915</f>
        <v>HOSPITAL PELÓPIDAS SILVEIRA - CG Nº 017/2022</v>
      </c>
      <c r="C906" s="10"/>
      <c r="D906" s="11" t="str">
        <f>'[1]TCE - ANEXO III - Preencher'!E915</f>
        <v>MARILIA GABRIELA DA SILVA</v>
      </c>
      <c r="E906" s="9" t="str">
        <f>IF('[1]TCE - ANEXO III - Preencher'!F915="4 - Assistência Odontológica","2 - Outros Profissionais da Saúde",'[1]TCE - ANEXO III - Preencher'!F915)</f>
        <v>2 - Outros Profissionais da Saúde</v>
      </c>
      <c r="F906" s="12" t="str">
        <f>'[1]TCE - ANEXO III - Preencher'!G915</f>
        <v>5211-30</v>
      </c>
      <c r="G906" s="13" t="str">
        <f>IF('[1]TCE - ANEXO III - Preencher'!H915="","",'[1]TCE - ANEXO III - Preencher'!H915)</f>
        <v>07/2026</v>
      </c>
      <c r="H906" s="14">
        <f>'[1]TCE - ANEXO III - Preencher'!I915</f>
        <v>0</v>
      </c>
      <c r="I906" s="14">
        <f>'[1]TCE - ANEXO III - Preencher'!J915</f>
        <v>259.5856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36.82</v>
      </c>
      <c r="M906" s="15">
        <f t="shared" si="85"/>
        <v>-36.82</v>
      </c>
      <c r="N906" s="15">
        <f>'[1]TCE - ANEXO III - Preencher'!O915</f>
        <v>33.049999999999997</v>
      </c>
      <c r="O906" s="15">
        <f>'[1]TCE - ANEXO III - Preencher'!P915</f>
        <v>0</v>
      </c>
      <c r="P906" s="16">
        <f t="shared" si="86"/>
        <v>33.049999999999997</v>
      </c>
      <c r="Q906" s="15">
        <f>'[1]TCE - ANEXO III - Preencher'!R915</f>
        <v>0</v>
      </c>
      <c r="R906" s="15">
        <f>'[1]TCE - ANEXO III - Preencher'!S915</f>
        <v>110.45</v>
      </c>
      <c r="S906" s="16">
        <f t="shared" si="87"/>
        <v>-110.45</v>
      </c>
      <c r="T906" s="15">
        <f>'[1]TCE - ANEXO III - Preencher'!U915</f>
        <v>324.2</v>
      </c>
      <c r="U906" s="15">
        <f>'[1]TCE - ANEXO III - Preencher'!V915</f>
        <v>0</v>
      </c>
      <c r="V906" s="16">
        <f t="shared" si="88"/>
        <v>324.2</v>
      </c>
      <c r="W906" s="17" t="str">
        <f>IF('[1]TCE - ANEXO III - Preencher'!X915="","",'[1]TCE - ANEXO III - Preencher'!X915)</f>
        <v>Auxílio creche</v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>-</v>
      </c>
      <c r="AB906" s="15">
        <f t="shared" si="84"/>
        <v>469.56560000000002</v>
      </c>
    </row>
    <row r="907" spans="1:28" x14ac:dyDescent="0.25">
      <c r="A907" s="8">
        <f>IFERROR(VLOOKUP(B907,'[1]DADOS (OCULTAR)'!$Q$3:$S$136,3,0),"")</f>
        <v>9039744002723</v>
      </c>
      <c r="B907" s="9" t="str">
        <f>'[1]TCE - ANEXO III - Preencher'!C916</f>
        <v>HOSPITAL PELÓPIDAS SILVEIRA - CG Nº 017/2022</v>
      </c>
      <c r="C907" s="10"/>
      <c r="D907" s="11" t="str">
        <f>'[1]TCE - ANEXO III - Preencher'!E916</f>
        <v>MARILIA PATRICIA LINS E CASTRO MELO MOREIRA</v>
      </c>
      <c r="E907" s="9" t="str">
        <f>IF('[1]TCE - ANEXO III - Preencher'!F916="4 - Assistência Odontológica","2 - Outros Profissionais da Saúde",'[1]TCE - ANEXO III - Preencher'!F916)</f>
        <v>2 - Outros Profissionais da Saúde</v>
      </c>
      <c r="F907" s="12" t="str">
        <f>'[1]TCE - ANEXO III - Preencher'!G916</f>
        <v>2237-10</v>
      </c>
      <c r="G907" s="13" t="str">
        <f>IF('[1]TCE - ANEXO III - Preencher'!H916="","",'[1]TCE - ANEXO III - Preencher'!H916)</f>
        <v>07/2026</v>
      </c>
      <c r="H907" s="14">
        <f>'[1]TCE - ANEXO III - Preencher'!I916</f>
        <v>0</v>
      </c>
      <c r="I907" s="14">
        <f>'[1]TCE - ANEXO III - Preencher'!J916</f>
        <v>487.37360000000001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151.08235173869568</v>
      </c>
      <c r="R907" s="15">
        <f>'[1]TCE - ANEXO III - Preencher'!S916</f>
        <v>0</v>
      </c>
      <c r="S907" s="16">
        <f t="shared" si="87"/>
        <v>151.08235173869568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>-</v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>-</v>
      </c>
      <c r="AB907" s="15">
        <f t="shared" si="84"/>
        <v>638.45595173869572</v>
      </c>
    </row>
    <row r="908" spans="1:28" x14ac:dyDescent="0.25">
      <c r="A908" s="8">
        <f>IFERROR(VLOOKUP(B908,'[1]DADOS (OCULTAR)'!$Q$3:$S$136,3,0),"")</f>
        <v>9039744002723</v>
      </c>
      <c r="B908" s="9" t="str">
        <f>'[1]TCE - ANEXO III - Preencher'!C917</f>
        <v>HOSPITAL PELÓPIDAS SILVEIRA - CG Nº 017/2022</v>
      </c>
      <c r="C908" s="10"/>
      <c r="D908" s="11" t="str">
        <f>'[1]TCE - ANEXO III - Preencher'!E917</f>
        <v>MARINA ALVES BERNARDO DA SILVA</v>
      </c>
      <c r="E908" s="9" t="str">
        <f>IF('[1]TCE - ANEXO III - Preencher'!F917="4 - Assistência Odontológica","2 - Outros Profissionais da Saúde",'[1]TCE - ANEXO III - Preencher'!F917)</f>
        <v>3 - Administrativo</v>
      </c>
      <c r="F908" s="12" t="str">
        <f>'[1]TCE - ANEXO III - Preencher'!G917</f>
        <v>4110-10</v>
      </c>
      <c r="G908" s="13" t="str">
        <f>IF('[1]TCE - ANEXO III - Preencher'!H917="","",'[1]TCE - ANEXO III - Preencher'!H917)</f>
        <v>07/2026</v>
      </c>
      <c r="H908" s="14">
        <f>'[1]TCE - ANEXO III - Preencher'!I917</f>
        <v>0</v>
      </c>
      <c r="I908" s="14">
        <f>'[1]TCE - ANEXO III - Preencher'!J917</f>
        <v>126.848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30.509999999999998</v>
      </c>
      <c r="O908" s="15">
        <f>'[1]TCE - ANEXO III - Preencher'!P917</f>
        <v>0</v>
      </c>
      <c r="P908" s="16">
        <f t="shared" si="86"/>
        <v>30.509999999999998</v>
      </c>
      <c r="Q908" s="15">
        <f>'[1]TCE - ANEXO III - Preencher'!R917</f>
        <v>280.23440951005443</v>
      </c>
      <c r="R908" s="15">
        <f>'[1]TCE - ANEXO III - Preencher'!S917</f>
        <v>100.03</v>
      </c>
      <c r="S908" s="16">
        <f t="shared" si="87"/>
        <v>180.20440951005443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>-</v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>-</v>
      </c>
      <c r="AB908" s="15">
        <f t="shared" si="84"/>
        <v>337.56240951005441</v>
      </c>
    </row>
    <row r="909" spans="1:28" x14ac:dyDescent="0.25">
      <c r="A909" s="8">
        <f>IFERROR(VLOOKUP(B909,'[1]DADOS (OCULTAR)'!$Q$3:$S$136,3,0),"")</f>
        <v>9039744002723</v>
      </c>
      <c r="B909" s="9" t="str">
        <f>'[1]TCE - ANEXO III - Preencher'!C918</f>
        <v>HOSPITAL PELÓPIDAS SILVEIRA - CG Nº 017/2022</v>
      </c>
      <c r="C909" s="10"/>
      <c r="D909" s="11" t="str">
        <f>'[1]TCE - ANEXO III - Preencher'!E918</f>
        <v>MARINALDA NOBERTA DA CRUZ</v>
      </c>
      <c r="E909" s="9" t="str">
        <f>IF('[1]TCE - ANEXO III - Preencher'!F918="4 - Assistência Odontológica","2 - Outros Profissionais da Saúde",'[1]TCE - ANEXO III - Preencher'!F918)</f>
        <v>2 - Outros Profissionais da Saúde</v>
      </c>
      <c r="F909" s="12" t="str">
        <f>'[1]TCE - ANEXO III - Preencher'!G918</f>
        <v>2237-05</v>
      </c>
      <c r="G909" s="13" t="str">
        <f>IF('[1]TCE - ANEXO III - Preencher'!H918="","",'[1]TCE - ANEXO III - Preencher'!H918)</f>
        <v>07/2026</v>
      </c>
      <c r="H909" s="14">
        <f>'[1]TCE - ANEXO III - Preencher'!I918</f>
        <v>0</v>
      </c>
      <c r="I909" s="14">
        <f>'[1]TCE - ANEXO III - Preencher'!J918</f>
        <v>200.79519999999999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30.509999999999998</v>
      </c>
      <c r="O909" s="15">
        <f>'[1]TCE - ANEXO III - Preencher'!P918</f>
        <v>0</v>
      </c>
      <c r="P909" s="16">
        <f t="shared" si="86"/>
        <v>30.509999999999998</v>
      </c>
      <c r="Q909" s="15">
        <f>'[1]TCE - ANEXO III - Preencher'!R918</f>
        <v>298.68470347739139</v>
      </c>
      <c r="R909" s="15">
        <f>'[1]TCE - ANEXO III - Preencher'!S918</f>
        <v>100.03</v>
      </c>
      <c r="S909" s="16">
        <f t="shared" si="87"/>
        <v>198.65470347739139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>-</v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>-</v>
      </c>
      <c r="AB909" s="15">
        <f t="shared" si="84"/>
        <v>429.95990347739138</v>
      </c>
    </row>
    <row r="910" spans="1:28" x14ac:dyDescent="0.25">
      <c r="A910" s="8">
        <f>IFERROR(VLOOKUP(B910,'[1]DADOS (OCULTAR)'!$Q$3:$S$136,3,0),"")</f>
        <v>9039744002723</v>
      </c>
      <c r="B910" s="9" t="str">
        <f>'[1]TCE - ANEXO III - Preencher'!C919</f>
        <v>HOSPITAL PELÓPIDAS SILVEIRA - CG Nº 017/2022</v>
      </c>
      <c r="C910" s="10"/>
      <c r="D910" s="11" t="str">
        <f>'[1]TCE - ANEXO III - Preencher'!E919</f>
        <v>MARINALDO DA SILVA CARDOSO</v>
      </c>
      <c r="E910" s="9" t="str">
        <f>IF('[1]TCE - ANEXO III - Preencher'!F919="4 - Assistência Odontológica","2 - Outros Profissionais da Saúde",'[1]TCE - ANEXO III - Preencher'!F919)</f>
        <v>2 - Outros Profissionais da Saúde</v>
      </c>
      <c r="F910" s="12" t="str">
        <f>'[1]TCE - ANEXO III - Preencher'!G919</f>
        <v>5151-10</v>
      </c>
      <c r="G910" s="13" t="str">
        <f>IF('[1]TCE - ANEXO III - Preencher'!H919="","",'[1]TCE - ANEXO III - Preencher'!H919)</f>
        <v>07/2026</v>
      </c>
      <c r="H910" s="14">
        <f>'[1]TCE - ANEXO III - Preencher'!I919</f>
        <v>0</v>
      </c>
      <c r="I910" s="14">
        <f>'[1]TCE - ANEXO III - Preencher'!J919</f>
        <v>179.16480000000001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33.340000000000003</v>
      </c>
      <c r="M910" s="15">
        <f t="shared" si="85"/>
        <v>-33.340000000000003</v>
      </c>
      <c r="N910" s="15">
        <f>'[1]TCE - ANEXO III - Preencher'!O919</f>
        <v>33.049999999999997</v>
      </c>
      <c r="O910" s="15">
        <f>'[1]TCE - ANEXO III - Preencher'!P919</f>
        <v>0</v>
      </c>
      <c r="P910" s="16">
        <f t="shared" si="86"/>
        <v>33.049999999999997</v>
      </c>
      <c r="Q910" s="15">
        <f>'[1]TCE - ANEXO III - Preencher'!R919</f>
        <v>0</v>
      </c>
      <c r="R910" s="15">
        <f>'[1]TCE - ANEXO III - Preencher'!S919</f>
        <v>97.35</v>
      </c>
      <c r="S910" s="16">
        <f t="shared" si="87"/>
        <v>-97.35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>-</v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>-</v>
      </c>
      <c r="AB910" s="15">
        <f t="shared" si="84"/>
        <v>81.524799999999999</v>
      </c>
    </row>
    <row r="911" spans="1:28" x14ac:dyDescent="0.25">
      <c r="A911" s="8">
        <f>IFERROR(VLOOKUP(B911,'[1]DADOS (OCULTAR)'!$Q$3:$S$136,3,0),"")</f>
        <v>9039744002723</v>
      </c>
      <c r="B911" s="9" t="str">
        <f>'[1]TCE - ANEXO III - Preencher'!C920</f>
        <v>HOSPITAL PELÓPIDAS SILVEIRA - CG Nº 017/2022</v>
      </c>
      <c r="C911" s="10"/>
      <c r="D911" s="11" t="str">
        <f>'[1]TCE - ANEXO III - Preencher'!E920</f>
        <v>MARINES SOARES DA SILVA</v>
      </c>
      <c r="E911" s="9" t="str">
        <f>IF('[1]TCE - ANEXO III - Preencher'!F920="4 - Assistência Odontológica","2 - Outros Profissionais da Saúde",'[1]TCE - ANEXO III - Preencher'!F920)</f>
        <v>2 - Outros Profissionais da Saúde</v>
      </c>
      <c r="F911" s="12" t="str">
        <f>'[1]TCE - ANEXO III - Preencher'!G920</f>
        <v>3241-15</v>
      </c>
      <c r="G911" s="13" t="str">
        <f>IF('[1]TCE - ANEXO III - Preencher'!H920="","",'[1]TCE - ANEXO III - Preencher'!H920)</f>
        <v>07/2026</v>
      </c>
      <c r="H911" s="14">
        <f>'[1]TCE - ANEXO III - Preencher'!I920</f>
        <v>0</v>
      </c>
      <c r="I911" s="14">
        <f>'[1]TCE - ANEXO III - Preencher'!J920</f>
        <v>20.4008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151.08235173869568</v>
      </c>
      <c r="R911" s="15">
        <f>'[1]TCE - ANEXO III - Preencher'!S920</f>
        <v>0</v>
      </c>
      <c r="S911" s="16">
        <f t="shared" si="87"/>
        <v>151.08235173869568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>-</v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>-</v>
      </c>
      <c r="AB911" s="15">
        <f t="shared" si="84"/>
        <v>171.48315173869568</v>
      </c>
    </row>
    <row r="912" spans="1:28" x14ac:dyDescent="0.25">
      <c r="A912" s="8">
        <f>IFERROR(VLOOKUP(B912,'[1]DADOS (OCULTAR)'!$Q$3:$S$136,3,0),"")</f>
        <v>9039744002723</v>
      </c>
      <c r="B912" s="9" t="str">
        <f>'[1]TCE - ANEXO III - Preencher'!C921</f>
        <v>HOSPITAL PELÓPIDAS SILVEIRA - CG Nº 017/2022</v>
      </c>
      <c r="C912" s="10"/>
      <c r="D912" s="11" t="str">
        <f>'[1]TCE - ANEXO III - Preencher'!E921</f>
        <v>MARINETE CHAGAS DA SILVA</v>
      </c>
      <c r="E912" s="9" t="str">
        <f>IF('[1]TCE - ANEXO III - Preencher'!F921="4 - Assistência Odontológica","2 - Outros Profissionais da Saúde",'[1]TCE - ANEXO III - Preencher'!F921)</f>
        <v>2 - Outros Profissionais da Saúde</v>
      </c>
      <c r="F912" s="12" t="str">
        <f>'[1]TCE - ANEXO III - Preencher'!G921</f>
        <v>5211-30</v>
      </c>
      <c r="G912" s="13" t="str">
        <f>IF('[1]TCE - ANEXO III - Preencher'!H921="","",'[1]TCE - ANEXO III - Preencher'!H921)</f>
        <v>07/2026</v>
      </c>
      <c r="H912" s="14">
        <f>'[1]TCE - ANEXO III - Preencher'!I921</f>
        <v>0</v>
      </c>
      <c r="I912" s="14">
        <f>'[1]TCE - ANEXO III - Preencher'!J921</f>
        <v>174.76320000000001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36.82</v>
      </c>
      <c r="M912" s="15">
        <f t="shared" si="85"/>
        <v>-36.82</v>
      </c>
      <c r="N912" s="15">
        <f>'[1]TCE - ANEXO III - Preencher'!O921</f>
        <v>30.509999999999998</v>
      </c>
      <c r="O912" s="15">
        <f>'[1]TCE - ANEXO III - Preencher'!P921</f>
        <v>0</v>
      </c>
      <c r="P912" s="16">
        <f t="shared" si="86"/>
        <v>30.509999999999998</v>
      </c>
      <c r="Q912" s="15">
        <f>'[1]TCE - ANEXO III - Preencher'!R921</f>
        <v>0</v>
      </c>
      <c r="R912" s="15">
        <f>'[1]TCE - ANEXO III - Preencher'!S921</f>
        <v>110.45</v>
      </c>
      <c r="S912" s="16">
        <f t="shared" si="87"/>
        <v>-110.45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>-</v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>-</v>
      </c>
      <c r="AB912" s="15">
        <f t="shared" si="84"/>
        <v>58.003200000000007</v>
      </c>
    </row>
    <row r="913" spans="1:28" x14ac:dyDescent="0.25">
      <c r="A913" s="8">
        <f>IFERROR(VLOOKUP(B913,'[1]DADOS (OCULTAR)'!$Q$3:$S$136,3,0),"")</f>
        <v>9039744002723</v>
      </c>
      <c r="B913" s="9" t="str">
        <f>'[1]TCE - ANEXO III - Preencher'!C922</f>
        <v>HOSPITAL PELÓPIDAS SILVEIRA - CG Nº 017/2022</v>
      </c>
      <c r="C913" s="10"/>
      <c r="D913" s="11" t="str">
        <f>'[1]TCE - ANEXO III - Preencher'!E922</f>
        <v>MARIO CABRAL DA COSTA JARDIM</v>
      </c>
      <c r="E913" s="9" t="str">
        <f>IF('[1]TCE - ANEXO III - Preencher'!F922="4 - Assistência Odontológica","2 - Outros Profissionais da Saúde",'[1]TCE - ANEXO III - Preencher'!F922)</f>
        <v>3 - Administrativo</v>
      </c>
      <c r="F913" s="12" t="str">
        <f>'[1]TCE - ANEXO III - Preencher'!G922</f>
        <v>3912-10</v>
      </c>
      <c r="G913" s="13" t="str">
        <f>IF('[1]TCE - ANEXO III - Preencher'!H922="","",'[1]TCE - ANEXO III - Preencher'!H922)</f>
        <v>07/2026</v>
      </c>
      <c r="H913" s="14">
        <f>'[1]TCE - ANEXO III - Preencher'!I922</f>
        <v>0</v>
      </c>
      <c r="I913" s="14">
        <f>'[1]TCE - ANEXO III - Preencher'!J922</f>
        <v>448.42239999999998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50.769999999999996</v>
      </c>
      <c r="O913" s="15">
        <f>'[1]TCE - ANEXO III - Preencher'!P922</f>
        <v>0</v>
      </c>
      <c r="P913" s="16">
        <f t="shared" si="86"/>
        <v>50.769999999999996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>-</v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>-</v>
      </c>
      <c r="AB913" s="15">
        <f t="shared" si="84"/>
        <v>499.19239999999996</v>
      </c>
    </row>
    <row r="914" spans="1:28" x14ac:dyDescent="0.25">
      <c r="A914" s="8">
        <f>IFERROR(VLOOKUP(B914,'[1]DADOS (OCULTAR)'!$Q$3:$S$136,3,0),"")</f>
        <v>9039744002723</v>
      </c>
      <c r="B914" s="9" t="str">
        <f>'[1]TCE - ANEXO III - Preencher'!C923</f>
        <v>HOSPITAL PELÓPIDAS SILVEIRA - CG Nº 017/2022</v>
      </c>
      <c r="C914" s="10"/>
      <c r="D914" s="11" t="str">
        <f>'[1]TCE - ANEXO III - Preencher'!E923</f>
        <v>MARIZA MARIA ARAUJO CAMPELO DE MELO</v>
      </c>
      <c r="E914" s="9" t="str">
        <f>IF('[1]TCE - ANEXO III - Preencher'!F923="4 - Assistência Odontológica","2 - Outros Profissionais da Saúde",'[1]TCE - ANEXO III - Preencher'!F923)</f>
        <v>1 - Médico</v>
      </c>
      <c r="F914" s="12" t="str">
        <f>'[1]TCE - ANEXO III - Preencher'!G923</f>
        <v>2251-20</v>
      </c>
      <c r="G914" s="13" t="str">
        <f>IF('[1]TCE - ANEXO III - Preencher'!H923="","",'[1]TCE - ANEXO III - Preencher'!H923)</f>
        <v>07/2026</v>
      </c>
      <c r="H914" s="14">
        <f>'[1]TCE - ANEXO III - Preencher'!I923</f>
        <v>0</v>
      </c>
      <c r="I914" s="14">
        <f>'[1]TCE - ANEXO III - Preencher'!J923</f>
        <v>435.05360000000002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>-</v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>-</v>
      </c>
      <c r="AB914" s="15">
        <f t="shared" si="84"/>
        <v>435.05360000000002</v>
      </c>
    </row>
    <row r="915" spans="1:28" x14ac:dyDescent="0.25">
      <c r="A915" s="8">
        <f>IFERROR(VLOOKUP(B915,'[1]DADOS (OCULTAR)'!$Q$3:$S$136,3,0),"")</f>
        <v>9039744002723</v>
      </c>
      <c r="B915" s="9" t="str">
        <f>'[1]TCE - ANEXO III - Preencher'!C924</f>
        <v>HOSPITAL PELÓPIDAS SILVEIRA - CG Nº 017/2022</v>
      </c>
      <c r="C915" s="10"/>
      <c r="D915" s="11" t="str">
        <f>'[1]TCE - ANEXO III - Preencher'!E924</f>
        <v>MARIZA SILVA DA COSTA</v>
      </c>
      <c r="E915" s="9" t="str">
        <f>IF('[1]TCE - ANEXO III - Preencher'!F924="4 - Assistência Odontológica","2 - Outros Profissionais da Saúde",'[1]TCE - ANEXO III - Preencher'!F924)</f>
        <v>3 - Administrativo</v>
      </c>
      <c r="F915" s="12" t="str">
        <f>'[1]TCE - ANEXO III - Preencher'!G924</f>
        <v>5143-20</v>
      </c>
      <c r="G915" s="13" t="str">
        <f>IF('[1]TCE - ANEXO III - Preencher'!H924="","",'[1]TCE - ANEXO III - Preencher'!H924)</f>
        <v>07/2026</v>
      </c>
      <c r="H915" s="14">
        <f>'[1]TCE - ANEXO III - Preencher'!I924</f>
        <v>0</v>
      </c>
      <c r="I915" s="14">
        <f>'[1]TCE - ANEXO III - Preencher'!J924</f>
        <v>2.8439999999999999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35.83</v>
      </c>
      <c r="O915" s="15">
        <f>'[1]TCE - ANEXO III - Preencher'!P924</f>
        <v>0</v>
      </c>
      <c r="P915" s="16">
        <f t="shared" si="86"/>
        <v>35.83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>-</v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>-</v>
      </c>
      <c r="AB915" s="15">
        <f t="shared" si="84"/>
        <v>38.673999999999999</v>
      </c>
    </row>
    <row r="916" spans="1:28" x14ac:dyDescent="0.25">
      <c r="A916" s="8">
        <f>IFERROR(VLOOKUP(B916,'[1]DADOS (OCULTAR)'!$Q$3:$S$136,3,0),"")</f>
        <v>9039744002723</v>
      </c>
      <c r="B916" s="9" t="str">
        <f>'[1]TCE - ANEXO III - Preencher'!C925</f>
        <v>HOSPITAL PELÓPIDAS SILVEIRA - CG Nº 017/2022</v>
      </c>
      <c r="C916" s="10"/>
      <c r="D916" s="11" t="str">
        <f>'[1]TCE - ANEXO III - Preencher'!E925</f>
        <v>MARKUS VINICIUS DE VASCONCELOS ARRUDA</v>
      </c>
      <c r="E916" s="9" t="str">
        <f>IF('[1]TCE - ANEXO III - Preencher'!F925="4 - Assistência Odontológica","2 - Outros Profissionais da Saúde",'[1]TCE - ANEXO III - Preencher'!F925)</f>
        <v>2 - Outros Profissionais da Saúde</v>
      </c>
      <c r="F916" s="12" t="str">
        <f>'[1]TCE - ANEXO III - Preencher'!G925</f>
        <v>2236-05</v>
      </c>
      <c r="G916" s="13" t="str">
        <f>IF('[1]TCE - ANEXO III - Preencher'!H925="","",'[1]TCE - ANEXO III - Preencher'!H925)</f>
        <v>07/2026</v>
      </c>
      <c r="H916" s="14">
        <f>'[1]TCE - ANEXO III - Preencher'!I925</f>
        <v>0</v>
      </c>
      <c r="I916" s="14">
        <f>'[1]TCE - ANEXO III - Preencher'!J925</f>
        <v>263.68959999999998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3.06</v>
      </c>
      <c r="M916" s="15">
        <f t="shared" si="85"/>
        <v>-3.06</v>
      </c>
      <c r="N916" s="15">
        <f>'[1]TCE - ANEXO III - Preencher'!O925</f>
        <v>2.5399999999999996</v>
      </c>
      <c r="O916" s="15">
        <f>'[1]TCE - ANEXO III - Preencher'!P925</f>
        <v>0</v>
      </c>
      <c r="P916" s="16">
        <f t="shared" si="86"/>
        <v>2.5399999999999996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>-</v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>-</v>
      </c>
      <c r="AB916" s="15">
        <f t="shared" si="84"/>
        <v>263.1696</v>
      </c>
    </row>
    <row r="917" spans="1:28" x14ac:dyDescent="0.25">
      <c r="A917" s="8">
        <f>IFERROR(VLOOKUP(B917,'[1]DADOS (OCULTAR)'!$Q$3:$S$136,3,0),"")</f>
        <v>9039744002723</v>
      </c>
      <c r="B917" s="9" t="str">
        <f>'[1]TCE - ANEXO III - Preencher'!C926</f>
        <v>HOSPITAL PELÓPIDAS SILVEIRA - CG Nº 017/2022</v>
      </c>
      <c r="C917" s="10"/>
      <c r="D917" s="11" t="str">
        <f>'[1]TCE - ANEXO III - Preencher'!E926</f>
        <v>MARTA MILENA FLOR DE OLIVEIRA</v>
      </c>
      <c r="E917" s="9" t="str">
        <f>IF('[1]TCE - ANEXO III - Preencher'!F926="4 - Assistência Odontológica","2 - Outros Profissionais da Saúde",'[1]TCE - ANEXO III - Preencher'!F926)</f>
        <v>2 - Outros Profissionais da Saúde</v>
      </c>
      <c r="F917" s="12" t="str">
        <f>'[1]TCE - ANEXO III - Preencher'!G926</f>
        <v>3241-15</v>
      </c>
      <c r="G917" s="13" t="str">
        <f>IF('[1]TCE - ANEXO III - Preencher'!H926="","",'[1]TCE - ANEXO III - Preencher'!H926)</f>
        <v>07/2026</v>
      </c>
      <c r="H917" s="14">
        <f>'[1]TCE - ANEXO III - Preencher'!I926</f>
        <v>0</v>
      </c>
      <c r="I917" s="14">
        <f>'[1]TCE - ANEXO III - Preencher'!J926</f>
        <v>311.18880000000001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280.23440951005443</v>
      </c>
      <c r="R917" s="15">
        <f>'[1]TCE - ANEXO III - Preencher'!S926</f>
        <v>0</v>
      </c>
      <c r="S917" s="16">
        <f t="shared" si="87"/>
        <v>280.23440951005443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>-</v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>-</v>
      </c>
      <c r="AB917" s="15">
        <f t="shared" si="84"/>
        <v>591.42320951005445</v>
      </c>
    </row>
    <row r="918" spans="1:28" x14ac:dyDescent="0.25">
      <c r="A918" s="8">
        <f>IFERROR(VLOOKUP(B918,'[1]DADOS (OCULTAR)'!$Q$3:$S$136,3,0),"")</f>
        <v>9039744002723</v>
      </c>
      <c r="B918" s="9" t="str">
        <f>'[1]TCE - ANEXO III - Preencher'!C927</f>
        <v>HOSPITAL PELÓPIDAS SILVEIRA - CG Nº 017/2022</v>
      </c>
      <c r="C918" s="10"/>
      <c r="D918" s="11" t="str">
        <f>'[1]TCE - ANEXO III - Preencher'!E927</f>
        <v>MARY JANE DA SILVA BARROS</v>
      </c>
      <c r="E918" s="9" t="str">
        <f>IF('[1]TCE - ANEXO III - Preencher'!F927="4 - Assistência Odontológica","2 - Outros Profissionais da Saúde",'[1]TCE - ANEXO III - Preencher'!F927)</f>
        <v>2 - Outros Profissionais da Saúde</v>
      </c>
      <c r="F918" s="12" t="str">
        <f>'[1]TCE - ANEXO III - Preencher'!G927</f>
        <v>5211-30</v>
      </c>
      <c r="G918" s="13" t="str">
        <f>IF('[1]TCE - ANEXO III - Preencher'!H927="","",'[1]TCE - ANEXO III - Preencher'!H927)</f>
        <v>07/2026</v>
      </c>
      <c r="H918" s="14">
        <f>'[1]TCE - ANEXO III - Preencher'!I927</f>
        <v>0</v>
      </c>
      <c r="I918" s="14">
        <f>'[1]TCE - ANEXO III - Preencher'!J927</f>
        <v>147.0488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33.049999999999997</v>
      </c>
      <c r="O918" s="15">
        <f>'[1]TCE - ANEXO III - Preencher'!P927</f>
        <v>0</v>
      </c>
      <c r="P918" s="16">
        <f t="shared" si="86"/>
        <v>33.049999999999997</v>
      </c>
      <c r="Q918" s="15">
        <f>'[1]TCE - ANEXO III - Preencher'!R927</f>
        <v>0</v>
      </c>
      <c r="R918" s="15">
        <f>'[1]TCE - ANEXO III - Preencher'!S927</f>
        <v>110.45</v>
      </c>
      <c r="S918" s="16">
        <f t="shared" si="87"/>
        <v>-110.45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>-</v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>-</v>
      </c>
      <c r="AB918" s="15">
        <f t="shared" si="84"/>
        <v>69.64879999999998</v>
      </c>
    </row>
    <row r="919" spans="1:28" x14ac:dyDescent="0.25">
      <c r="A919" s="8">
        <f>IFERROR(VLOOKUP(B919,'[1]DADOS (OCULTAR)'!$Q$3:$S$136,3,0),"")</f>
        <v>9039744002723</v>
      </c>
      <c r="B919" s="9" t="str">
        <f>'[1]TCE - ANEXO III - Preencher'!C928</f>
        <v>HOSPITAL PELÓPIDAS SILVEIRA - CG Nº 017/2022</v>
      </c>
      <c r="C919" s="10"/>
      <c r="D919" s="11" t="str">
        <f>'[1]TCE - ANEXO III - Preencher'!E928</f>
        <v>MATEUS IAGO DA SILVA MENEZES</v>
      </c>
      <c r="E919" s="9" t="str">
        <f>IF('[1]TCE - ANEXO III - Preencher'!F928="4 - Assistência Odontológica","2 - Outros Profissionais da Saúde",'[1]TCE - ANEXO III - Preencher'!F928)</f>
        <v>2 - Outros Profissionais da Saúde</v>
      </c>
      <c r="F919" s="12" t="str">
        <f>'[1]TCE - ANEXO III - Preencher'!G928</f>
        <v>3222-05</v>
      </c>
      <c r="G919" s="13" t="str">
        <f>IF('[1]TCE - ANEXO III - Preencher'!H928="","",'[1]TCE - ANEXO III - Preencher'!H928)</f>
        <v>07/2026</v>
      </c>
      <c r="H919" s="14">
        <f>'[1]TCE - ANEXO III - Preencher'!I928</f>
        <v>0</v>
      </c>
      <c r="I919" s="14">
        <f>'[1]TCE - ANEXO III - Preencher'!J928</f>
        <v>123.628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20.260000000000002</v>
      </c>
      <c r="O919" s="15">
        <f>'[1]TCE - ANEXO III - Preencher'!P928</f>
        <v>0</v>
      </c>
      <c r="P919" s="16">
        <f t="shared" si="86"/>
        <v>20.260000000000002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>-</v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>-</v>
      </c>
      <c r="AB919" s="15">
        <f t="shared" si="84"/>
        <v>143.88800000000001</v>
      </c>
    </row>
    <row r="920" spans="1:28" x14ac:dyDescent="0.25">
      <c r="A920" s="8">
        <f>IFERROR(VLOOKUP(B920,'[1]DADOS (OCULTAR)'!$Q$3:$S$136,3,0),"")</f>
        <v>9039744002723</v>
      </c>
      <c r="B920" s="9" t="str">
        <f>'[1]TCE - ANEXO III - Preencher'!C929</f>
        <v>HOSPITAL PELÓPIDAS SILVEIRA - CG Nº 017/2022</v>
      </c>
      <c r="C920" s="10"/>
      <c r="D920" s="11" t="str">
        <f>'[1]TCE - ANEXO III - Preencher'!E929</f>
        <v>MATEUS LOPES BARRETO DE SOUSA</v>
      </c>
      <c r="E920" s="9" t="str">
        <f>IF('[1]TCE - ANEXO III - Preencher'!F929="4 - Assistência Odontológica","2 - Outros Profissionais da Saúde",'[1]TCE - ANEXO III - Preencher'!F929)</f>
        <v>1 - Médico</v>
      </c>
      <c r="F920" s="12" t="str">
        <f>'[1]TCE - ANEXO III - Preencher'!G929</f>
        <v>2251-25</v>
      </c>
      <c r="G920" s="13" t="str">
        <f>IF('[1]TCE - ANEXO III - Preencher'!H929="","",'[1]TCE - ANEXO III - Preencher'!H929)</f>
        <v>07/2026</v>
      </c>
      <c r="H920" s="14">
        <f>'[1]TCE - ANEXO III - Preencher'!I929</f>
        <v>0</v>
      </c>
      <c r="I920" s="14">
        <f>'[1]TCE - ANEXO III - Preencher'!J929</f>
        <v>1073.4032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2.5399999999999996</v>
      </c>
      <c r="O920" s="15">
        <f>'[1]TCE - ANEXO III - Preencher'!P929</f>
        <v>0</v>
      </c>
      <c r="P920" s="16">
        <f t="shared" si="86"/>
        <v>2.5399999999999996</v>
      </c>
      <c r="Q920" s="15">
        <f>'[1]TCE - ANEXO III - Preencher'!R929</f>
        <v>141.8572047550272</v>
      </c>
      <c r="R920" s="15">
        <f>'[1]TCE - ANEXO III - Preencher'!S929</f>
        <v>0</v>
      </c>
      <c r="S920" s="16">
        <f t="shared" si="87"/>
        <v>141.8572047550272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>-</v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>-</v>
      </c>
      <c r="AB920" s="15">
        <f t="shared" si="84"/>
        <v>1217.8004047550271</v>
      </c>
    </row>
    <row r="921" spans="1:28" x14ac:dyDescent="0.25">
      <c r="A921" s="8">
        <f>IFERROR(VLOOKUP(B921,'[1]DADOS (OCULTAR)'!$Q$3:$S$136,3,0),"")</f>
        <v>9039744002723</v>
      </c>
      <c r="B921" s="9" t="str">
        <f>'[1]TCE - ANEXO III - Preencher'!C930</f>
        <v>HOSPITAL PELÓPIDAS SILVEIRA - CG Nº 017/2022</v>
      </c>
      <c r="C921" s="10"/>
      <c r="D921" s="11" t="str">
        <f>'[1]TCE - ANEXO III - Preencher'!E930</f>
        <v>MATEUS SEVERINO DA SILVA</v>
      </c>
      <c r="E921" s="9" t="str">
        <f>IF('[1]TCE - ANEXO III - Preencher'!F930="4 - Assistência Odontológica","2 - Outros Profissionais da Saúde",'[1]TCE - ANEXO III - Preencher'!F930)</f>
        <v>2 - Outros Profissionais da Saúde</v>
      </c>
      <c r="F921" s="12" t="str">
        <f>'[1]TCE - ANEXO III - Preencher'!G930</f>
        <v>3222-05</v>
      </c>
      <c r="G921" s="13" t="str">
        <f>IF('[1]TCE - ANEXO III - Preencher'!H930="","",'[1]TCE - ANEXO III - Preencher'!H930)</f>
        <v>07/2026</v>
      </c>
      <c r="H921" s="14">
        <f>'[1]TCE - ANEXO III - Preencher'!I930</f>
        <v>0</v>
      </c>
      <c r="I921" s="14">
        <f>'[1]TCE - ANEXO III - Preencher'!J930</f>
        <v>302.71440000000001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92.07</v>
      </c>
      <c r="S921" s="16">
        <f t="shared" si="87"/>
        <v>-92.07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>-</v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>-</v>
      </c>
      <c r="AB921" s="15">
        <f t="shared" si="84"/>
        <v>210.64440000000002</v>
      </c>
    </row>
    <row r="922" spans="1:28" x14ac:dyDescent="0.25">
      <c r="A922" s="8">
        <f>IFERROR(VLOOKUP(B922,'[1]DADOS (OCULTAR)'!$Q$3:$S$136,3,0),"")</f>
        <v>9039744002723</v>
      </c>
      <c r="B922" s="9" t="str">
        <f>'[1]TCE - ANEXO III - Preencher'!C931</f>
        <v>HOSPITAL PELÓPIDAS SILVEIRA - CG Nº 017/2022</v>
      </c>
      <c r="C922" s="10"/>
      <c r="D922" s="11" t="str">
        <f>'[1]TCE - ANEXO III - Preencher'!E931</f>
        <v>MATHEUS ARAUJO DA SILVA</v>
      </c>
      <c r="E922" s="9" t="str">
        <f>IF('[1]TCE - ANEXO III - Preencher'!F931="4 - Assistência Odontológica","2 - Outros Profissionais da Saúde",'[1]TCE - ANEXO III - Preencher'!F931)</f>
        <v>3 - Administrativo</v>
      </c>
      <c r="F922" s="12" t="str">
        <f>'[1]TCE - ANEXO III - Preencher'!G931</f>
        <v>5174-10</v>
      </c>
      <c r="G922" s="13" t="str">
        <f>IF('[1]TCE - ANEXO III - Preencher'!H931="","",'[1]TCE - ANEXO III - Preencher'!H931)</f>
        <v>07/2026</v>
      </c>
      <c r="H922" s="14">
        <f>'[1]TCE - ANEXO III - Preencher'!I931</f>
        <v>0</v>
      </c>
      <c r="I922" s="14">
        <f>'[1]TCE - ANEXO III - Preencher'!J931</f>
        <v>131.916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33.340000000000003</v>
      </c>
      <c r="M922" s="15">
        <f t="shared" si="85"/>
        <v>-33.340000000000003</v>
      </c>
      <c r="N922" s="15">
        <f>'[1]TCE - ANEXO III - Preencher'!O931</f>
        <v>30.509999999999998</v>
      </c>
      <c r="O922" s="15">
        <f>'[1]TCE - ANEXO III - Preencher'!P931</f>
        <v>0</v>
      </c>
      <c r="P922" s="16">
        <f t="shared" si="86"/>
        <v>30.509999999999998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>-</v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>-</v>
      </c>
      <c r="AB922" s="15">
        <f t="shared" si="84"/>
        <v>129.08599999999998</v>
      </c>
    </row>
    <row r="923" spans="1:28" x14ac:dyDescent="0.25">
      <c r="A923" s="8">
        <f>IFERROR(VLOOKUP(B923,'[1]DADOS (OCULTAR)'!$Q$3:$S$136,3,0),"")</f>
        <v>9039744002723</v>
      </c>
      <c r="B923" s="9" t="str">
        <f>'[1]TCE - ANEXO III - Preencher'!C932</f>
        <v>HOSPITAL PELÓPIDAS SILVEIRA - CG Nº 017/2022</v>
      </c>
      <c r="C923" s="10"/>
      <c r="D923" s="11" t="str">
        <f>'[1]TCE - ANEXO III - Preencher'!E932</f>
        <v>MATHEUS CANOVA DE CASTRO</v>
      </c>
      <c r="E923" s="9" t="str">
        <f>IF('[1]TCE - ANEXO III - Preencher'!F932="4 - Assistência Odontológica","2 - Outros Profissionais da Saúde",'[1]TCE - ANEXO III - Preencher'!F932)</f>
        <v>3 - Administrativo</v>
      </c>
      <c r="F923" s="12" t="str">
        <f>'[1]TCE - ANEXO III - Preencher'!G932</f>
        <v>1427-05</v>
      </c>
      <c r="G923" s="13" t="str">
        <f>IF('[1]TCE - ANEXO III - Preencher'!H932="","",'[1]TCE - ANEXO III - Preencher'!H932)</f>
        <v>07/2026</v>
      </c>
      <c r="H923" s="14">
        <f>'[1]TCE - ANEXO III - Preencher'!I932</f>
        <v>0</v>
      </c>
      <c r="I923" s="14">
        <f>'[1]TCE - ANEXO III - Preencher'!J932</f>
        <v>627.76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44</v>
      </c>
      <c r="M923" s="15">
        <f t="shared" si="85"/>
        <v>-44</v>
      </c>
      <c r="N923" s="15">
        <f>'[1]TCE - ANEXO III - Preencher'!O932</f>
        <v>30.509999999999998</v>
      </c>
      <c r="O923" s="15">
        <f>'[1]TCE - ANEXO III - Preencher'!P932</f>
        <v>0</v>
      </c>
      <c r="P923" s="16">
        <f t="shared" si="86"/>
        <v>30.509999999999998</v>
      </c>
      <c r="Q923" s="15">
        <f>'[1]TCE - ANEXO III - Preencher'!R932</f>
        <v>409.3864672814131</v>
      </c>
      <c r="R923" s="15">
        <f>'[1]TCE - ANEXO III - Preencher'!S932</f>
        <v>0</v>
      </c>
      <c r="S923" s="16">
        <f t="shared" si="87"/>
        <v>409.3864672814131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>-</v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>-</v>
      </c>
      <c r="AB923" s="15">
        <f t="shared" si="84"/>
        <v>1023.6564672814131</v>
      </c>
    </row>
    <row r="924" spans="1:28" x14ac:dyDescent="0.25">
      <c r="A924" s="8">
        <f>IFERROR(VLOOKUP(B924,'[1]DADOS (OCULTAR)'!$Q$3:$S$136,3,0),"")</f>
        <v>9039744002723</v>
      </c>
      <c r="B924" s="9" t="str">
        <f>'[1]TCE - ANEXO III - Preencher'!C933</f>
        <v>HOSPITAL PELÓPIDAS SILVEIRA - CG Nº 017/2022</v>
      </c>
      <c r="C924" s="10"/>
      <c r="D924" s="11" t="str">
        <f>'[1]TCE - ANEXO III - Preencher'!E933</f>
        <v>MATHEUS VICTOR DO ESPIRITO SANTO</v>
      </c>
      <c r="E924" s="9" t="str">
        <f>IF('[1]TCE - ANEXO III - Preencher'!F933="4 - Assistência Odontológica","2 - Outros Profissionais da Saúde",'[1]TCE - ANEXO III - Preencher'!F933)</f>
        <v>2 - Outros Profissionais da Saúde</v>
      </c>
      <c r="F924" s="12" t="str">
        <f>'[1]TCE - ANEXO III - Preencher'!G933</f>
        <v>5151-10</v>
      </c>
      <c r="G924" s="13" t="str">
        <f>IF('[1]TCE - ANEXO III - Preencher'!H933="","",'[1]TCE - ANEXO III - Preencher'!H933)</f>
        <v>07/2026</v>
      </c>
      <c r="H924" s="14">
        <f>'[1]TCE - ANEXO III - Preencher'!I933</f>
        <v>0</v>
      </c>
      <c r="I924" s="14">
        <f>'[1]TCE - ANEXO III - Preencher'!J933</f>
        <v>171.32079999999999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33.340000000000003</v>
      </c>
      <c r="M924" s="15">
        <f t="shared" si="85"/>
        <v>-33.340000000000003</v>
      </c>
      <c r="N924" s="15">
        <f>'[1]TCE - ANEXO III - Preencher'!O933</f>
        <v>30.509999999999998</v>
      </c>
      <c r="O924" s="15">
        <f>'[1]TCE - ANEXO III - Preencher'!P933</f>
        <v>0</v>
      </c>
      <c r="P924" s="16">
        <f t="shared" si="86"/>
        <v>30.509999999999998</v>
      </c>
      <c r="Q924" s="15">
        <f>'[1]TCE - ANEXO III - Preencher'!R933</f>
        <v>0</v>
      </c>
      <c r="R924" s="15">
        <f>'[1]TCE - ANEXO III - Preencher'!S933</f>
        <v>100.03</v>
      </c>
      <c r="S924" s="16">
        <f t="shared" si="87"/>
        <v>-100.03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>-</v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>-</v>
      </c>
      <c r="AB924" s="15">
        <f t="shared" si="84"/>
        <v>68.460799999999978</v>
      </c>
    </row>
    <row r="925" spans="1:28" x14ac:dyDescent="0.25">
      <c r="A925" s="8">
        <f>IFERROR(VLOOKUP(B925,'[1]DADOS (OCULTAR)'!$Q$3:$S$136,3,0),"")</f>
        <v>9039744002723</v>
      </c>
      <c r="B925" s="9" t="str">
        <f>'[1]TCE - ANEXO III - Preencher'!C934</f>
        <v>HOSPITAL PELÓPIDAS SILVEIRA - CG Nº 017/2022</v>
      </c>
      <c r="C925" s="10"/>
      <c r="D925" s="11" t="str">
        <f>'[1]TCE - ANEXO III - Preencher'!E934</f>
        <v>MAURICIO BARRETO DA SILVA JUNIOR</v>
      </c>
      <c r="E925" s="9" t="str">
        <f>IF('[1]TCE - ANEXO III - Preencher'!F934="4 - Assistência Odontológica","2 - Outros Profissionais da Saúde",'[1]TCE - ANEXO III - Preencher'!F934)</f>
        <v>3 - Administrativo</v>
      </c>
      <c r="F925" s="12" t="str">
        <f>'[1]TCE - ANEXO III - Preencher'!G934</f>
        <v>3172-10</v>
      </c>
      <c r="G925" s="13" t="str">
        <f>IF('[1]TCE - ANEXO III - Preencher'!H934="","",'[1]TCE - ANEXO III - Preencher'!H934)</f>
        <v>07/2026</v>
      </c>
      <c r="H925" s="14">
        <f>'[1]TCE - ANEXO III - Preencher'!I934</f>
        <v>0</v>
      </c>
      <c r="I925" s="14">
        <f>'[1]TCE - ANEXO III - Preencher'!J934</f>
        <v>222.23759999999999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44</v>
      </c>
      <c r="M925" s="15">
        <f t="shared" si="85"/>
        <v>-44</v>
      </c>
      <c r="N925" s="15">
        <f>'[1]TCE - ANEXO III - Preencher'!O934</f>
        <v>33.049999999999997</v>
      </c>
      <c r="O925" s="15">
        <f>'[1]TCE - ANEXO III - Preencher'!P934</f>
        <v>0</v>
      </c>
      <c r="P925" s="16">
        <f t="shared" si="86"/>
        <v>33.049999999999997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>-</v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>-</v>
      </c>
      <c r="AB925" s="15">
        <f t="shared" si="84"/>
        <v>211.2876</v>
      </c>
    </row>
    <row r="926" spans="1:28" x14ac:dyDescent="0.25">
      <c r="A926" s="8">
        <f>IFERROR(VLOOKUP(B926,'[1]DADOS (OCULTAR)'!$Q$3:$S$136,3,0),"")</f>
        <v>9039744002723</v>
      </c>
      <c r="B926" s="9" t="str">
        <f>'[1]TCE - ANEXO III - Preencher'!C935</f>
        <v>HOSPITAL PELÓPIDAS SILVEIRA - CG Nº 017/2022</v>
      </c>
      <c r="C926" s="10"/>
      <c r="D926" s="11" t="str">
        <f>'[1]TCE - ANEXO III - Preencher'!E935</f>
        <v>MAURICIO BERNARDINO DE SENA JUNIOR</v>
      </c>
      <c r="E926" s="9" t="str">
        <f>IF('[1]TCE - ANEXO III - Preencher'!F935="4 - Assistência Odontológica","2 - Outros Profissionais da Saúde",'[1]TCE - ANEXO III - Preencher'!F935)</f>
        <v>2 - Outros Profissionais da Saúde</v>
      </c>
      <c r="F926" s="12" t="str">
        <f>'[1]TCE - ANEXO III - Preencher'!G935</f>
        <v>3222-05</v>
      </c>
      <c r="G926" s="13" t="str">
        <f>IF('[1]TCE - ANEXO III - Preencher'!H935="","",'[1]TCE - ANEXO III - Preencher'!H935)</f>
        <v>07/2026</v>
      </c>
      <c r="H926" s="14">
        <f>'[1]TCE - ANEXO III - Preencher'!I935</f>
        <v>0</v>
      </c>
      <c r="I926" s="14">
        <f>'[1]TCE - ANEXO III - Preencher'!J935</f>
        <v>270.59120000000001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2.5399999999999996</v>
      </c>
      <c r="O926" s="15">
        <f>'[1]TCE - ANEXO III - Preencher'!P935</f>
        <v>0</v>
      </c>
      <c r="P926" s="16">
        <f t="shared" si="86"/>
        <v>2.5399999999999996</v>
      </c>
      <c r="Q926" s="15">
        <f>'[1]TCE - ANEXO III - Preencher'!R935</f>
        <v>141.8572047550272</v>
      </c>
      <c r="R926" s="15">
        <f>'[1]TCE - ANEXO III - Preencher'!S935</f>
        <v>0</v>
      </c>
      <c r="S926" s="16">
        <f t="shared" si="87"/>
        <v>141.8572047550272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>-</v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>-</v>
      </c>
      <c r="AB926" s="15">
        <f t="shared" si="84"/>
        <v>414.9884047550272</v>
      </c>
    </row>
    <row r="927" spans="1:28" x14ac:dyDescent="0.25">
      <c r="A927" s="8">
        <f>IFERROR(VLOOKUP(B927,'[1]DADOS (OCULTAR)'!$Q$3:$S$136,3,0),"")</f>
        <v>9039744002723</v>
      </c>
      <c r="B927" s="9" t="str">
        <f>'[1]TCE - ANEXO III - Preencher'!C936</f>
        <v>HOSPITAL PELÓPIDAS SILVEIRA - CG Nº 017/2022</v>
      </c>
      <c r="C927" s="10"/>
      <c r="D927" s="11" t="str">
        <f>'[1]TCE - ANEXO III - Preencher'!E936</f>
        <v>MAURICIO FRANCISCO DA SILVA</v>
      </c>
      <c r="E927" s="9" t="str">
        <f>IF('[1]TCE - ANEXO III - Preencher'!F936="4 - Assistência Odontológica","2 - Outros Profissionais da Saúde",'[1]TCE - ANEXO III - Preencher'!F936)</f>
        <v>2 - Outros Profissionais da Saúde</v>
      </c>
      <c r="F927" s="12" t="str">
        <f>'[1]TCE - ANEXO III - Preencher'!G936</f>
        <v>3222-05</v>
      </c>
      <c r="G927" s="13" t="str">
        <f>IF('[1]TCE - ANEXO III - Preencher'!H936="","",'[1]TCE - ANEXO III - Preencher'!H936)</f>
        <v>07/2026</v>
      </c>
      <c r="H927" s="14">
        <f>'[1]TCE - ANEXO III - Preencher'!I936</f>
        <v>0</v>
      </c>
      <c r="I927" s="14">
        <f>'[1]TCE - ANEXO III - Preencher'!J936</f>
        <v>284.22800000000001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32.42</v>
      </c>
      <c r="M927" s="15">
        <f t="shared" si="85"/>
        <v>-32.42</v>
      </c>
      <c r="N927" s="15">
        <f>'[1]TCE - ANEXO III - Preencher'!O936</f>
        <v>2.5399999999999996</v>
      </c>
      <c r="O927" s="15">
        <f>'[1]TCE - ANEXO III - Preencher'!P936</f>
        <v>0</v>
      </c>
      <c r="P927" s="16">
        <f t="shared" si="86"/>
        <v>2.5399999999999996</v>
      </c>
      <c r="Q927" s="15">
        <f>'[1]TCE - ANEXO III - Preencher'!R936</f>
        <v>0</v>
      </c>
      <c r="R927" s="15">
        <f>'[1]TCE - ANEXO III - Preencher'!S936</f>
        <v>97.26</v>
      </c>
      <c r="S927" s="16">
        <f t="shared" si="87"/>
        <v>-97.26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>-</v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>-</v>
      </c>
      <c r="AB927" s="15">
        <f t="shared" si="84"/>
        <v>157.08799999999997</v>
      </c>
    </row>
    <row r="928" spans="1:28" x14ac:dyDescent="0.25">
      <c r="A928" s="8">
        <f>IFERROR(VLOOKUP(B928,'[1]DADOS (OCULTAR)'!$Q$3:$S$136,3,0),"")</f>
        <v>9039744002723</v>
      </c>
      <c r="B928" s="9" t="str">
        <f>'[1]TCE - ANEXO III - Preencher'!C937</f>
        <v>HOSPITAL PELÓPIDAS SILVEIRA - CG Nº 017/2022</v>
      </c>
      <c r="C928" s="10"/>
      <c r="D928" s="11" t="str">
        <f>'[1]TCE - ANEXO III - Preencher'!E937</f>
        <v>MAURIEDNA AMANCIO DE LIMA BATISTA</v>
      </c>
      <c r="E928" s="9" t="str">
        <f>IF('[1]TCE - ANEXO III - Preencher'!F937="4 - Assistência Odontológica","2 - Outros Profissionais da Saúde",'[1]TCE - ANEXO III - Preencher'!F937)</f>
        <v>2 - Outros Profissionais da Saúde</v>
      </c>
      <c r="F928" s="12" t="str">
        <f>'[1]TCE - ANEXO III - Preencher'!G937</f>
        <v>3242-05</v>
      </c>
      <c r="G928" s="13" t="str">
        <f>IF('[1]TCE - ANEXO III - Preencher'!H937="","",'[1]TCE - ANEXO III - Preencher'!H937)</f>
        <v>07/2026</v>
      </c>
      <c r="H928" s="14">
        <f>'[1]TCE - ANEXO III - Preencher'!I937</f>
        <v>0</v>
      </c>
      <c r="I928" s="14">
        <f>'[1]TCE - ANEXO III - Preencher'!J937</f>
        <v>188.83840000000001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35.57</v>
      </c>
      <c r="M928" s="15">
        <f t="shared" si="85"/>
        <v>-35.57</v>
      </c>
      <c r="N928" s="15">
        <f>'[1]TCE - ANEXO III - Preencher'!O937</f>
        <v>5.3199999999999994</v>
      </c>
      <c r="O928" s="15">
        <f>'[1]TCE - ANEXO III - Preencher'!P937</f>
        <v>0</v>
      </c>
      <c r="P928" s="16">
        <f t="shared" si="86"/>
        <v>5.3199999999999994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>-</v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>-</v>
      </c>
      <c r="AB928" s="15">
        <f t="shared" si="84"/>
        <v>158.58840000000001</v>
      </c>
    </row>
    <row r="929" spans="1:28" x14ac:dyDescent="0.25">
      <c r="A929" s="8">
        <f>IFERROR(VLOOKUP(B929,'[1]DADOS (OCULTAR)'!$Q$3:$S$136,3,0),"")</f>
        <v>9039744002723</v>
      </c>
      <c r="B929" s="9" t="str">
        <f>'[1]TCE - ANEXO III - Preencher'!C938</f>
        <v>HOSPITAL PELÓPIDAS SILVEIRA - CG Nº 017/2022</v>
      </c>
      <c r="C929" s="10"/>
      <c r="D929" s="11" t="str">
        <f>'[1]TCE - ANEXO III - Preencher'!E938</f>
        <v>MAYARA CRISTINA MACEDO DE MENEZES</v>
      </c>
      <c r="E929" s="9" t="str">
        <f>IF('[1]TCE - ANEXO III - Preencher'!F938="4 - Assistência Odontológica","2 - Outros Profissionais da Saúde",'[1]TCE - ANEXO III - Preencher'!F938)</f>
        <v>2 - Outros Profissionais da Saúde</v>
      </c>
      <c r="F929" s="12" t="str">
        <f>'[1]TCE - ANEXO III - Preencher'!G938</f>
        <v>2236-05</v>
      </c>
      <c r="G929" s="13" t="str">
        <f>IF('[1]TCE - ANEXO III - Preencher'!H938="","",'[1]TCE - ANEXO III - Preencher'!H938)</f>
        <v>07/2026</v>
      </c>
      <c r="H929" s="14">
        <f>'[1]TCE - ANEXO III - Preencher'!I938</f>
        <v>0</v>
      </c>
      <c r="I929" s="14">
        <f>'[1]TCE - ANEXO III - Preencher'!J938</f>
        <v>248.2672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5.3199999999999994</v>
      </c>
      <c r="O929" s="15">
        <f>'[1]TCE - ANEXO III - Preencher'!P938</f>
        <v>0</v>
      </c>
      <c r="P929" s="16">
        <f t="shared" si="86"/>
        <v>5.3199999999999994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>-</v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>-</v>
      </c>
      <c r="AB929" s="15">
        <f t="shared" si="84"/>
        <v>253.5872</v>
      </c>
    </row>
    <row r="930" spans="1:28" x14ac:dyDescent="0.25">
      <c r="A930" s="8">
        <f>IFERROR(VLOOKUP(B930,'[1]DADOS (OCULTAR)'!$Q$3:$S$136,3,0),"")</f>
        <v>9039744002723</v>
      </c>
      <c r="B930" s="9" t="str">
        <f>'[1]TCE - ANEXO III - Preencher'!C939</f>
        <v>HOSPITAL PELÓPIDAS SILVEIRA - CG Nº 017/2022</v>
      </c>
      <c r="C930" s="10"/>
      <c r="D930" s="11" t="str">
        <f>'[1]TCE - ANEXO III - Preencher'!E939</f>
        <v>MAYARA EVELLYN GOMES DOS SANTOS</v>
      </c>
      <c r="E930" s="9" t="str">
        <f>IF('[1]TCE - ANEXO III - Preencher'!F939="4 - Assistência Odontológica","2 - Outros Profissionais da Saúde",'[1]TCE - ANEXO III - Preencher'!F939)</f>
        <v>2 - Outros Profissionais da Saúde</v>
      </c>
      <c r="F930" s="12" t="str">
        <f>'[1]TCE - ANEXO III - Preencher'!G939</f>
        <v>2236-05</v>
      </c>
      <c r="G930" s="13" t="str">
        <f>IF('[1]TCE - ANEXO III - Preencher'!H939="","",'[1]TCE - ANEXO III - Preencher'!H939)</f>
        <v>07/2026</v>
      </c>
      <c r="H930" s="14">
        <f>'[1]TCE - ANEXO III - Preencher'!I939</f>
        <v>0</v>
      </c>
      <c r="I930" s="14">
        <f>'[1]TCE - ANEXO III - Preencher'!J939</f>
        <v>239.1344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3.06</v>
      </c>
      <c r="M930" s="15">
        <f t="shared" si="85"/>
        <v>-3.06</v>
      </c>
      <c r="N930" s="15">
        <f>'[1]TCE - ANEXO III - Preencher'!O939</f>
        <v>2.5399999999999996</v>
      </c>
      <c r="O930" s="15">
        <f>'[1]TCE - ANEXO III - Preencher'!P939</f>
        <v>0</v>
      </c>
      <c r="P930" s="16">
        <f t="shared" si="86"/>
        <v>2.5399999999999996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>-</v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>-</v>
      </c>
      <c r="AB930" s="15">
        <f t="shared" si="84"/>
        <v>238.61439999999999</v>
      </c>
    </row>
    <row r="931" spans="1:28" x14ac:dyDescent="0.25">
      <c r="A931" s="8">
        <f>IFERROR(VLOOKUP(B931,'[1]DADOS (OCULTAR)'!$Q$3:$S$136,3,0),"")</f>
        <v>9039744002723</v>
      </c>
      <c r="B931" s="9" t="str">
        <f>'[1]TCE - ANEXO III - Preencher'!C940</f>
        <v>HOSPITAL PELÓPIDAS SILVEIRA - CG Nº 017/2022</v>
      </c>
      <c r="C931" s="10"/>
      <c r="D931" s="11" t="str">
        <f>'[1]TCE - ANEXO III - Preencher'!E940</f>
        <v>MAYARA KARINA FELIX DA SILVA</v>
      </c>
      <c r="E931" s="9" t="str">
        <f>IF('[1]TCE - ANEXO III - Preencher'!F940="4 - Assistência Odontológica","2 - Outros Profissionais da Saúde",'[1]TCE - ANEXO III - Preencher'!F940)</f>
        <v>2 - Outros Profissionais da Saúde</v>
      </c>
      <c r="F931" s="12" t="str">
        <f>'[1]TCE - ANEXO III - Preencher'!G940</f>
        <v>3222-05</v>
      </c>
      <c r="G931" s="13" t="str">
        <f>IF('[1]TCE - ANEXO III - Preencher'!H940="","",'[1]TCE - ANEXO III - Preencher'!H940)</f>
        <v>07/2026</v>
      </c>
      <c r="H931" s="14">
        <f>'[1]TCE - ANEXO III - Preencher'!I940</f>
        <v>0</v>
      </c>
      <c r="I931" s="14">
        <f>'[1]TCE - ANEXO III - Preencher'!J940</f>
        <v>263.51679999999999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32.42</v>
      </c>
      <c r="M931" s="15">
        <f t="shared" si="85"/>
        <v>-32.42</v>
      </c>
      <c r="N931" s="15">
        <f>'[1]TCE - ANEXO III - Preencher'!O940</f>
        <v>2.5399999999999996</v>
      </c>
      <c r="O931" s="15">
        <f>'[1]TCE - ANEXO III - Preencher'!P940</f>
        <v>0</v>
      </c>
      <c r="P931" s="16">
        <f t="shared" si="86"/>
        <v>2.5399999999999996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78.319999999999993</v>
      </c>
      <c r="U931" s="15">
        <f>'[1]TCE - ANEXO III - Preencher'!V940</f>
        <v>0</v>
      </c>
      <c r="V931" s="16">
        <f t="shared" si="88"/>
        <v>78.319999999999993</v>
      </c>
      <c r="W931" s="17" t="str">
        <f>IF('[1]TCE - ANEXO III - Preencher'!X940="","",'[1]TCE - ANEXO III - Preencher'!X940)</f>
        <v>Auxílio creche</v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>-</v>
      </c>
      <c r="AB931" s="15">
        <f t="shared" si="84"/>
        <v>311.95679999999993</v>
      </c>
    </row>
    <row r="932" spans="1:28" x14ac:dyDescent="0.25">
      <c r="A932" s="8">
        <f>IFERROR(VLOOKUP(B932,'[1]DADOS (OCULTAR)'!$Q$3:$S$136,3,0),"")</f>
        <v>9039744002723</v>
      </c>
      <c r="B932" s="9" t="str">
        <f>'[1]TCE - ANEXO III - Preencher'!C941</f>
        <v>HOSPITAL PELÓPIDAS SILVEIRA - CG Nº 017/2022</v>
      </c>
      <c r="C932" s="10"/>
      <c r="D932" s="11" t="str">
        <f>'[1]TCE - ANEXO III - Preencher'!E941</f>
        <v>MAYARA PRISCILA GONCALVES CARVALHO DE ARAUJO</v>
      </c>
      <c r="E932" s="9" t="str">
        <f>IF('[1]TCE - ANEXO III - Preencher'!F941="4 - Assistência Odontológica","2 - Outros Profissionais da Saúde",'[1]TCE - ANEXO III - Preencher'!F941)</f>
        <v>2 - Outros Profissionais da Saúde</v>
      </c>
      <c r="F932" s="12" t="str">
        <f>'[1]TCE - ANEXO III - Preencher'!G941</f>
        <v>3241-15</v>
      </c>
      <c r="G932" s="13" t="str">
        <f>IF('[1]TCE - ANEXO III - Preencher'!H941="","",'[1]TCE - ANEXO III - Preencher'!H941)</f>
        <v>07/2026</v>
      </c>
      <c r="H932" s="14">
        <f>'[1]TCE - ANEXO III - Preencher'!I941</f>
        <v>0</v>
      </c>
      <c r="I932" s="14">
        <f>'[1]TCE - ANEXO III - Preencher'!J941</f>
        <v>420.25760000000002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2.5399999999999996</v>
      </c>
      <c r="O932" s="15">
        <f>'[1]TCE - ANEXO III - Preencher'!P941</f>
        <v>0</v>
      </c>
      <c r="P932" s="16">
        <f t="shared" si="86"/>
        <v>2.5399999999999996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>-</v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>-</v>
      </c>
      <c r="AB932" s="15">
        <f t="shared" si="84"/>
        <v>422.79760000000005</v>
      </c>
    </row>
    <row r="933" spans="1:28" x14ac:dyDescent="0.25">
      <c r="A933" s="8">
        <f>IFERROR(VLOOKUP(B933,'[1]DADOS (OCULTAR)'!$Q$3:$S$136,3,0),"")</f>
        <v>9039744002723</v>
      </c>
      <c r="B933" s="9" t="str">
        <f>'[1]TCE - ANEXO III - Preencher'!C942</f>
        <v>HOSPITAL PELÓPIDAS SILVEIRA - CG Nº 017/2022</v>
      </c>
      <c r="C933" s="10"/>
      <c r="D933" s="11" t="str">
        <f>'[1]TCE - ANEXO III - Preencher'!E942</f>
        <v>MERCIA MARIA DA SILVA</v>
      </c>
      <c r="E933" s="9" t="str">
        <f>IF('[1]TCE - ANEXO III - Preencher'!F942="4 - Assistência Odontológica","2 - Outros Profissionais da Saúde",'[1]TCE - ANEXO III - Preencher'!F942)</f>
        <v>2 - Outros Profissionais da Saúde</v>
      </c>
      <c r="F933" s="12" t="str">
        <f>'[1]TCE - ANEXO III - Preencher'!G942</f>
        <v>3222-05</v>
      </c>
      <c r="G933" s="13" t="str">
        <f>IF('[1]TCE - ANEXO III - Preencher'!H942="","",'[1]TCE - ANEXO III - Preencher'!H942)</f>
        <v>07/2026</v>
      </c>
      <c r="H933" s="14">
        <f>'[1]TCE - ANEXO III - Preencher'!I942</f>
        <v>0</v>
      </c>
      <c r="I933" s="14">
        <f>'[1]TCE - ANEXO III - Preencher'!J942</f>
        <v>327.88240000000002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2.5399999999999996</v>
      </c>
      <c r="O933" s="15">
        <f>'[1]TCE - ANEXO III - Preencher'!P942</f>
        <v>0</v>
      </c>
      <c r="P933" s="16">
        <f t="shared" si="86"/>
        <v>2.5399999999999996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>-</v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>-</v>
      </c>
      <c r="AB933" s="15">
        <f t="shared" si="84"/>
        <v>330.42240000000004</v>
      </c>
    </row>
    <row r="934" spans="1:28" x14ac:dyDescent="0.25">
      <c r="A934" s="8">
        <f>IFERROR(VLOOKUP(B934,'[1]DADOS (OCULTAR)'!$Q$3:$S$136,3,0),"")</f>
        <v>9039744002723</v>
      </c>
      <c r="B934" s="9" t="str">
        <f>'[1]TCE - ANEXO III - Preencher'!C943</f>
        <v>HOSPITAL PELÓPIDAS SILVEIRA - CG Nº 017/2022</v>
      </c>
      <c r="C934" s="10"/>
      <c r="D934" s="11" t="str">
        <f>'[1]TCE - ANEXO III - Preencher'!E943</f>
        <v>MERCIA MARTINS DA SILVA</v>
      </c>
      <c r="E934" s="9" t="str">
        <f>IF('[1]TCE - ANEXO III - Preencher'!F943="4 - Assistência Odontológica","2 - Outros Profissionais da Saúde",'[1]TCE - ANEXO III - Preencher'!F943)</f>
        <v>2 - Outros Profissionais da Saúde</v>
      </c>
      <c r="F934" s="12" t="str">
        <f>'[1]TCE - ANEXO III - Preencher'!G943</f>
        <v>3222-05</v>
      </c>
      <c r="G934" s="13" t="str">
        <f>IF('[1]TCE - ANEXO III - Preencher'!H943="","",'[1]TCE - ANEXO III - Preencher'!H943)</f>
        <v>07/2026</v>
      </c>
      <c r="H934" s="14">
        <f>'[1]TCE - ANEXO III - Preencher'!I943</f>
        <v>0</v>
      </c>
      <c r="I934" s="14">
        <f>'[1]TCE - ANEXO III - Preencher'!J943</f>
        <v>293.28480000000002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2.5399999999999996</v>
      </c>
      <c r="O934" s="15">
        <f>'[1]TCE - ANEXO III - Preencher'!P943</f>
        <v>0</v>
      </c>
      <c r="P934" s="16">
        <f t="shared" si="86"/>
        <v>2.5399999999999996</v>
      </c>
      <c r="Q934" s="15">
        <f>'[1]TCE - ANEXO III - Preencher'!R943</f>
        <v>151.08235173869568</v>
      </c>
      <c r="R934" s="15">
        <f>'[1]TCE - ANEXO III - Preencher'!S943</f>
        <v>0</v>
      </c>
      <c r="S934" s="16">
        <f t="shared" si="87"/>
        <v>151.08235173869568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>-</v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>-</v>
      </c>
      <c r="AB934" s="15">
        <f t="shared" si="84"/>
        <v>446.90715173869569</v>
      </c>
    </row>
    <row r="935" spans="1:28" x14ac:dyDescent="0.25">
      <c r="A935" s="8">
        <f>IFERROR(VLOOKUP(B935,'[1]DADOS (OCULTAR)'!$Q$3:$S$136,3,0),"")</f>
        <v>9039744002723</v>
      </c>
      <c r="B935" s="9" t="str">
        <f>'[1]TCE - ANEXO III - Preencher'!C944</f>
        <v>HOSPITAL PELÓPIDAS SILVEIRA - CG Nº 017/2022</v>
      </c>
      <c r="C935" s="10"/>
      <c r="D935" s="11" t="str">
        <f>'[1]TCE - ANEXO III - Preencher'!E944</f>
        <v>MERCIA RODRIGUES CAVALCANTI</v>
      </c>
      <c r="E935" s="9" t="str">
        <f>IF('[1]TCE - ANEXO III - Preencher'!F944="4 - Assistência Odontológica","2 - Outros Profissionais da Saúde",'[1]TCE - ANEXO III - Preencher'!F944)</f>
        <v>2 - Outros Profissionais da Saúde</v>
      </c>
      <c r="F935" s="12" t="str">
        <f>'[1]TCE - ANEXO III - Preencher'!G944</f>
        <v>3222-05</v>
      </c>
      <c r="G935" s="13" t="str">
        <f>IF('[1]TCE - ANEXO III - Preencher'!H944="","",'[1]TCE - ANEXO III - Preencher'!H944)</f>
        <v>07/2026</v>
      </c>
      <c r="H935" s="14">
        <f>'[1]TCE - ANEXO III - Preencher'!I944</f>
        <v>0</v>
      </c>
      <c r="I935" s="14">
        <f>'[1]TCE - ANEXO III - Preencher'!J944</f>
        <v>302.2912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2.5399999999999996</v>
      </c>
      <c r="O935" s="15">
        <f>'[1]TCE - ANEXO III - Preencher'!P944</f>
        <v>0</v>
      </c>
      <c r="P935" s="16">
        <f t="shared" si="86"/>
        <v>2.5399999999999996</v>
      </c>
      <c r="Q935" s="15">
        <f>'[1]TCE - ANEXO III - Preencher'!R944</f>
        <v>280.23440951005443</v>
      </c>
      <c r="R935" s="15">
        <f>'[1]TCE - ANEXO III - Preencher'!S944</f>
        <v>73.92</v>
      </c>
      <c r="S935" s="16">
        <f t="shared" si="87"/>
        <v>206.31440951005442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>-</v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>-</v>
      </c>
      <c r="AB935" s="15">
        <f t="shared" si="84"/>
        <v>511.14560951005444</v>
      </c>
    </row>
    <row r="936" spans="1:28" x14ac:dyDescent="0.25">
      <c r="A936" s="8">
        <f>IFERROR(VLOOKUP(B936,'[1]DADOS (OCULTAR)'!$Q$3:$S$136,3,0),"")</f>
        <v>9039744002723</v>
      </c>
      <c r="B936" s="9" t="str">
        <f>'[1]TCE - ANEXO III - Preencher'!C945</f>
        <v>HOSPITAL PELÓPIDAS SILVEIRA - CG Nº 017/2022</v>
      </c>
      <c r="C936" s="10"/>
      <c r="D936" s="11" t="str">
        <f>'[1]TCE - ANEXO III - Preencher'!E945</f>
        <v>MEXNEIDE RODRIGUES CABRAL</v>
      </c>
      <c r="E936" s="9" t="str">
        <f>IF('[1]TCE - ANEXO III - Preencher'!F945="4 - Assistência Odontológica","2 - Outros Profissionais da Saúde",'[1]TCE - ANEXO III - Preencher'!F945)</f>
        <v>2 - Outros Profissionais da Saúde</v>
      </c>
      <c r="F936" s="12" t="str">
        <f>'[1]TCE - ANEXO III - Preencher'!G945</f>
        <v>3222-05</v>
      </c>
      <c r="G936" s="13" t="str">
        <f>IF('[1]TCE - ANEXO III - Preencher'!H945="","",'[1]TCE - ANEXO III - Preencher'!H945)</f>
        <v>07/2026</v>
      </c>
      <c r="H936" s="14">
        <f>'[1]TCE - ANEXO III - Preencher'!I945</f>
        <v>0</v>
      </c>
      <c r="I936" s="14">
        <f>'[1]TCE - ANEXO III - Preencher'!J945</f>
        <v>351.56639999999999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32.42</v>
      </c>
      <c r="M936" s="15">
        <f t="shared" si="85"/>
        <v>-32.42</v>
      </c>
      <c r="N936" s="15">
        <f>'[1]TCE - ANEXO III - Preencher'!O945</f>
        <v>2.5399999999999996</v>
      </c>
      <c r="O936" s="15">
        <f>'[1]TCE - ANEXO III - Preencher'!P945</f>
        <v>0</v>
      </c>
      <c r="P936" s="16">
        <f t="shared" si="86"/>
        <v>2.5399999999999996</v>
      </c>
      <c r="Q936" s="15">
        <f>'[1]TCE - ANEXO III - Preencher'!R945</f>
        <v>151.08235173869568</v>
      </c>
      <c r="R936" s="15">
        <f>'[1]TCE - ANEXO III - Preencher'!S945</f>
        <v>91.42</v>
      </c>
      <c r="S936" s="16">
        <f t="shared" si="87"/>
        <v>59.662351738695676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>-</v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>-</v>
      </c>
      <c r="AB936" s="15">
        <f t="shared" si="84"/>
        <v>381.34875173869568</v>
      </c>
    </row>
    <row r="937" spans="1:28" x14ac:dyDescent="0.25">
      <c r="A937" s="8">
        <f>IFERROR(VLOOKUP(B937,'[1]DADOS (OCULTAR)'!$Q$3:$S$136,3,0),"")</f>
        <v>9039744002723</v>
      </c>
      <c r="B937" s="9" t="str">
        <f>'[1]TCE - ANEXO III - Preencher'!C946</f>
        <v>HOSPITAL PELÓPIDAS SILVEIRA - CG Nº 017/2022</v>
      </c>
      <c r="C937" s="10"/>
      <c r="D937" s="11" t="str">
        <f>'[1]TCE - ANEXO III - Preencher'!E946</f>
        <v>MICAELA MARIA DE ANDRADE TORRES</v>
      </c>
      <c r="E937" s="9" t="str">
        <f>IF('[1]TCE - ANEXO III - Preencher'!F946="4 - Assistência Odontológica","2 - Outros Profissionais da Saúde",'[1]TCE - ANEXO III - Preencher'!F946)</f>
        <v>2 - Outros Profissionais da Saúde</v>
      </c>
      <c r="F937" s="12" t="str">
        <f>'[1]TCE - ANEXO III - Preencher'!G946</f>
        <v>3222-05</v>
      </c>
      <c r="G937" s="13" t="str">
        <f>IF('[1]TCE - ANEXO III - Preencher'!H946="","",'[1]TCE - ANEXO III - Preencher'!H946)</f>
        <v>07/2026</v>
      </c>
      <c r="H937" s="14">
        <f>'[1]TCE - ANEXO III - Preencher'!I946</f>
        <v>0</v>
      </c>
      <c r="I937" s="14">
        <f>'[1]TCE - ANEXO III - Preencher'!J946</f>
        <v>328.62079999999997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32.42</v>
      </c>
      <c r="M937" s="15">
        <f t="shared" si="85"/>
        <v>-32.42</v>
      </c>
      <c r="N937" s="15">
        <f>'[1]TCE - ANEXO III - Preencher'!O946</f>
        <v>5.3199999999999994</v>
      </c>
      <c r="O937" s="15">
        <f>'[1]TCE - ANEXO III - Preencher'!P946</f>
        <v>0</v>
      </c>
      <c r="P937" s="16">
        <f t="shared" si="86"/>
        <v>5.3199999999999994</v>
      </c>
      <c r="Q937" s="15">
        <f>'[1]TCE - ANEXO III - Preencher'!R946</f>
        <v>0</v>
      </c>
      <c r="R937" s="15">
        <f>'[1]TCE - ANEXO III - Preencher'!S946</f>
        <v>84.29</v>
      </c>
      <c r="S937" s="16">
        <f t="shared" si="87"/>
        <v>-84.29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>-</v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>-</v>
      </c>
      <c r="AB937" s="15">
        <f t="shared" si="84"/>
        <v>217.23079999999993</v>
      </c>
    </row>
    <row r="938" spans="1:28" x14ac:dyDescent="0.25">
      <c r="A938" s="8">
        <f>IFERROR(VLOOKUP(B938,'[1]DADOS (OCULTAR)'!$Q$3:$S$136,3,0),"")</f>
        <v>9039744002723</v>
      </c>
      <c r="B938" s="9" t="str">
        <f>'[1]TCE - ANEXO III - Preencher'!C947</f>
        <v>HOSPITAL PELÓPIDAS SILVEIRA - CG Nº 017/2022</v>
      </c>
      <c r="C938" s="10"/>
      <c r="D938" s="11" t="str">
        <f>'[1]TCE - ANEXO III - Preencher'!E947</f>
        <v>MICHELA NAZARE SILVA</v>
      </c>
      <c r="E938" s="9" t="str">
        <f>IF('[1]TCE - ANEXO III - Preencher'!F947="4 - Assistência Odontológica","2 - Outros Profissionais da Saúde",'[1]TCE - ANEXO III - Preencher'!F947)</f>
        <v>2 - Outros Profissionais da Saúde</v>
      </c>
      <c r="F938" s="12" t="str">
        <f>'[1]TCE - ANEXO III - Preencher'!G947</f>
        <v>2235-05</v>
      </c>
      <c r="G938" s="13" t="str">
        <f>IF('[1]TCE - ANEXO III - Preencher'!H947="","",'[1]TCE - ANEXO III - Preencher'!H947)</f>
        <v>07/2026</v>
      </c>
      <c r="H938" s="14">
        <f>'[1]TCE - ANEXO III - Preencher'!I947</f>
        <v>0</v>
      </c>
      <c r="I938" s="14">
        <f>'[1]TCE - ANEXO III - Preencher'!J947</f>
        <v>435.10879999999997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3.33</v>
      </c>
      <c r="M938" s="15">
        <f t="shared" si="85"/>
        <v>-3.33</v>
      </c>
      <c r="N938" s="15">
        <f>'[1]TCE - ANEXO III - Preencher'!O947</f>
        <v>2.5399999999999996</v>
      </c>
      <c r="O938" s="15">
        <f>'[1]TCE - ANEXO III - Preencher'!P947</f>
        <v>0</v>
      </c>
      <c r="P938" s="16">
        <f t="shared" si="86"/>
        <v>2.5399999999999996</v>
      </c>
      <c r="Q938" s="15">
        <f>'[1]TCE - ANEXO III - Preencher'!R947</f>
        <v>298.68470347739139</v>
      </c>
      <c r="R938" s="15">
        <f>'[1]TCE - ANEXO III - Preencher'!S947</f>
        <v>0</v>
      </c>
      <c r="S938" s="16">
        <f t="shared" si="87"/>
        <v>298.68470347739139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>-</v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>-</v>
      </c>
      <c r="AB938" s="15">
        <f t="shared" si="84"/>
        <v>733.0035034773914</v>
      </c>
    </row>
    <row r="939" spans="1:28" x14ac:dyDescent="0.25">
      <c r="A939" s="8">
        <f>IFERROR(VLOOKUP(B939,'[1]DADOS (OCULTAR)'!$Q$3:$S$136,3,0),"")</f>
        <v>9039744002723</v>
      </c>
      <c r="B939" s="9" t="str">
        <f>'[1]TCE - ANEXO III - Preencher'!C948</f>
        <v>HOSPITAL PELÓPIDAS SILVEIRA - CG Nº 017/2022</v>
      </c>
      <c r="C939" s="10"/>
      <c r="D939" s="11" t="str">
        <f>'[1]TCE - ANEXO III - Preencher'!E948</f>
        <v>MICHELE BARBOSA DE ALMEIDA</v>
      </c>
      <c r="E939" s="9" t="str">
        <f>IF('[1]TCE - ANEXO III - Preencher'!F948="4 - Assistência Odontológica","2 - Outros Profissionais da Saúde",'[1]TCE - ANEXO III - Preencher'!F948)</f>
        <v>2 - Outros Profissionais da Saúde</v>
      </c>
      <c r="F939" s="12" t="str">
        <f>'[1]TCE - ANEXO III - Preencher'!G948</f>
        <v>3222-05</v>
      </c>
      <c r="G939" s="13" t="str">
        <f>IF('[1]TCE - ANEXO III - Preencher'!H948="","",'[1]TCE - ANEXO III - Preencher'!H948)</f>
        <v>07/2026</v>
      </c>
      <c r="H939" s="14">
        <f>'[1]TCE - ANEXO III - Preencher'!I948</f>
        <v>0</v>
      </c>
      <c r="I939" s="14">
        <f>'[1]TCE - ANEXO III - Preencher'!J948</f>
        <v>347.66800000000001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32.42</v>
      </c>
      <c r="M939" s="15">
        <f t="shared" si="85"/>
        <v>-32.42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280.23440951005443</v>
      </c>
      <c r="R939" s="15">
        <f>'[1]TCE - ANEXO III - Preencher'!S948</f>
        <v>86.89</v>
      </c>
      <c r="S939" s="16">
        <f t="shared" si="87"/>
        <v>193.34440951005445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>-</v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>-</v>
      </c>
      <c r="AB939" s="15">
        <f t="shared" si="84"/>
        <v>508.59240951005444</v>
      </c>
    </row>
    <row r="940" spans="1:28" x14ac:dyDescent="0.25">
      <c r="A940" s="8">
        <f>IFERROR(VLOOKUP(B940,'[1]DADOS (OCULTAR)'!$Q$3:$S$136,3,0),"")</f>
        <v>9039744002723</v>
      </c>
      <c r="B940" s="9" t="str">
        <f>'[1]TCE - ANEXO III - Preencher'!C949</f>
        <v>HOSPITAL PELÓPIDAS SILVEIRA - CG Nº 017/2022</v>
      </c>
      <c r="C940" s="10"/>
      <c r="D940" s="11" t="str">
        <f>'[1]TCE - ANEXO III - Preencher'!E949</f>
        <v>MICHELE CRISTINA DE PAIVA FERREIRA</v>
      </c>
      <c r="E940" s="9" t="str">
        <f>IF('[1]TCE - ANEXO III - Preencher'!F949="4 - Assistência Odontológica","2 - Outros Profissionais da Saúde",'[1]TCE - ANEXO III - Preencher'!F949)</f>
        <v>3 - Administrativo</v>
      </c>
      <c r="F940" s="12" t="str">
        <f>'[1]TCE - ANEXO III - Preencher'!G949</f>
        <v>5143-20</v>
      </c>
      <c r="G940" s="13" t="str">
        <f>IF('[1]TCE - ANEXO III - Preencher'!H949="","",'[1]TCE - ANEXO III - Preencher'!H949)</f>
        <v>07/2026</v>
      </c>
      <c r="H940" s="14">
        <f>'[1]TCE - ANEXO III - Preencher'!I949</f>
        <v>0</v>
      </c>
      <c r="I940" s="14">
        <f>'[1]TCE - ANEXO III - Preencher'!J949</f>
        <v>268.07119999999998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30.509999999999998</v>
      </c>
      <c r="O940" s="15">
        <f>'[1]TCE - ANEXO III - Preencher'!P949</f>
        <v>0</v>
      </c>
      <c r="P940" s="16">
        <f t="shared" si="86"/>
        <v>30.509999999999998</v>
      </c>
      <c r="Q940" s="15">
        <f>'[1]TCE - ANEXO III - Preencher'!R949</f>
        <v>141.8572047550272</v>
      </c>
      <c r="R940" s="15">
        <f>'[1]TCE - ANEXO III - Preencher'!S949</f>
        <v>95.22</v>
      </c>
      <c r="S940" s="16">
        <f t="shared" si="87"/>
        <v>46.637204755027199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>-</v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>-</v>
      </c>
      <c r="AB940" s="15">
        <f t="shared" si="84"/>
        <v>345.21840475502717</v>
      </c>
    </row>
    <row r="941" spans="1:28" x14ac:dyDescent="0.25">
      <c r="A941" s="8">
        <f>IFERROR(VLOOKUP(B941,'[1]DADOS (OCULTAR)'!$Q$3:$S$136,3,0),"")</f>
        <v>9039744002723</v>
      </c>
      <c r="B941" s="9" t="str">
        <f>'[1]TCE - ANEXO III - Preencher'!C950</f>
        <v>HOSPITAL PELÓPIDAS SILVEIRA - CG Nº 017/2022</v>
      </c>
      <c r="C941" s="10"/>
      <c r="D941" s="11" t="str">
        <f>'[1]TCE - ANEXO III - Preencher'!E950</f>
        <v>MICHELE DA SILVA MEDEIROS</v>
      </c>
      <c r="E941" s="9" t="str">
        <f>IF('[1]TCE - ANEXO III - Preencher'!F950="4 - Assistência Odontológica","2 - Outros Profissionais da Saúde",'[1]TCE - ANEXO III - Preencher'!F950)</f>
        <v>3 - Administrativo</v>
      </c>
      <c r="F941" s="12" t="str">
        <f>'[1]TCE - ANEXO III - Preencher'!G950</f>
        <v>4110-10</v>
      </c>
      <c r="G941" s="13" t="str">
        <f>IF('[1]TCE - ANEXO III - Preencher'!H950="","",'[1]TCE - ANEXO III - Preencher'!H950)</f>
        <v>07/2026</v>
      </c>
      <c r="H941" s="14">
        <f>'[1]TCE - ANEXO III - Preencher'!I950</f>
        <v>0</v>
      </c>
      <c r="I941" s="14">
        <f>'[1]TCE - ANEXO III - Preencher'!J950</f>
        <v>150.29839999999999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33.340000000000003</v>
      </c>
      <c r="M941" s="15">
        <f t="shared" si="85"/>
        <v>-33.340000000000003</v>
      </c>
      <c r="N941" s="15">
        <f>'[1]TCE - ANEXO III - Preencher'!O950</f>
        <v>33.049999999999997</v>
      </c>
      <c r="O941" s="15">
        <f>'[1]TCE - ANEXO III - Preencher'!P950</f>
        <v>0</v>
      </c>
      <c r="P941" s="16">
        <f t="shared" si="86"/>
        <v>33.049999999999997</v>
      </c>
      <c r="Q941" s="15">
        <f>'[1]TCE - ANEXO III - Preencher'!R950</f>
        <v>298.68470347739139</v>
      </c>
      <c r="R941" s="15">
        <f>'[1]TCE - ANEXO III - Preencher'!S950</f>
        <v>93.36</v>
      </c>
      <c r="S941" s="16">
        <f t="shared" si="87"/>
        <v>205.32470347739138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>-</v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>-</v>
      </c>
      <c r="AB941" s="15">
        <f t="shared" si="84"/>
        <v>355.33310347739138</v>
      </c>
    </row>
    <row r="942" spans="1:28" x14ac:dyDescent="0.25">
      <c r="A942" s="8">
        <f>IFERROR(VLOOKUP(B942,'[1]DADOS (OCULTAR)'!$Q$3:$S$136,3,0),"")</f>
        <v>9039744002723</v>
      </c>
      <c r="B942" s="9" t="str">
        <f>'[1]TCE - ANEXO III - Preencher'!C951</f>
        <v>HOSPITAL PELÓPIDAS SILVEIRA - CG Nº 017/2022</v>
      </c>
      <c r="C942" s="10"/>
      <c r="D942" s="11" t="str">
        <f>'[1]TCE - ANEXO III - Preencher'!E951</f>
        <v>MICHELE FERNANDA DA SILVA</v>
      </c>
      <c r="E942" s="9" t="str">
        <f>IF('[1]TCE - ANEXO III - Preencher'!F951="4 - Assistência Odontológica","2 - Outros Profissionais da Saúde",'[1]TCE - ANEXO III - Preencher'!F951)</f>
        <v>2 - Outros Profissionais da Saúde</v>
      </c>
      <c r="F942" s="12" t="str">
        <f>'[1]TCE - ANEXO III - Preencher'!G951</f>
        <v>3222-05</v>
      </c>
      <c r="G942" s="13" t="str">
        <f>IF('[1]TCE - ANEXO III - Preencher'!H951="","",'[1]TCE - ANEXO III - Preencher'!H951)</f>
        <v>07/2026</v>
      </c>
      <c r="H942" s="14">
        <f>'[1]TCE - ANEXO III - Preencher'!I951</f>
        <v>0</v>
      </c>
      <c r="I942" s="14">
        <f>'[1]TCE - ANEXO III - Preencher'!J951</f>
        <v>299.98719999999997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2.5399999999999996</v>
      </c>
      <c r="O942" s="15">
        <f>'[1]TCE - ANEXO III - Preencher'!P951</f>
        <v>0</v>
      </c>
      <c r="P942" s="16">
        <f t="shared" si="86"/>
        <v>2.5399999999999996</v>
      </c>
      <c r="Q942" s="15">
        <f>'[1]TCE - ANEXO III - Preencher'!R951</f>
        <v>0</v>
      </c>
      <c r="R942" s="15">
        <f>'[1]TCE - ANEXO III - Preencher'!S951</f>
        <v>79.11</v>
      </c>
      <c r="S942" s="16">
        <f t="shared" si="87"/>
        <v>-79.11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>-</v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>-</v>
      </c>
      <c r="AB942" s="15">
        <f t="shared" si="84"/>
        <v>223.41719999999998</v>
      </c>
    </row>
    <row r="943" spans="1:28" x14ac:dyDescent="0.25">
      <c r="A943" s="8">
        <f>IFERROR(VLOOKUP(B943,'[1]DADOS (OCULTAR)'!$Q$3:$S$136,3,0),"")</f>
        <v>9039744002723</v>
      </c>
      <c r="B943" s="9" t="str">
        <f>'[1]TCE - ANEXO III - Preencher'!C952</f>
        <v>HOSPITAL PELÓPIDAS SILVEIRA - CG Nº 017/2022</v>
      </c>
      <c r="C943" s="10"/>
      <c r="D943" s="11" t="str">
        <f>'[1]TCE - ANEXO III - Preencher'!E952</f>
        <v>MICHELE ROBERTA DE MELO DA SILVA</v>
      </c>
      <c r="E943" s="9" t="str">
        <f>IF('[1]TCE - ANEXO III - Preencher'!F952="4 - Assistência Odontológica","2 - Outros Profissionais da Saúde",'[1]TCE - ANEXO III - Preencher'!F952)</f>
        <v>2 - Outros Profissionais da Saúde</v>
      </c>
      <c r="F943" s="12" t="str">
        <f>'[1]TCE - ANEXO III - Preencher'!G952</f>
        <v>2234-05</v>
      </c>
      <c r="G943" s="13" t="str">
        <f>IF('[1]TCE - ANEXO III - Preencher'!H952="","",'[1]TCE - ANEXO III - Preencher'!H952)</f>
        <v>07/2026</v>
      </c>
      <c r="H943" s="14">
        <f>'[1]TCE - ANEXO III - Preencher'!I952</f>
        <v>0</v>
      </c>
      <c r="I943" s="14">
        <f>'[1]TCE - ANEXO III - Preencher'!J952</f>
        <v>472.99759999999998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2.5399999999999996</v>
      </c>
      <c r="O943" s="15">
        <f>'[1]TCE - ANEXO III - Preencher'!P952</f>
        <v>0</v>
      </c>
      <c r="P943" s="16">
        <f t="shared" si="86"/>
        <v>2.5399999999999996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>-</v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>-</v>
      </c>
      <c r="AB943" s="15">
        <f t="shared" si="84"/>
        <v>475.5376</v>
      </c>
    </row>
    <row r="944" spans="1:28" x14ac:dyDescent="0.25">
      <c r="A944" s="8">
        <f>IFERROR(VLOOKUP(B944,'[1]DADOS (OCULTAR)'!$Q$3:$S$136,3,0),"")</f>
        <v>9039744002723</v>
      </c>
      <c r="B944" s="9" t="str">
        <f>'[1]TCE - ANEXO III - Preencher'!C953</f>
        <v>HOSPITAL PELÓPIDAS SILVEIRA - CG Nº 017/2022</v>
      </c>
      <c r="C944" s="10"/>
      <c r="D944" s="11" t="str">
        <f>'[1]TCE - ANEXO III - Preencher'!E953</f>
        <v>MICHELLE DAS CHAGAS SOUZA</v>
      </c>
      <c r="E944" s="9" t="str">
        <f>IF('[1]TCE - ANEXO III - Preencher'!F953="4 - Assistência Odontológica","2 - Outros Profissionais da Saúde",'[1]TCE - ANEXO III - Preencher'!F953)</f>
        <v>2 - Outros Profissionais da Saúde</v>
      </c>
      <c r="F944" s="12" t="str">
        <f>'[1]TCE - ANEXO III - Preencher'!G953</f>
        <v>3241-15</v>
      </c>
      <c r="G944" s="13" t="str">
        <f>IF('[1]TCE - ANEXO III - Preencher'!H953="","",'[1]TCE - ANEXO III - Preencher'!H953)</f>
        <v>07/2026</v>
      </c>
      <c r="H944" s="14">
        <f>'[1]TCE - ANEXO III - Preencher'!I953</f>
        <v>0</v>
      </c>
      <c r="I944" s="14">
        <f>'[1]TCE - ANEXO III - Preencher'!J953</f>
        <v>332.91680000000002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2.5399999999999996</v>
      </c>
      <c r="O944" s="15">
        <f>'[1]TCE - ANEXO III - Preencher'!P953</f>
        <v>0</v>
      </c>
      <c r="P944" s="16">
        <f t="shared" si="86"/>
        <v>2.5399999999999996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>-</v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>-</v>
      </c>
      <c r="AB944" s="15">
        <f t="shared" si="84"/>
        <v>335.45680000000004</v>
      </c>
    </row>
    <row r="945" spans="1:28" x14ac:dyDescent="0.25">
      <c r="A945" s="8">
        <f>IFERROR(VLOOKUP(B945,'[1]DADOS (OCULTAR)'!$Q$3:$S$136,3,0),"")</f>
        <v>9039744002723</v>
      </c>
      <c r="B945" s="9" t="str">
        <f>'[1]TCE - ANEXO III - Preencher'!C954</f>
        <v>HOSPITAL PELÓPIDAS SILVEIRA - CG Nº 017/2022</v>
      </c>
      <c r="C945" s="10"/>
      <c r="D945" s="11" t="str">
        <f>'[1]TCE - ANEXO III - Preencher'!E954</f>
        <v>MICHELLE FABIANA DA SILVA SANTOS</v>
      </c>
      <c r="E945" s="9" t="str">
        <f>IF('[1]TCE - ANEXO III - Preencher'!F954="4 - Assistência Odontológica","2 - Outros Profissionais da Saúde",'[1]TCE - ANEXO III - Preencher'!F954)</f>
        <v>2 - Outros Profissionais da Saúde</v>
      </c>
      <c r="F945" s="12" t="str">
        <f>'[1]TCE - ANEXO III - Preencher'!G954</f>
        <v>5152-05</v>
      </c>
      <c r="G945" s="13" t="str">
        <f>IF('[1]TCE - ANEXO III - Preencher'!H954="","",'[1]TCE - ANEXO III - Preencher'!H954)</f>
        <v>07/2026</v>
      </c>
      <c r="H945" s="14">
        <f>'[1]TCE - ANEXO III - Preencher'!I954</f>
        <v>0</v>
      </c>
      <c r="I945" s="14">
        <f>'[1]TCE - ANEXO III - Preencher'!J954</f>
        <v>159.10640000000001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32.42</v>
      </c>
      <c r="M945" s="15">
        <f t="shared" si="85"/>
        <v>-32.42</v>
      </c>
      <c r="N945" s="15">
        <f>'[1]TCE - ANEXO III - Preencher'!O954</f>
        <v>35.83</v>
      </c>
      <c r="O945" s="15">
        <f>'[1]TCE - ANEXO III - Preencher'!P954</f>
        <v>0</v>
      </c>
      <c r="P945" s="16">
        <f t="shared" si="86"/>
        <v>35.83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>-</v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>-</v>
      </c>
      <c r="AB945" s="15">
        <f t="shared" si="84"/>
        <v>162.5164</v>
      </c>
    </row>
    <row r="946" spans="1:28" x14ac:dyDescent="0.25">
      <c r="A946" s="8">
        <f>IFERROR(VLOOKUP(B946,'[1]DADOS (OCULTAR)'!$Q$3:$S$136,3,0),"")</f>
        <v>9039744002723</v>
      </c>
      <c r="B946" s="9" t="str">
        <f>'[1]TCE - ANEXO III - Preencher'!C955</f>
        <v>HOSPITAL PELÓPIDAS SILVEIRA - CG Nº 017/2022</v>
      </c>
      <c r="C946" s="10"/>
      <c r="D946" s="11" t="str">
        <f>'[1]TCE - ANEXO III - Preencher'!E955</f>
        <v>MICHELLY ARAUJO DE SOUZA</v>
      </c>
      <c r="E946" s="9" t="str">
        <f>IF('[1]TCE - ANEXO III - Preencher'!F955="4 - Assistência Odontológica","2 - Outros Profissionais da Saúde",'[1]TCE - ANEXO III - Preencher'!F955)</f>
        <v>2 - Outros Profissionais da Saúde</v>
      </c>
      <c r="F946" s="12" t="str">
        <f>'[1]TCE - ANEXO III - Preencher'!G955</f>
        <v>2235-05</v>
      </c>
      <c r="G946" s="13" t="str">
        <f>IF('[1]TCE - ANEXO III - Preencher'!H955="","",'[1]TCE - ANEXO III - Preencher'!H955)</f>
        <v>07/2026</v>
      </c>
      <c r="H946" s="14">
        <f>'[1]TCE - ANEXO III - Preencher'!I955</f>
        <v>0</v>
      </c>
      <c r="I946" s="14">
        <f>'[1]TCE - ANEXO III - Preencher'!J955</f>
        <v>675.91840000000002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3.59</v>
      </c>
      <c r="M946" s="15">
        <f t="shared" si="85"/>
        <v>-3.59</v>
      </c>
      <c r="N946" s="15">
        <f>'[1]TCE - ANEXO III - Preencher'!O955</f>
        <v>2.5399999999999996</v>
      </c>
      <c r="O946" s="15">
        <f>'[1]TCE - ANEXO III - Preencher'!P955</f>
        <v>0</v>
      </c>
      <c r="P946" s="16">
        <f t="shared" si="86"/>
        <v>2.5399999999999996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>-</v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>-</v>
      </c>
      <c r="AB946" s="15">
        <f t="shared" si="84"/>
        <v>674.86839999999995</v>
      </c>
    </row>
    <row r="947" spans="1:28" x14ac:dyDescent="0.25">
      <c r="A947" s="8">
        <f>IFERROR(VLOOKUP(B947,'[1]DADOS (OCULTAR)'!$Q$3:$S$136,3,0),"")</f>
        <v>9039744002723</v>
      </c>
      <c r="B947" s="9" t="str">
        <f>'[1]TCE - ANEXO III - Preencher'!C956</f>
        <v>HOSPITAL PELÓPIDAS SILVEIRA - CG Nº 017/2022</v>
      </c>
      <c r="C947" s="10"/>
      <c r="D947" s="11" t="str">
        <f>'[1]TCE - ANEXO III - Preencher'!E956</f>
        <v>MICKAELA MARIA DA SILVA ARAUJO</v>
      </c>
      <c r="E947" s="9" t="str">
        <f>IF('[1]TCE - ANEXO III - Preencher'!F956="4 - Assistência Odontológica","2 - Outros Profissionais da Saúde",'[1]TCE - ANEXO III - Preencher'!F956)</f>
        <v>2 - Outros Profissionais da Saúde</v>
      </c>
      <c r="F947" s="12" t="str">
        <f>'[1]TCE - ANEXO III - Preencher'!G956</f>
        <v>3222-05</v>
      </c>
      <c r="G947" s="13" t="str">
        <f>IF('[1]TCE - ANEXO III - Preencher'!H956="","",'[1]TCE - ANEXO III - Preencher'!H956)</f>
        <v>07/2026</v>
      </c>
      <c r="H947" s="14">
        <f>'[1]TCE - ANEXO III - Preencher'!I956</f>
        <v>0</v>
      </c>
      <c r="I947" s="14">
        <f>'[1]TCE - ANEXO III - Preencher'!J956</f>
        <v>265.35680000000002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>-</v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>-</v>
      </c>
      <c r="AB947" s="15">
        <f t="shared" si="84"/>
        <v>265.35680000000002</v>
      </c>
    </row>
    <row r="948" spans="1:28" x14ac:dyDescent="0.25">
      <c r="A948" s="8">
        <f>IFERROR(VLOOKUP(B948,'[1]DADOS (OCULTAR)'!$Q$3:$S$136,3,0),"")</f>
        <v>9039744002723</v>
      </c>
      <c r="B948" s="9" t="str">
        <f>'[1]TCE - ANEXO III - Preencher'!C957</f>
        <v>HOSPITAL PELÓPIDAS SILVEIRA - CG Nº 017/2022</v>
      </c>
      <c r="C948" s="10"/>
      <c r="D948" s="11" t="str">
        <f>'[1]TCE - ANEXO III - Preencher'!E957</f>
        <v>MIKAEL ALVES DA SILVA</v>
      </c>
      <c r="E948" s="9" t="str">
        <f>IF('[1]TCE - ANEXO III - Preencher'!F957="4 - Assistência Odontológica","2 - Outros Profissionais da Saúde",'[1]TCE - ANEXO III - Preencher'!F957)</f>
        <v>3 - Administrativo</v>
      </c>
      <c r="F948" s="12" t="str">
        <f>'[1]TCE - ANEXO III - Preencher'!G957</f>
        <v>4110-10</v>
      </c>
      <c r="G948" s="13" t="str">
        <f>IF('[1]TCE - ANEXO III - Preencher'!H957="","",'[1]TCE - ANEXO III - Preencher'!H957)</f>
        <v>07/2026</v>
      </c>
      <c r="H948" s="14">
        <f>'[1]TCE - ANEXO III - Preencher'!I957</f>
        <v>0</v>
      </c>
      <c r="I948" s="14">
        <f>'[1]TCE - ANEXO III - Preencher'!J957</f>
        <v>10.7096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33.049999999999997</v>
      </c>
      <c r="O948" s="15">
        <f>'[1]TCE - ANEXO III - Preencher'!P957</f>
        <v>0</v>
      </c>
      <c r="P948" s="16">
        <f t="shared" si="86"/>
        <v>33.049999999999997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>-</v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>-</v>
      </c>
      <c r="AB948" s="15">
        <f t="shared" si="84"/>
        <v>43.759599999999999</v>
      </c>
    </row>
    <row r="949" spans="1:28" x14ac:dyDescent="0.25">
      <c r="A949" s="8">
        <f>IFERROR(VLOOKUP(B949,'[1]DADOS (OCULTAR)'!$Q$3:$S$136,3,0),"")</f>
        <v>9039744002723</v>
      </c>
      <c r="B949" s="9" t="str">
        <f>'[1]TCE - ANEXO III - Preencher'!C958</f>
        <v>HOSPITAL PELÓPIDAS SILVEIRA - CG Nº 017/2022</v>
      </c>
      <c r="C949" s="10"/>
      <c r="D949" s="11" t="str">
        <f>'[1]TCE - ANEXO III - Preencher'!E958</f>
        <v>MILENA ALEXANDRE DE ARAUJO</v>
      </c>
      <c r="E949" s="9" t="str">
        <f>IF('[1]TCE - ANEXO III - Preencher'!F958="4 - Assistência Odontológica","2 - Outros Profissionais da Saúde",'[1]TCE - ANEXO III - Preencher'!F958)</f>
        <v>2 - Outros Profissionais da Saúde</v>
      </c>
      <c r="F949" s="12" t="str">
        <f>'[1]TCE - ANEXO III - Preencher'!G958</f>
        <v>3222-05</v>
      </c>
      <c r="G949" s="13" t="str">
        <f>IF('[1]TCE - ANEXO III - Preencher'!H958="","",'[1]TCE - ANEXO III - Preencher'!H958)</f>
        <v>07/2026</v>
      </c>
      <c r="H949" s="14">
        <f>'[1]TCE - ANEXO III - Preencher'!I958</f>
        <v>0</v>
      </c>
      <c r="I949" s="14">
        <f>'[1]TCE - ANEXO III - Preencher'!J958</f>
        <v>281.01440000000002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206.43323364070653</v>
      </c>
      <c r="R949" s="15">
        <f>'[1]TCE - ANEXO III - Preencher'!S958</f>
        <v>0</v>
      </c>
      <c r="S949" s="16">
        <f t="shared" si="87"/>
        <v>206.43323364070653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>-</v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>-</v>
      </c>
      <c r="AB949" s="15">
        <f t="shared" si="84"/>
        <v>487.44763364070656</v>
      </c>
    </row>
    <row r="950" spans="1:28" x14ac:dyDescent="0.25">
      <c r="A950" s="8">
        <f>IFERROR(VLOOKUP(B950,'[1]DADOS (OCULTAR)'!$Q$3:$S$136,3,0),"")</f>
        <v>9039744002723</v>
      </c>
      <c r="B950" s="9" t="str">
        <f>'[1]TCE - ANEXO III - Preencher'!C959</f>
        <v>HOSPITAL PELÓPIDAS SILVEIRA - CG Nº 017/2022</v>
      </c>
      <c r="C950" s="10"/>
      <c r="D950" s="11" t="str">
        <f>'[1]TCE - ANEXO III - Preencher'!E959</f>
        <v>MILENA GABRIELLY MAXIMO DE MELO</v>
      </c>
      <c r="E950" s="9" t="str">
        <f>IF('[1]TCE - ANEXO III - Preencher'!F959="4 - Assistência Odontológica","2 - Outros Profissionais da Saúde",'[1]TCE - ANEXO III - Preencher'!F959)</f>
        <v>3 - Administrativo</v>
      </c>
      <c r="F950" s="12" t="str">
        <f>'[1]TCE - ANEXO III - Preencher'!G959</f>
        <v>4110-10</v>
      </c>
      <c r="G950" s="13" t="str">
        <f>IF('[1]TCE - ANEXO III - Preencher'!H959="","",'[1]TCE - ANEXO III - Preencher'!H959)</f>
        <v>07/2026</v>
      </c>
      <c r="H950" s="14">
        <f>'[1]TCE - ANEXO III - Preencher'!I959</f>
        <v>0</v>
      </c>
      <c r="I950" s="14">
        <f>'[1]TCE - ANEXO III - Preencher'!J959</f>
        <v>134.13839999999999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33.340000000000003</v>
      </c>
      <c r="M950" s="15">
        <f t="shared" si="85"/>
        <v>-33.340000000000003</v>
      </c>
      <c r="N950" s="15">
        <f>'[1]TCE - ANEXO III - Preencher'!O959</f>
        <v>33.049999999999997</v>
      </c>
      <c r="O950" s="15">
        <f>'[1]TCE - ANEXO III - Preencher'!P959</f>
        <v>0</v>
      </c>
      <c r="P950" s="16">
        <f t="shared" si="86"/>
        <v>33.049999999999997</v>
      </c>
      <c r="Q950" s="15">
        <f>'[1]TCE - ANEXO III - Preencher'!R959</f>
        <v>0</v>
      </c>
      <c r="R950" s="15">
        <f>'[1]TCE - ANEXO III - Preencher'!S959</f>
        <v>100.03</v>
      </c>
      <c r="S950" s="16">
        <f t="shared" si="87"/>
        <v>-100.03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>-</v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>-</v>
      </c>
      <c r="AB950" s="15">
        <f t="shared" si="84"/>
        <v>33.818399999999968</v>
      </c>
    </row>
    <row r="951" spans="1:28" x14ac:dyDescent="0.25">
      <c r="A951" s="8">
        <f>IFERROR(VLOOKUP(B951,'[1]DADOS (OCULTAR)'!$Q$3:$S$136,3,0),"")</f>
        <v>9039744002723</v>
      </c>
      <c r="B951" s="9" t="str">
        <f>'[1]TCE - ANEXO III - Preencher'!C960</f>
        <v>HOSPITAL PELÓPIDAS SILVEIRA - CG Nº 017/2022</v>
      </c>
      <c r="C951" s="10"/>
      <c r="D951" s="11" t="str">
        <f>'[1]TCE - ANEXO III - Preencher'!E960</f>
        <v>MINIAMY PEREIRA NOBREGA</v>
      </c>
      <c r="E951" s="9" t="str">
        <f>IF('[1]TCE - ANEXO III - Preencher'!F960="4 - Assistência Odontológica","2 - Outros Profissionais da Saúde",'[1]TCE - ANEXO III - Preencher'!F960)</f>
        <v>2 - Outros Profissionais da Saúde</v>
      </c>
      <c r="F951" s="12" t="str">
        <f>'[1]TCE - ANEXO III - Preencher'!G960</f>
        <v>2237-10</v>
      </c>
      <c r="G951" s="13" t="str">
        <f>IF('[1]TCE - ANEXO III - Preencher'!H960="","",'[1]TCE - ANEXO III - Preencher'!H960)</f>
        <v>07/2026</v>
      </c>
      <c r="H951" s="14">
        <f>'[1]TCE - ANEXO III - Preencher'!I960</f>
        <v>0</v>
      </c>
      <c r="I951" s="14">
        <f>'[1]TCE - ANEXO III - Preencher'!J960</f>
        <v>387.16559999999998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5.3199999999999994</v>
      </c>
      <c r="O951" s="15">
        <f>'[1]TCE - ANEXO III - Preencher'!P960</f>
        <v>0</v>
      </c>
      <c r="P951" s="16">
        <f t="shared" si="86"/>
        <v>5.3199999999999994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>-</v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>-</v>
      </c>
      <c r="AB951" s="15">
        <f t="shared" si="84"/>
        <v>392.48559999999998</v>
      </c>
    </row>
    <row r="952" spans="1:28" x14ac:dyDescent="0.25">
      <c r="A952" s="8">
        <f>IFERROR(VLOOKUP(B952,'[1]DADOS (OCULTAR)'!$Q$3:$S$136,3,0),"")</f>
        <v>9039744002723</v>
      </c>
      <c r="B952" s="9" t="str">
        <f>'[1]TCE - ANEXO III - Preencher'!C961</f>
        <v>HOSPITAL PELÓPIDAS SILVEIRA - CG Nº 017/2022</v>
      </c>
      <c r="C952" s="10"/>
      <c r="D952" s="11" t="str">
        <f>'[1]TCE - ANEXO III - Preencher'!E961</f>
        <v>MIRELLY DE CASSIA OLIVEIRA E SILVA</v>
      </c>
      <c r="E952" s="9" t="str">
        <f>IF('[1]TCE - ANEXO III - Preencher'!F961="4 - Assistência Odontológica","2 - Outros Profissionais da Saúde",'[1]TCE - ANEXO III - Preencher'!F961)</f>
        <v>2 - Outros Profissionais da Saúde</v>
      </c>
      <c r="F952" s="12" t="str">
        <f>'[1]TCE - ANEXO III - Preencher'!G961</f>
        <v>2235-05</v>
      </c>
      <c r="G952" s="13" t="str">
        <f>IF('[1]TCE - ANEXO III - Preencher'!H961="","",'[1]TCE - ANEXO III - Preencher'!H961)</f>
        <v>07/2026</v>
      </c>
      <c r="H952" s="14">
        <f>'[1]TCE - ANEXO III - Preencher'!I961</f>
        <v>0</v>
      </c>
      <c r="I952" s="14">
        <f>'[1]TCE - ANEXO III - Preencher'!J961</f>
        <v>451.59679999999997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105.21804347826088</v>
      </c>
      <c r="R952" s="15">
        <f>'[1]TCE - ANEXO III - Preencher'!S961</f>
        <v>0</v>
      </c>
      <c r="S952" s="16">
        <f t="shared" si="87"/>
        <v>105.21804347826088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>-</v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>-</v>
      </c>
      <c r="AB952" s="15">
        <f t="shared" si="84"/>
        <v>556.81484347826085</v>
      </c>
    </row>
    <row r="953" spans="1:28" x14ac:dyDescent="0.25">
      <c r="A953" s="8">
        <f>IFERROR(VLOOKUP(B953,'[1]DADOS (OCULTAR)'!$Q$3:$S$136,3,0),"")</f>
        <v>9039744002723</v>
      </c>
      <c r="B953" s="9" t="str">
        <f>'[1]TCE - ANEXO III - Preencher'!C962</f>
        <v>HOSPITAL PELÓPIDAS SILVEIRA - CG Nº 017/2022</v>
      </c>
      <c r="C953" s="10"/>
      <c r="D953" s="11" t="str">
        <f>'[1]TCE - ANEXO III - Preencher'!E962</f>
        <v>MIRIAM MARIA LIRA PACHECO DE CARVALHO</v>
      </c>
      <c r="E953" s="9" t="str">
        <f>IF('[1]TCE - ANEXO III - Preencher'!F962="4 - Assistência Odontológica","2 - Outros Profissionais da Saúde",'[1]TCE - ANEXO III - Preencher'!F962)</f>
        <v>2 - Outros Profissionais da Saúde</v>
      </c>
      <c r="F953" s="12" t="str">
        <f>'[1]TCE - ANEXO III - Preencher'!G962</f>
        <v>5211-30</v>
      </c>
      <c r="G953" s="13" t="str">
        <f>IF('[1]TCE - ANEXO III - Preencher'!H962="","",'[1]TCE - ANEXO III - Preencher'!H962)</f>
        <v>07/2026</v>
      </c>
      <c r="H953" s="14">
        <f>'[1]TCE - ANEXO III - Preencher'!I962</f>
        <v>0</v>
      </c>
      <c r="I953" s="14">
        <f>'[1]TCE - ANEXO III - Preencher'!J962</f>
        <v>58.908799999999999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298.68470347739139</v>
      </c>
      <c r="R953" s="15">
        <f>'[1]TCE - ANEXO III - Preencher'!S962</f>
        <v>143.18</v>
      </c>
      <c r="S953" s="16">
        <f t="shared" si="87"/>
        <v>155.50470347739139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>-</v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>-</v>
      </c>
      <c r="AB953" s="15">
        <f t="shared" si="84"/>
        <v>214.41350347739137</v>
      </c>
    </row>
    <row r="954" spans="1:28" x14ac:dyDescent="0.25">
      <c r="A954" s="8">
        <f>IFERROR(VLOOKUP(B954,'[1]DADOS (OCULTAR)'!$Q$3:$S$136,3,0),"")</f>
        <v>9039744002723</v>
      </c>
      <c r="B954" s="9" t="str">
        <f>'[1]TCE - ANEXO III - Preencher'!C963</f>
        <v>HOSPITAL PELÓPIDAS SILVEIRA - CG Nº 017/2022</v>
      </c>
      <c r="C954" s="10"/>
      <c r="D954" s="11" t="str">
        <f>'[1]TCE - ANEXO III - Preencher'!E963</f>
        <v>MISLENE PAULINA DE SOUZA</v>
      </c>
      <c r="E954" s="9" t="str">
        <f>IF('[1]TCE - ANEXO III - Preencher'!F963="4 - Assistência Odontológica","2 - Outros Profissionais da Saúde",'[1]TCE - ANEXO III - Preencher'!F963)</f>
        <v>3 - Administrativo</v>
      </c>
      <c r="F954" s="12" t="str">
        <f>'[1]TCE - ANEXO III - Preencher'!G963</f>
        <v>5134-30</v>
      </c>
      <c r="G954" s="13" t="str">
        <f>IF('[1]TCE - ANEXO III - Preencher'!H963="","",'[1]TCE - ANEXO III - Preencher'!H963)</f>
        <v>07/2026</v>
      </c>
      <c r="H954" s="14">
        <f>'[1]TCE - ANEXO III - Preencher'!I963</f>
        <v>0</v>
      </c>
      <c r="I954" s="14">
        <f>'[1]TCE - ANEXO III - Preencher'!J963</f>
        <v>205.33519999999999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33.340000000000003</v>
      </c>
      <c r="M954" s="15">
        <f t="shared" si="85"/>
        <v>-33.340000000000003</v>
      </c>
      <c r="N954" s="15">
        <f>'[1]TCE - ANEXO III - Preencher'!O963</f>
        <v>50.769999999999996</v>
      </c>
      <c r="O954" s="15">
        <f>'[1]TCE - ANEXO III - Preencher'!P963</f>
        <v>0</v>
      </c>
      <c r="P954" s="16">
        <f t="shared" si="86"/>
        <v>50.769999999999996</v>
      </c>
      <c r="Q954" s="15">
        <f>'[1]TCE - ANEXO III - Preencher'!R963</f>
        <v>0</v>
      </c>
      <c r="R954" s="15">
        <f>'[1]TCE - ANEXO III - Preencher'!S963</f>
        <v>95.31</v>
      </c>
      <c r="S954" s="16">
        <f t="shared" si="87"/>
        <v>-95.31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>-</v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>-</v>
      </c>
      <c r="AB954" s="15">
        <f t="shared" si="84"/>
        <v>127.45519999999999</v>
      </c>
    </row>
    <row r="955" spans="1:28" x14ac:dyDescent="0.25">
      <c r="A955" s="8">
        <f>IFERROR(VLOOKUP(B955,'[1]DADOS (OCULTAR)'!$Q$3:$S$136,3,0),"")</f>
        <v>9039744002723</v>
      </c>
      <c r="B955" s="9" t="str">
        <f>'[1]TCE - ANEXO III - Preencher'!C964</f>
        <v>HOSPITAL PELÓPIDAS SILVEIRA - CG Nº 017/2022</v>
      </c>
      <c r="C955" s="10"/>
      <c r="D955" s="11" t="str">
        <f>'[1]TCE - ANEXO III - Preencher'!E964</f>
        <v>MOEMA PEISINO PEREIRA</v>
      </c>
      <c r="E955" s="9" t="str">
        <f>IF('[1]TCE - ANEXO III - Preencher'!F964="4 - Assistência Odontológica","2 - Outros Profissionais da Saúde",'[1]TCE - ANEXO III - Preencher'!F964)</f>
        <v>1 - Médico</v>
      </c>
      <c r="F955" s="12" t="str">
        <f>'[1]TCE - ANEXO III - Preencher'!G964</f>
        <v>2251-25</v>
      </c>
      <c r="G955" s="13" t="str">
        <f>IF('[1]TCE - ANEXO III - Preencher'!H964="","",'[1]TCE - ANEXO III - Preencher'!H964)</f>
        <v>07/2026</v>
      </c>
      <c r="H955" s="14">
        <f>'[1]TCE - ANEXO III - Preencher'!I964</f>
        <v>0</v>
      </c>
      <c r="I955" s="14">
        <f>'[1]TCE - ANEXO III - Preencher'!J964</f>
        <v>639.61279999999999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>-</v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>-</v>
      </c>
      <c r="AB955" s="15">
        <f t="shared" si="84"/>
        <v>639.61279999999999</v>
      </c>
    </row>
    <row r="956" spans="1:28" x14ac:dyDescent="0.25">
      <c r="A956" s="8">
        <f>IFERROR(VLOOKUP(B956,'[1]DADOS (OCULTAR)'!$Q$3:$S$136,3,0),"")</f>
        <v>9039744002723</v>
      </c>
      <c r="B956" s="9" t="str">
        <f>'[1]TCE - ANEXO III - Preencher'!C965</f>
        <v>HOSPITAL PELÓPIDAS SILVEIRA - CG Nº 017/2022</v>
      </c>
      <c r="C956" s="10"/>
      <c r="D956" s="11" t="str">
        <f>'[1]TCE - ANEXO III - Preencher'!E965</f>
        <v>MOISES MACEDO PONTES</v>
      </c>
      <c r="E956" s="9" t="str">
        <f>IF('[1]TCE - ANEXO III - Preencher'!F965="4 - Assistência Odontológica","2 - Outros Profissionais da Saúde",'[1]TCE - ANEXO III - Preencher'!F965)</f>
        <v>3 - Administrativo</v>
      </c>
      <c r="F956" s="12" t="str">
        <f>'[1]TCE - ANEXO III - Preencher'!G965</f>
        <v>5174-10</v>
      </c>
      <c r="G956" s="13" t="str">
        <f>IF('[1]TCE - ANEXO III - Preencher'!H965="","",'[1]TCE - ANEXO III - Preencher'!H965)</f>
        <v>07/2026</v>
      </c>
      <c r="H956" s="14">
        <f>'[1]TCE - ANEXO III - Preencher'!I965</f>
        <v>0</v>
      </c>
      <c r="I956" s="14">
        <f>'[1]TCE - ANEXO III - Preencher'!J965</f>
        <v>11.5664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50.769999999999996</v>
      </c>
      <c r="O956" s="15">
        <f>'[1]TCE - ANEXO III - Preencher'!P965</f>
        <v>0</v>
      </c>
      <c r="P956" s="16">
        <f t="shared" si="86"/>
        <v>50.769999999999996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>-</v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>-</v>
      </c>
      <c r="AB956" s="15">
        <f t="shared" si="84"/>
        <v>62.336399999999998</v>
      </c>
    </row>
    <row r="957" spans="1:28" x14ac:dyDescent="0.25">
      <c r="A957" s="8">
        <f>IFERROR(VLOOKUP(B957,'[1]DADOS (OCULTAR)'!$Q$3:$S$136,3,0),"")</f>
        <v>9039744002723</v>
      </c>
      <c r="B957" s="9" t="str">
        <f>'[1]TCE - ANEXO III - Preencher'!C966</f>
        <v>HOSPITAL PELÓPIDAS SILVEIRA - CG Nº 017/2022</v>
      </c>
      <c r="C957" s="10"/>
      <c r="D957" s="11" t="str">
        <f>'[1]TCE - ANEXO III - Preencher'!E966</f>
        <v>MONICA DE BARROS MARINHO</v>
      </c>
      <c r="E957" s="9" t="str">
        <f>IF('[1]TCE - ANEXO III - Preencher'!F966="4 - Assistência Odontológica","2 - Outros Profissionais da Saúde",'[1]TCE - ANEXO III - Preencher'!F966)</f>
        <v>1 - Médico</v>
      </c>
      <c r="F957" s="12" t="str">
        <f>'[1]TCE - ANEXO III - Preencher'!G966</f>
        <v>2251-25</v>
      </c>
      <c r="G957" s="13" t="str">
        <f>IF('[1]TCE - ANEXO III - Preencher'!H966="","",'[1]TCE - ANEXO III - Preencher'!H966)</f>
        <v>07/2026</v>
      </c>
      <c r="H957" s="14">
        <f>'[1]TCE - ANEXO III - Preencher'!I966</f>
        <v>0</v>
      </c>
      <c r="I957" s="14">
        <f>'[1]TCE - ANEXO III - Preencher'!J966</f>
        <v>721.43600000000004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2.5399999999999996</v>
      </c>
      <c r="O957" s="15">
        <f>'[1]TCE - ANEXO III - Preencher'!P966</f>
        <v>0</v>
      </c>
      <c r="P957" s="16">
        <f t="shared" si="86"/>
        <v>2.5399999999999996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>-</v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>-</v>
      </c>
      <c r="AB957" s="15">
        <f t="shared" si="84"/>
        <v>723.976</v>
      </c>
    </row>
    <row r="958" spans="1:28" x14ac:dyDescent="0.25">
      <c r="A958" s="8">
        <f>IFERROR(VLOOKUP(B958,'[1]DADOS (OCULTAR)'!$Q$3:$S$136,3,0),"")</f>
        <v>9039744002723</v>
      </c>
      <c r="B958" s="9" t="str">
        <f>'[1]TCE - ANEXO III - Preencher'!C967</f>
        <v>HOSPITAL PELÓPIDAS SILVEIRA - CG Nº 017/2022</v>
      </c>
      <c r="C958" s="10"/>
      <c r="D958" s="11" t="str">
        <f>'[1]TCE - ANEXO III - Preencher'!E967</f>
        <v>MONICA MARIA DOS SANTOS</v>
      </c>
      <c r="E958" s="9" t="str">
        <f>IF('[1]TCE - ANEXO III - Preencher'!F967="4 - Assistência Odontológica","2 - Outros Profissionais da Saúde",'[1]TCE - ANEXO III - Preencher'!F967)</f>
        <v>2 - Outros Profissionais da Saúde</v>
      </c>
      <c r="F958" s="12" t="str">
        <f>'[1]TCE - ANEXO III - Preencher'!G967</f>
        <v>3222-05</v>
      </c>
      <c r="G958" s="13" t="str">
        <f>IF('[1]TCE - ANEXO III - Preencher'!H967="","",'[1]TCE - ANEXO III - Preencher'!H967)</f>
        <v>07/2026</v>
      </c>
      <c r="H958" s="14">
        <f>'[1]TCE - ANEXO III - Preencher'!I967</f>
        <v>0</v>
      </c>
      <c r="I958" s="14">
        <f>'[1]TCE - ANEXO III - Preencher'!J967</f>
        <v>296.7296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32.42</v>
      </c>
      <c r="M958" s="15">
        <f t="shared" si="85"/>
        <v>-32.42</v>
      </c>
      <c r="N958" s="15">
        <f>'[1]TCE - ANEXO III - Preencher'!O967</f>
        <v>2.5399999999999996</v>
      </c>
      <c r="O958" s="15">
        <f>'[1]TCE - ANEXO III - Preencher'!P967</f>
        <v>0</v>
      </c>
      <c r="P958" s="16">
        <f t="shared" si="86"/>
        <v>2.5399999999999996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>-</v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>-</v>
      </c>
      <c r="AB958" s="15">
        <f t="shared" si="84"/>
        <v>266.84960000000001</v>
      </c>
    </row>
    <row r="959" spans="1:28" x14ac:dyDescent="0.25">
      <c r="A959" s="8">
        <f>IFERROR(VLOOKUP(B959,'[1]DADOS (OCULTAR)'!$Q$3:$S$136,3,0),"")</f>
        <v>9039744002723</v>
      </c>
      <c r="B959" s="9" t="str">
        <f>'[1]TCE - ANEXO III - Preencher'!C968</f>
        <v>HOSPITAL PELÓPIDAS SILVEIRA - CG Nº 017/2022</v>
      </c>
      <c r="C959" s="10"/>
      <c r="D959" s="11" t="str">
        <f>'[1]TCE - ANEXO III - Preencher'!E968</f>
        <v>MONICA MARIA DOS SANTOS FREITAS</v>
      </c>
      <c r="E959" s="9" t="str">
        <f>IF('[1]TCE - ANEXO III - Preencher'!F968="4 - Assistência Odontológica","2 - Outros Profissionais da Saúde",'[1]TCE - ANEXO III - Preencher'!F968)</f>
        <v>2 - Outros Profissionais da Saúde</v>
      </c>
      <c r="F959" s="12" t="str">
        <f>'[1]TCE - ANEXO III - Preencher'!G968</f>
        <v>3222-05</v>
      </c>
      <c r="G959" s="13" t="str">
        <f>IF('[1]TCE - ANEXO III - Preencher'!H968="","",'[1]TCE - ANEXO III - Preencher'!H968)</f>
        <v>07/2026</v>
      </c>
      <c r="H959" s="14">
        <f>'[1]TCE - ANEXO III - Preencher'!I968</f>
        <v>0</v>
      </c>
      <c r="I959" s="14">
        <f>'[1]TCE - ANEXO III - Preencher'!J968</f>
        <v>327.3288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32.42</v>
      </c>
      <c r="M959" s="15">
        <f t="shared" si="85"/>
        <v>-32.42</v>
      </c>
      <c r="N959" s="15">
        <f>'[1]TCE - ANEXO III - Preencher'!O968</f>
        <v>5.3199999999999994</v>
      </c>
      <c r="O959" s="15">
        <f>'[1]TCE - ANEXO III - Preencher'!P968</f>
        <v>0</v>
      </c>
      <c r="P959" s="16">
        <f t="shared" si="86"/>
        <v>5.3199999999999994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>-</v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>-</v>
      </c>
      <c r="AB959" s="15">
        <f t="shared" si="84"/>
        <v>300.22879999999998</v>
      </c>
    </row>
    <row r="960" spans="1:28" x14ac:dyDescent="0.25">
      <c r="A960" s="8">
        <f>IFERROR(VLOOKUP(B960,'[1]DADOS (OCULTAR)'!$Q$3:$S$136,3,0),"")</f>
        <v>9039744002723</v>
      </c>
      <c r="B960" s="9" t="str">
        <f>'[1]TCE - ANEXO III - Preencher'!C969</f>
        <v>HOSPITAL PELÓPIDAS SILVEIRA - CG Nº 017/2022</v>
      </c>
      <c r="C960" s="10"/>
      <c r="D960" s="11" t="str">
        <f>'[1]TCE - ANEXO III - Preencher'!E969</f>
        <v>MONIQUE DA SILVA FEITOSA</v>
      </c>
      <c r="E960" s="9" t="str">
        <f>IF('[1]TCE - ANEXO III - Preencher'!F969="4 - Assistência Odontológica","2 - Outros Profissionais da Saúde",'[1]TCE - ANEXO III - Preencher'!F969)</f>
        <v>2 - Outros Profissionais da Saúde</v>
      </c>
      <c r="F960" s="12" t="str">
        <f>'[1]TCE - ANEXO III - Preencher'!G969</f>
        <v>2235-05</v>
      </c>
      <c r="G960" s="13" t="str">
        <f>IF('[1]TCE - ANEXO III - Preencher'!H969="","",'[1]TCE - ANEXO III - Preencher'!H969)</f>
        <v>07/2026</v>
      </c>
      <c r="H960" s="14">
        <f>'[1]TCE - ANEXO III - Preencher'!I969</f>
        <v>0</v>
      </c>
      <c r="I960" s="14">
        <f>'[1]TCE - ANEXO III - Preencher'!J969</f>
        <v>446.27679999999998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5.3199999999999994</v>
      </c>
      <c r="O960" s="15">
        <f>'[1]TCE - ANEXO III - Preencher'!P969</f>
        <v>0</v>
      </c>
      <c r="P960" s="16">
        <f t="shared" si="86"/>
        <v>5.3199999999999994</v>
      </c>
      <c r="Q960" s="15">
        <f>'[1]TCE - ANEXO III - Preencher'!R969</f>
        <v>224.88352760804349</v>
      </c>
      <c r="R960" s="15">
        <f>'[1]TCE - ANEXO III - Preencher'!S969</f>
        <v>0</v>
      </c>
      <c r="S960" s="16">
        <f t="shared" si="87"/>
        <v>224.88352760804349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>-</v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>-</v>
      </c>
      <c r="AB960" s="15">
        <f t="shared" si="84"/>
        <v>676.48032760804347</v>
      </c>
    </row>
    <row r="961" spans="1:28" x14ac:dyDescent="0.25">
      <c r="A961" s="8">
        <f>IFERROR(VLOOKUP(B961,'[1]DADOS (OCULTAR)'!$Q$3:$S$136,3,0),"")</f>
        <v>9039744002723</v>
      </c>
      <c r="B961" s="9" t="str">
        <f>'[1]TCE - ANEXO III - Preencher'!C970</f>
        <v>HOSPITAL PELÓPIDAS SILVEIRA - CG Nº 017/2022</v>
      </c>
      <c r="C961" s="10"/>
      <c r="D961" s="11" t="str">
        <f>'[1]TCE - ANEXO III - Preencher'!E970</f>
        <v>MONIQUE MARIA DA SILVA</v>
      </c>
      <c r="E961" s="9" t="str">
        <f>IF('[1]TCE - ANEXO III - Preencher'!F970="4 - Assistência Odontológica","2 - Outros Profissionais da Saúde",'[1]TCE - ANEXO III - Preencher'!F970)</f>
        <v>2 - Outros Profissionais da Saúde</v>
      </c>
      <c r="F961" s="12" t="str">
        <f>'[1]TCE - ANEXO III - Preencher'!G970</f>
        <v>2235-05</v>
      </c>
      <c r="G961" s="13" t="str">
        <f>IF('[1]TCE - ANEXO III - Preencher'!H970="","",'[1]TCE - ANEXO III - Preencher'!H970)</f>
        <v>07/2026</v>
      </c>
      <c r="H961" s="14">
        <f>'[1]TCE - ANEXO III - Preencher'!I970</f>
        <v>0</v>
      </c>
      <c r="I961" s="14">
        <f>'[1]TCE - ANEXO III - Preencher'!J970</f>
        <v>541.97839999999997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2.5399999999999996</v>
      </c>
      <c r="O961" s="15">
        <f>'[1]TCE - ANEXO III - Preencher'!P970</f>
        <v>0</v>
      </c>
      <c r="P961" s="16">
        <f t="shared" si="86"/>
        <v>2.5399999999999996</v>
      </c>
      <c r="Q961" s="15">
        <f>'[1]TCE - ANEXO III - Preencher'!R970</f>
        <v>0</v>
      </c>
      <c r="R961" s="15">
        <f>'[1]TCE - ANEXO III - Preencher'!S970</f>
        <v>131.18</v>
      </c>
      <c r="S961" s="16">
        <f t="shared" si="87"/>
        <v>-131.18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>-</v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>-</v>
      </c>
      <c r="AB961" s="15">
        <f t="shared" si="84"/>
        <v>413.33839999999992</v>
      </c>
    </row>
    <row r="962" spans="1:28" x14ac:dyDescent="0.25">
      <c r="A962" s="8">
        <f>IFERROR(VLOOKUP(B962,'[1]DADOS (OCULTAR)'!$Q$3:$S$136,3,0),"")</f>
        <v>9039744002723</v>
      </c>
      <c r="B962" s="9" t="str">
        <f>'[1]TCE - ANEXO III - Preencher'!C971</f>
        <v>HOSPITAL PELÓPIDAS SILVEIRA - CG Nº 017/2022</v>
      </c>
      <c r="C962" s="10"/>
      <c r="D962" s="11" t="str">
        <f>'[1]TCE - ANEXO III - Preencher'!E971</f>
        <v>MYLENA JOVINO DA SILVA</v>
      </c>
      <c r="E962" s="9" t="str">
        <f>IF('[1]TCE - ANEXO III - Preencher'!F971="4 - Assistência Odontológica","2 - Outros Profissionais da Saúde",'[1]TCE - ANEXO III - Preencher'!F971)</f>
        <v>2 - Outros Profissionais da Saúde</v>
      </c>
      <c r="F962" s="12" t="str">
        <f>'[1]TCE - ANEXO III - Preencher'!G971</f>
        <v>3222-05</v>
      </c>
      <c r="G962" s="13" t="str">
        <f>IF('[1]TCE - ANEXO III - Preencher'!H971="","",'[1]TCE - ANEXO III - Preencher'!H971)</f>
        <v>07/2026</v>
      </c>
      <c r="H962" s="14">
        <f>'[1]TCE - ANEXO III - Preencher'!I971</f>
        <v>0</v>
      </c>
      <c r="I962" s="14">
        <f>'[1]TCE - ANEXO III - Preencher'!J971</f>
        <v>379.42160000000001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2.5399999999999996</v>
      </c>
      <c r="O962" s="15">
        <f>'[1]TCE - ANEXO III - Preencher'!P971</f>
        <v>0</v>
      </c>
      <c r="P962" s="16">
        <f t="shared" si="86"/>
        <v>2.5399999999999996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>-</v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>-</v>
      </c>
      <c r="AB962" s="15">
        <f t="shared" si="84"/>
        <v>381.96160000000003</v>
      </c>
    </row>
    <row r="963" spans="1:28" x14ac:dyDescent="0.25">
      <c r="A963" s="8">
        <f>IFERROR(VLOOKUP(B963,'[1]DADOS (OCULTAR)'!$Q$3:$S$136,3,0),"")</f>
        <v>9039744002723</v>
      </c>
      <c r="B963" s="9" t="str">
        <f>'[1]TCE - ANEXO III - Preencher'!C972</f>
        <v>HOSPITAL PELÓPIDAS SILVEIRA - CG Nº 017/2022</v>
      </c>
      <c r="C963" s="10"/>
      <c r="D963" s="11" t="str">
        <f>'[1]TCE - ANEXO III - Preencher'!E972</f>
        <v>MYRELA RUBIA ROSA DO NASCIMENTO SILVA</v>
      </c>
      <c r="E963" s="9" t="str">
        <f>IF('[1]TCE - ANEXO III - Preencher'!F972="4 - Assistência Odontológica","2 - Outros Profissionais da Saúde",'[1]TCE - ANEXO III - Preencher'!F972)</f>
        <v>2 - Outros Profissionais da Saúde</v>
      </c>
      <c r="F963" s="12" t="str">
        <f>'[1]TCE - ANEXO III - Preencher'!G972</f>
        <v>3222-05</v>
      </c>
      <c r="G963" s="13" t="str">
        <f>IF('[1]TCE - ANEXO III - Preencher'!H972="","",'[1]TCE - ANEXO III - Preencher'!H972)</f>
        <v>07/2026</v>
      </c>
      <c r="H963" s="14">
        <f>'[1]TCE - ANEXO III - Preencher'!I972</f>
        <v>0</v>
      </c>
      <c r="I963" s="14">
        <f>'[1]TCE - ANEXO III - Preencher'!J972</f>
        <v>278.64400000000001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298.68470347739139</v>
      </c>
      <c r="R963" s="15">
        <f>'[1]TCE - ANEXO III - Preencher'!S972</f>
        <v>0</v>
      </c>
      <c r="S963" s="16">
        <f t="shared" si="87"/>
        <v>298.68470347739139</v>
      </c>
      <c r="T963" s="15">
        <f>'[1]TCE - ANEXO III - Preencher'!U972</f>
        <v>81.02</v>
      </c>
      <c r="U963" s="15">
        <f>'[1]TCE - ANEXO III - Preencher'!V972</f>
        <v>0</v>
      </c>
      <c r="V963" s="16">
        <f t="shared" si="88"/>
        <v>81.02</v>
      </c>
      <c r="W963" s="17" t="str">
        <f>IF('[1]TCE - ANEXO III - Preencher'!X972="","",'[1]TCE - ANEXO III - Preencher'!X972)</f>
        <v>Auxílio creche</v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>-</v>
      </c>
      <c r="AB963" s="15">
        <f t="shared" ref="AB963:AB1026" si="90">H963+I963+J963+M963+P963+S963+V963+Z963</f>
        <v>658.34870347739138</v>
      </c>
    </row>
    <row r="964" spans="1:28" x14ac:dyDescent="0.25">
      <c r="A964" s="8">
        <f>IFERROR(VLOOKUP(B964,'[1]DADOS (OCULTAR)'!$Q$3:$S$136,3,0),"")</f>
        <v>9039744002723</v>
      </c>
      <c r="B964" s="9" t="str">
        <f>'[1]TCE - ANEXO III - Preencher'!C973</f>
        <v>HOSPITAL PELÓPIDAS SILVEIRA - CG Nº 017/2022</v>
      </c>
      <c r="C964" s="10"/>
      <c r="D964" s="11" t="str">
        <f>'[1]TCE - ANEXO III - Preencher'!E973</f>
        <v>NADILMA MARIA THENIS ROCHA</v>
      </c>
      <c r="E964" s="9" t="str">
        <f>IF('[1]TCE - ANEXO III - Preencher'!F973="4 - Assistência Odontológica","2 - Outros Profissionais da Saúde",'[1]TCE - ANEXO III - Preencher'!F973)</f>
        <v>3 - Administrativo</v>
      </c>
      <c r="F964" s="12" t="str">
        <f>'[1]TCE - ANEXO III - Preencher'!G973</f>
        <v>5143-20</v>
      </c>
      <c r="G964" s="13" t="str">
        <f>IF('[1]TCE - ANEXO III - Preencher'!H973="","",'[1]TCE - ANEXO III - Preencher'!H973)</f>
        <v>07/2026</v>
      </c>
      <c r="H964" s="14">
        <f>'[1]TCE - ANEXO III - Preencher'!I973</f>
        <v>0</v>
      </c>
      <c r="I964" s="14">
        <f>'[1]TCE - ANEXO III - Preencher'!J973</f>
        <v>184.5592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30.509999999999998</v>
      </c>
      <c r="O964" s="15">
        <f>'[1]TCE - ANEXO III - Preencher'!P973</f>
        <v>0</v>
      </c>
      <c r="P964" s="16">
        <f t="shared" ref="P964:P1027" si="92">N964-O964</f>
        <v>30.509999999999998</v>
      </c>
      <c r="Q964" s="15">
        <f>'[1]TCE - ANEXO III - Preencher'!R973</f>
        <v>280.23440951005443</v>
      </c>
      <c r="R964" s="15">
        <f>'[1]TCE - ANEXO III - Preencher'!S973</f>
        <v>97.99</v>
      </c>
      <c r="S964" s="16">
        <f t="shared" ref="S964:S1027" si="93">Q964-R964</f>
        <v>182.24440951005442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>-</v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>-</v>
      </c>
      <c r="AB964" s="15">
        <f t="shared" si="90"/>
        <v>397.31360951005445</v>
      </c>
    </row>
    <row r="965" spans="1:28" x14ac:dyDescent="0.25">
      <c r="A965" s="8">
        <f>IFERROR(VLOOKUP(B965,'[1]DADOS (OCULTAR)'!$Q$3:$S$136,3,0),"")</f>
        <v>9039744002723</v>
      </c>
      <c r="B965" s="9" t="str">
        <f>'[1]TCE - ANEXO III - Preencher'!C974</f>
        <v>HOSPITAL PELÓPIDAS SILVEIRA - CG Nº 017/2022</v>
      </c>
      <c r="C965" s="10"/>
      <c r="D965" s="11" t="str">
        <f>'[1]TCE - ANEXO III - Preencher'!E974</f>
        <v>NADJA MARIA VITOR DA SILVA</v>
      </c>
      <c r="E965" s="9" t="str">
        <f>IF('[1]TCE - ANEXO III - Preencher'!F974="4 - Assistência Odontológica","2 - Outros Profissionais da Saúde",'[1]TCE - ANEXO III - Preencher'!F974)</f>
        <v>3 - Administrativo</v>
      </c>
      <c r="F965" s="12" t="str">
        <f>'[1]TCE - ANEXO III - Preencher'!G974</f>
        <v>5143-20</v>
      </c>
      <c r="G965" s="13" t="str">
        <f>IF('[1]TCE - ANEXO III - Preencher'!H974="","",'[1]TCE - ANEXO III - Preencher'!H974)</f>
        <v>07/2026</v>
      </c>
      <c r="H965" s="14">
        <f>'[1]TCE - ANEXO III - Preencher'!I974</f>
        <v>0</v>
      </c>
      <c r="I965" s="14">
        <f>'[1]TCE - ANEXO III - Preencher'!J974</f>
        <v>209.27680000000001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33.049999999999997</v>
      </c>
      <c r="O965" s="15">
        <f>'[1]TCE - ANEXO III - Preencher'!P974</f>
        <v>0</v>
      </c>
      <c r="P965" s="16">
        <f t="shared" si="92"/>
        <v>33.049999999999997</v>
      </c>
      <c r="Q965" s="15">
        <f>'[1]TCE - ANEXO III - Preencher'!R974</f>
        <v>0</v>
      </c>
      <c r="R965" s="15">
        <f>'[1]TCE - ANEXO III - Preencher'!S974</f>
        <v>100.03</v>
      </c>
      <c r="S965" s="16">
        <f t="shared" si="93"/>
        <v>-100.03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>-</v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>-</v>
      </c>
      <c r="AB965" s="15">
        <f t="shared" si="90"/>
        <v>142.29679999999999</v>
      </c>
    </row>
    <row r="966" spans="1:28" x14ac:dyDescent="0.25">
      <c r="A966" s="8">
        <f>IFERROR(VLOOKUP(B966,'[1]DADOS (OCULTAR)'!$Q$3:$S$136,3,0),"")</f>
        <v>9039744002723</v>
      </c>
      <c r="B966" s="9" t="str">
        <f>'[1]TCE - ANEXO III - Preencher'!C975</f>
        <v>HOSPITAL PELÓPIDAS SILVEIRA - CG Nº 017/2022</v>
      </c>
      <c r="C966" s="10"/>
      <c r="D966" s="11" t="str">
        <f>'[1]TCE - ANEXO III - Preencher'!E975</f>
        <v>NADJANE GOMES DOS SANTOS</v>
      </c>
      <c r="E966" s="9" t="str">
        <f>IF('[1]TCE - ANEXO III - Preencher'!F975="4 - Assistência Odontológica","2 - Outros Profissionais da Saúde",'[1]TCE - ANEXO III - Preencher'!F975)</f>
        <v>2 - Outros Profissionais da Saúde</v>
      </c>
      <c r="F966" s="12" t="str">
        <f>'[1]TCE - ANEXO III - Preencher'!G975</f>
        <v>3242-05</v>
      </c>
      <c r="G966" s="13" t="str">
        <f>IF('[1]TCE - ANEXO III - Preencher'!H975="","",'[1]TCE - ANEXO III - Preencher'!H975)</f>
        <v>07/2026</v>
      </c>
      <c r="H966" s="14">
        <f>'[1]TCE - ANEXO III - Preencher'!I975</f>
        <v>0</v>
      </c>
      <c r="I966" s="14">
        <f>'[1]TCE - ANEXO III - Preencher'!J975</f>
        <v>168.2056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5.3199999999999994</v>
      </c>
      <c r="O966" s="15">
        <f>'[1]TCE - ANEXO III - Preencher'!P975</f>
        <v>0</v>
      </c>
      <c r="P966" s="16">
        <f t="shared" si="92"/>
        <v>5.3199999999999994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>-</v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>-</v>
      </c>
      <c r="AB966" s="15">
        <f t="shared" si="90"/>
        <v>173.5256</v>
      </c>
    </row>
    <row r="967" spans="1:28" x14ac:dyDescent="0.25">
      <c r="A967" s="8">
        <f>IFERROR(VLOOKUP(B967,'[1]DADOS (OCULTAR)'!$Q$3:$S$136,3,0),"")</f>
        <v>9039744002723</v>
      </c>
      <c r="B967" s="9" t="str">
        <f>'[1]TCE - ANEXO III - Preencher'!C976</f>
        <v>HOSPITAL PELÓPIDAS SILVEIRA - CG Nº 017/2022</v>
      </c>
      <c r="C967" s="10"/>
      <c r="D967" s="11" t="str">
        <f>'[1]TCE - ANEXO III - Preencher'!E976</f>
        <v>NAFTALI GOMES DO CARMO</v>
      </c>
      <c r="E967" s="9" t="str">
        <f>IF('[1]TCE - ANEXO III - Preencher'!F976="4 - Assistência Odontológica","2 - Outros Profissionais da Saúde",'[1]TCE - ANEXO III - Preencher'!F976)</f>
        <v>2 - Outros Profissionais da Saúde</v>
      </c>
      <c r="F967" s="12" t="str">
        <f>'[1]TCE - ANEXO III - Preencher'!G976</f>
        <v>2235-05</v>
      </c>
      <c r="G967" s="13" t="str">
        <f>IF('[1]TCE - ANEXO III - Preencher'!H976="","",'[1]TCE - ANEXO III - Preencher'!H976)</f>
        <v>07/2026</v>
      </c>
      <c r="H967" s="14">
        <f>'[1]TCE - ANEXO III - Preencher'!I976</f>
        <v>0</v>
      </c>
      <c r="I967" s="14">
        <f>'[1]TCE - ANEXO III - Preencher'!J976</f>
        <v>450.41039999999998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2.5399999999999996</v>
      </c>
      <c r="O967" s="15">
        <f>'[1]TCE - ANEXO III - Preencher'!P976</f>
        <v>0</v>
      </c>
      <c r="P967" s="16">
        <f t="shared" si="92"/>
        <v>2.5399999999999996</v>
      </c>
      <c r="Q967" s="15">
        <f>'[1]TCE - ANEXO III - Preencher'!R976</f>
        <v>15.78019597822464</v>
      </c>
      <c r="R967" s="15">
        <f>'[1]TCE - ANEXO III - Preencher'!S976</f>
        <v>0</v>
      </c>
      <c r="S967" s="16">
        <f t="shared" si="93"/>
        <v>15.78019597822464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>-</v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>-</v>
      </c>
      <c r="AB967" s="15">
        <f t="shared" si="90"/>
        <v>468.73059597822464</v>
      </c>
    </row>
    <row r="968" spans="1:28" x14ac:dyDescent="0.25">
      <c r="A968" s="8">
        <f>IFERROR(VLOOKUP(B968,'[1]DADOS (OCULTAR)'!$Q$3:$S$136,3,0),"")</f>
        <v>9039744002723</v>
      </c>
      <c r="B968" s="9" t="str">
        <f>'[1]TCE - ANEXO III - Preencher'!C977</f>
        <v>HOSPITAL PELÓPIDAS SILVEIRA - CG Nº 017/2022</v>
      </c>
      <c r="C968" s="10"/>
      <c r="D968" s="11" t="str">
        <f>'[1]TCE - ANEXO III - Preencher'!E977</f>
        <v>NAHARA OLIVEIRA LIMA DA SILVA DINIZ</v>
      </c>
      <c r="E968" s="9" t="str">
        <f>IF('[1]TCE - ANEXO III - Preencher'!F977="4 - Assistência Odontológica","2 - Outros Profissionais da Saúde",'[1]TCE - ANEXO III - Preencher'!F977)</f>
        <v>2 - Outros Profissionais da Saúde</v>
      </c>
      <c r="F968" s="12" t="str">
        <f>'[1]TCE - ANEXO III - Preencher'!G977</f>
        <v>2237-10</v>
      </c>
      <c r="G968" s="13" t="str">
        <f>IF('[1]TCE - ANEXO III - Preencher'!H977="","",'[1]TCE - ANEXO III - Preencher'!H977)</f>
        <v>07/2026</v>
      </c>
      <c r="H968" s="14">
        <f>'[1]TCE - ANEXO III - Preencher'!I977</f>
        <v>0</v>
      </c>
      <c r="I968" s="14">
        <f>'[1]TCE - ANEXO III - Preencher'!J977</f>
        <v>516.38639999999998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5.3199999999999994</v>
      </c>
      <c r="O968" s="15">
        <f>'[1]TCE - ANEXO III - Preencher'!P977</f>
        <v>0</v>
      </c>
      <c r="P968" s="16">
        <f t="shared" si="92"/>
        <v>5.3199999999999994</v>
      </c>
      <c r="Q968" s="15">
        <f>'[1]TCE - ANEXO III - Preencher'!R977</f>
        <v>0</v>
      </c>
      <c r="R968" s="15">
        <f>'[1]TCE - ANEXO III - Preencher'!S977</f>
        <v>12</v>
      </c>
      <c r="S968" s="16">
        <f t="shared" si="93"/>
        <v>-12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>-</v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>-</v>
      </c>
      <c r="AB968" s="15">
        <f t="shared" si="90"/>
        <v>509.70640000000003</v>
      </c>
    </row>
    <row r="969" spans="1:28" x14ac:dyDescent="0.25">
      <c r="A969" s="8">
        <f>IFERROR(VLOOKUP(B969,'[1]DADOS (OCULTAR)'!$Q$3:$S$136,3,0),"")</f>
        <v>9039744002723</v>
      </c>
      <c r="B969" s="9" t="str">
        <f>'[1]TCE - ANEXO III - Preencher'!C978</f>
        <v>HOSPITAL PELÓPIDAS SILVEIRA - CG Nº 017/2022</v>
      </c>
      <c r="C969" s="10"/>
      <c r="D969" s="11" t="str">
        <f>'[1]TCE - ANEXO III - Preencher'!E978</f>
        <v>NAIARA MARQUES SIQUEIRA</v>
      </c>
      <c r="E969" s="9" t="str">
        <f>IF('[1]TCE - ANEXO III - Preencher'!F978="4 - Assistência Odontológica","2 - Outros Profissionais da Saúde",'[1]TCE - ANEXO III - Preencher'!F978)</f>
        <v>2 - Outros Profissionais da Saúde</v>
      </c>
      <c r="F969" s="12" t="str">
        <f>'[1]TCE - ANEXO III - Preencher'!G978</f>
        <v>2236-05</v>
      </c>
      <c r="G969" s="13" t="str">
        <f>IF('[1]TCE - ANEXO III - Preencher'!H978="","",'[1]TCE - ANEXO III - Preencher'!H978)</f>
        <v>07/2026</v>
      </c>
      <c r="H969" s="14">
        <f>'[1]TCE - ANEXO III - Preencher'!I978</f>
        <v>0</v>
      </c>
      <c r="I969" s="14">
        <f>'[1]TCE - ANEXO III - Preencher'!J978</f>
        <v>187.28319999999999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2.5399999999999996</v>
      </c>
      <c r="O969" s="15">
        <f>'[1]TCE - ANEXO III - Preencher'!P978</f>
        <v>0</v>
      </c>
      <c r="P969" s="16">
        <f t="shared" si="92"/>
        <v>2.5399999999999996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>-</v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>-</v>
      </c>
      <c r="AB969" s="15">
        <f t="shared" si="90"/>
        <v>189.82319999999999</v>
      </c>
    </row>
    <row r="970" spans="1:28" x14ac:dyDescent="0.25">
      <c r="A970" s="8">
        <f>IFERROR(VLOOKUP(B970,'[1]DADOS (OCULTAR)'!$Q$3:$S$136,3,0),"")</f>
        <v>9039744002723</v>
      </c>
      <c r="B970" s="9" t="str">
        <f>'[1]TCE - ANEXO III - Preencher'!C979</f>
        <v>HOSPITAL PELÓPIDAS SILVEIRA - CG Nº 017/2022</v>
      </c>
      <c r="C970" s="10"/>
      <c r="D970" s="11" t="str">
        <f>'[1]TCE - ANEXO III - Preencher'!E979</f>
        <v>NAIR BARBOSA DA SILVA</v>
      </c>
      <c r="E970" s="9" t="str">
        <f>IF('[1]TCE - ANEXO III - Preencher'!F979="4 - Assistência Odontológica","2 - Outros Profissionais da Saúde",'[1]TCE - ANEXO III - Preencher'!F979)</f>
        <v>2 - Outros Profissionais da Saúde</v>
      </c>
      <c r="F970" s="12" t="str">
        <f>'[1]TCE - ANEXO III - Preencher'!G979</f>
        <v>3222-05</v>
      </c>
      <c r="G970" s="13" t="str">
        <f>IF('[1]TCE - ANEXO III - Preencher'!H979="","",'[1]TCE - ANEXO III - Preencher'!H979)</f>
        <v>07/2026</v>
      </c>
      <c r="H970" s="14">
        <f>'[1]TCE - ANEXO III - Preencher'!I979</f>
        <v>0</v>
      </c>
      <c r="I970" s="14">
        <f>'[1]TCE - ANEXO III - Preencher'!J979</f>
        <v>298.26639999999998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32.42</v>
      </c>
      <c r="M970" s="15">
        <f t="shared" si="91"/>
        <v>-32.42</v>
      </c>
      <c r="N970" s="15">
        <f>'[1]TCE - ANEXO III - Preencher'!O979</f>
        <v>5.3199999999999994</v>
      </c>
      <c r="O970" s="15">
        <f>'[1]TCE - ANEXO III - Preencher'!P979</f>
        <v>0</v>
      </c>
      <c r="P970" s="16">
        <f t="shared" si="92"/>
        <v>5.3199999999999994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>-</v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>-</v>
      </c>
      <c r="AB970" s="15">
        <f t="shared" si="90"/>
        <v>271.16639999999995</v>
      </c>
    </row>
    <row r="971" spans="1:28" x14ac:dyDescent="0.25">
      <c r="A971" s="8">
        <f>IFERROR(VLOOKUP(B971,'[1]DADOS (OCULTAR)'!$Q$3:$S$136,3,0),"")</f>
        <v>9039744002723</v>
      </c>
      <c r="B971" s="9" t="str">
        <f>'[1]TCE - ANEXO III - Preencher'!C980</f>
        <v>HOSPITAL PELÓPIDAS SILVEIRA - CG Nº 017/2022</v>
      </c>
      <c r="C971" s="10"/>
      <c r="D971" s="11" t="str">
        <f>'[1]TCE - ANEXO III - Preencher'!E980</f>
        <v>NANERY SANTIAGO DE ALMEIDA DA SILVA BARRETO</v>
      </c>
      <c r="E971" s="9" t="str">
        <f>IF('[1]TCE - ANEXO III - Preencher'!F980="4 - Assistência Odontológica","2 - Outros Profissionais da Saúde",'[1]TCE - ANEXO III - Preencher'!F980)</f>
        <v>2 - Outros Profissionais da Saúde</v>
      </c>
      <c r="F971" s="12" t="str">
        <f>'[1]TCE - ANEXO III - Preencher'!G980</f>
        <v>2235-05</v>
      </c>
      <c r="G971" s="13" t="str">
        <f>IF('[1]TCE - ANEXO III - Preencher'!H980="","",'[1]TCE - ANEXO III - Preencher'!H980)</f>
        <v>07/2026</v>
      </c>
      <c r="H971" s="14">
        <f>'[1]TCE - ANEXO III - Preencher'!I980</f>
        <v>0</v>
      </c>
      <c r="I971" s="14">
        <f>'[1]TCE - ANEXO III - Preencher'!J980</f>
        <v>565.70640000000003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2.79</v>
      </c>
      <c r="M971" s="15">
        <f t="shared" si="91"/>
        <v>-2.79</v>
      </c>
      <c r="N971" s="15">
        <f>'[1]TCE - ANEXO III - Preencher'!O980</f>
        <v>2.5399999999999996</v>
      </c>
      <c r="O971" s="15">
        <f>'[1]TCE - ANEXO III - Preencher'!P980</f>
        <v>0</v>
      </c>
      <c r="P971" s="16">
        <f t="shared" si="92"/>
        <v>2.5399999999999996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>-</v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>-</v>
      </c>
      <c r="AB971" s="15">
        <f t="shared" si="90"/>
        <v>565.45640000000003</v>
      </c>
    </row>
    <row r="972" spans="1:28" x14ac:dyDescent="0.25">
      <c r="A972" s="8">
        <f>IFERROR(VLOOKUP(B972,'[1]DADOS (OCULTAR)'!$Q$3:$S$136,3,0),"")</f>
        <v>9039744002723</v>
      </c>
      <c r="B972" s="9" t="str">
        <f>'[1]TCE - ANEXO III - Preencher'!C981</f>
        <v>HOSPITAL PELÓPIDAS SILVEIRA - CG Nº 017/2022</v>
      </c>
      <c r="C972" s="10"/>
      <c r="D972" s="11" t="str">
        <f>'[1]TCE - ANEXO III - Preencher'!E981</f>
        <v>NATALI BATISTA DA SILVA</v>
      </c>
      <c r="E972" s="9" t="str">
        <f>IF('[1]TCE - ANEXO III - Preencher'!F981="4 - Assistência Odontológica","2 - Outros Profissionais da Saúde",'[1]TCE - ANEXO III - Preencher'!F981)</f>
        <v>2 - Outros Profissionais da Saúde</v>
      </c>
      <c r="F972" s="12" t="str">
        <f>'[1]TCE - ANEXO III - Preencher'!G981</f>
        <v>3222-05</v>
      </c>
      <c r="G972" s="13" t="str">
        <f>IF('[1]TCE - ANEXO III - Preencher'!H981="","",'[1]TCE - ANEXO III - Preencher'!H981)</f>
        <v>07/2026</v>
      </c>
      <c r="H972" s="14">
        <f>'[1]TCE - ANEXO III - Preencher'!I981</f>
        <v>0</v>
      </c>
      <c r="I972" s="14">
        <f>'[1]TCE - ANEXO III - Preencher'!J981</f>
        <v>255.9024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32.42</v>
      </c>
      <c r="M972" s="15">
        <f t="shared" si="91"/>
        <v>-32.42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123.86629032258065</v>
      </c>
      <c r="R972" s="15">
        <f>'[1]TCE - ANEXO III - Preencher'!S981</f>
        <v>0</v>
      </c>
      <c r="S972" s="16">
        <f t="shared" si="93"/>
        <v>123.86629032258065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>-</v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>-</v>
      </c>
      <c r="AB972" s="15">
        <f t="shared" si="90"/>
        <v>347.34869032258064</v>
      </c>
    </row>
    <row r="973" spans="1:28" x14ac:dyDescent="0.25">
      <c r="A973" s="8">
        <f>IFERROR(VLOOKUP(B973,'[1]DADOS (OCULTAR)'!$Q$3:$S$136,3,0),"")</f>
        <v>9039744002723</v>
      </c>
      <c r="B973" s="9" t="str">
        <f>'[1]TCE - ANEXO III - Preencher'!C982</f>
        <v>HOSPITAL PELÓPIDAS SILVEIRA - CG Nº 017/2022</v>
      </c>
      <c r="C973" s="10"/>
      <c r="D973" s="11" t="str">
        <f>'[1]TCE - ANEXO III - Preencher'!E982</f>
        <v>NATALIA CONCEICAO DO NASCIMENTO</v>
      </c>
      <c r="E973" s="9" t="str">
        <f>IF('[1]TCE - ANEXO III - Preencher'!F982="4 - Assistência Odontológica","2 - Outros Profissionais da Saúde",'[1]TCE - ANEXO III - Preencher'!F982)</f>
        <v>2 - Outros Profissionais da Saúde</v>
      </c>
      <c r="F973" s="12" t="str">
        <f>'[1]TCE - ANEXO III - Preencher'!G982</f>
        <v>2237-05</v>
      </c>
      <c r="G973" s="13" t="str">
        <f>IF('[1]TCE - ANEXO III - Preencher'!H982="","",'[1]TCE - ANEXO III - Preencher'!H982)</f>
        <v>07/2026</v>
      </c>
      <c r="H973" s="14">
        <f>'[1]TCE - ANEXO III - Preencher'!I982</f>
        <v>0</v>
      </c>
      <c r="I973" s="14">
        <f>'[1]TCE - ANEXO III - Preencher'!J982</f>
        <v>115.592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5.3199999999999994</v>
      </c>
      <c r="O973" s="15">
        <f>'[1]TCE - ANEXO III - Preencher'!P982</f>
        <v>0</v>
      </c>
      <c r="P973" s="16">
        <f t="shared" si="92"/>
        <v>5.3199999999999994</v>
      </c>
      <c r="Q973" s="15">
        <f>'[1]TCE - ANEXO III - Preencher'!R982</f>
        <v>0</v>
      </c>
      <c r="R973" s="15">
        <f>'[1]TCE - ANEXO III - Preencher'!S982</f>
        <v>176.69</v>
      </c>
      <c r="S973" s="16">
        <f t="shared" si="93"/>
        <v>-176.69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>-</v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>-</v>
      </c>
      <c r="AB973" s="15">
        <f t="shared" si="90"/>
        <v>-55.778000000000006</v>
      </c>
    </row>
    <row r="974" spans="1:28" x14ac:dyDescent="0.25">
      <c r="A974" s="8">
        <f>IFERROR(VLOOKUP(B974,'[1]DADOS (OCULTAR)'!$Q$3:$S$136,3,0),"")</f>
        <v>9039744002723</v>
      </c>
      <c r="B974" s="9" t="str">
        <f>'[1]TCE - ANEXO III - Preencher'!C983</f>
        <v>HOSPITAL PELÓPIDAS SILVEIRA - CG Nº 017/2022</v>
      </c>
      <c r="C974" s="10"/>
      <c r="D974" s="11" t="str">
        <f>'[1]TCE - ANEXO III - Preencher'!E983</f>
        <v>NATALIA VANESSA DA SILVA</v>
      </c>
      <c r="E974" s="9" t="str">
        <f>IF('[1]TCE - ANEXO III - Preencher'!F983="4 - Assistência Odontológica","2 - Outros Profissionais da Saúde",'[1]TCE - ANEXO III - Preencher'!F983)</f>
        <v>2 - Outros Profissionais da Saúde</v>
      </c>
      <c r="F974" s="12" t="str">
        <f>'[1]TCE - ANEXO III - Preencher'!G983</f>
        <v>2235-05</v>
      </c>
      <c r="G974" s="13" t="str">
        <f>IF('[1]TCE - ANEXO III - Preencher'!H983="","",'[1]TCE - ANEXO III - Preencher'!H983)</f>
        <v>07/2026</v>
      </c>
      <c r="H974" s="14">
        <f>'[1]TCE - ANEXO III - Preencher'!I983</f>
        <v>0</v>
      </c>
      <c r="I974" s="14">
        <f>'[1]TCE - ANEXO III - Preencher'!J983</f>
        <v>472.43920000000003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2.79</v>
      </c>
      <c r="M974" s="15">
        <f t="shared" si="91"/>
        <v>-2.79</v>
      </c>
      <c r="N974" s="15">
        <f>'[1]TCE - ANEXO III - Preencher'!O983</f>
        <v>2.5399999999999996</v>
      </c>
      <c r="O974" s="15">
        <f>'[1]TCE - ANEXO III - Preencher'!P983</f>
        <v>0</v>
      </c>
      <c r="P974" s="16">
        <f t="shared" si="92"/>
        <v>2.5399999999999996</v>
      </c>
      <c r="Q974" s="15">
        <f>'[1]TCE - ANEXO III - Preencher'!R983</f>
        <v>298.68470347739139</v>
      </c>
      <c r="R974" s="15">
        <f>'[1]TCE - ANEXO III - Preencher'!S983</f>
        <v>0</v>
      </c>
      <c r="S974" s="16">
        <f t="shared" si="93"/>
        <v>298.68470347739139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>-</v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>-</v>
      </c>
      <c r="AB974" s="15">
        <f t="shared" si="90"/>
        <v>770.87390347739142</v>
      </c>
    </row>
    <row r="975" spans="1:28" x14ac:dyDescent="0.25">
      <c r="A975" s="8">
        <f>IFERROR(VLOOKUP(B975,'[1]DADOS (OCULTAR)'!$Q$3:$S$136,3,0),"")</f>
        <v>9039744002723</v>
      </c>
      <c r="B975" s="9" t="str">
        <f>'[1]TCE - ANEXO III - Preencher'!C984</f>
        <v>HOSPITAL PELÓPIDAS SILVEIRA - CG Nº 017/2022</v>
      </c>
      <c r="C975" s="10"/>
      <c r="D975" s="11" t="str">
        <f>'[1]TCE - ANEXO III - Preencher'!E984</f>
        <v>NATALY MARIA DE OLIVEIRA BARROS LIRA</v>
      </c>
      <c r="E975" s="9" t="str">
        <f>IF('[1]TCE - ANEXO III - Preencher'!F984="4 - Assistência Odontológica","2 - Outros Profissionais da Saúde",'[1]TCE - ANEXO III - Preencher'!F984)</f>
        <v>2 - Outros Profissionais da Saúde</v>
      </c>
      <c r="F975" s="12" t="str">
        <f>'[1]TCE - ANEXO III - Preencher'!G984</f>
        <v>5152-05</v>
      </c>
      <c r="G975" s="13" t="str">
        <f>IF('[1]TCE - ANEXO III - Preencher'!H984="","",'[1]TCE - ANEXO III - Preencher'!H984)</f>
        <v>07/2026</v>
      </c>
      <c r="H975" s="14">
        <f>'[1]TCE - ANEXO III - Preencher'!I984</f>
        <v>0</v>
      </c>
      <c r="I975" s="14">
        <f>'[1]TCE - ANEXO III - Preencher'!J984</f>
        <v>178.96879999999999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30.509999999999998</v>
      </c>
      <c r="O975" s="15">
        <f>'[1]TCE - ANEXO III - Preencher'!P984</f>
        <v>0</v>
      </c>
      <c r="P975" s="16">
        <f t="shared" si="92"/>
        <v>30.509999999999998</v>
      </c>
      <c r="Q975" s="15">
        <f>'[1]TCE - ANEXO III - Preencher'!R984</f>
        <v>21.930293967336961</v>
      </c>
      <c r="R975" s="15">
        <f>'[1]TCE - ANEXO III - Preencher'!S984</f>
        <v>97.26</v>
      </c>
      <c r="S975" s="16">
        <f t="shared" si="93"/>
        <v>-75.32970603266304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>-</v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>-</v>
      </c>
      <c r="AB975" s="15">
        <f t="shared" si="90"/>
        <v>134.14909396733694</v>
      </c>
    </row>
    <row r="976" spans="1:28" x14ac:dyDescent="0.25">
      <c r="A976" s="8">
        <f>IFERROR(VLOOKUP(B976,'[1]DADOS (OCULTAR)'!$Q$3:$S$136,3,0),"")</f>
        <v>9039744002723</v>
      </c>
      <c r="B976" s="9" t="str">
        <f>'[1]TCE - ANEXO III - Preencher'!C985</f>
        <v>HOSPITAL PELÓPIDAS SILVEIRA - CG Nº 017/2022</v>
      </c>
      <c r="C976" s="10"/>
      <c r="D976" s="11" t="str">
        <f>'[1]TCE - ANEXO III - Preencher'!E985</f>
        <v>NATALY SILVA DOS SANTOS</v>
      </c>
      <c r="E976" s="9" t="str">
        <f>IF('[1]TCE - ANEXO III - Preencher'!F985="4 - Assistência Odontológica","2 - Outros Profissionais da Saúde",'[1]TCE - ANEXO III - Preencher'!F985)</f>
        <v>3 - Administrativo</v>
      </c>
      <c r="F976" s="12" t="str">
        <f>'[1]TCE - ANEXO III - Preencher'!G985</f>
        <v>5143-20</v>
      </c>
      <c r="G976" s="13" t="str">
        <f>IF('[1]TCE - ANEXO III - Preencher'!H985="","",'[1]TCE - ANEXO III - Preencher'!H985)</f>
        <v>07/2026</v>
      </c>
      <c r="H976" s="14">
        <f>'[1]TCE - ANEXO III - Preencher'!I985</f>
        <v>0</v>
      </c>
      <c r="I976" s="14">
        <f>'[1]TCE - ANEXO III - Preencher'!J985</f>
        <v>163.4248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35.83</v>
      </c>
      <c r="O976" s="15">
        <f>'[1]TCE - ANEXO III - Preencher'!P985</f>
        <v>0</v>
      </c>
      <c r="P976" s="16">
        <f t="shared" si="92"/>
        <v>35.83</v>
      </c>
      <c r="Q976" s="15">
        <f>'[1]TCE - ANEXO III - Preencher'!R985</f>
        <v>206.43323364070653</v>
      </c>
      <c r="R976" s="15">
        <f>'[1]TCE - ANEXO III - Preencher'!S985</f>
        <v>104.07</v>
      </c>
      <c r="S976" s="16">
        <f t="shared" si="93"/>
        <v>102.36323364070654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>-</v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>-</v>
      </c>
      <c r="AB976" s="15">
        <f t="shared" si="90"/>
        <v>301.61803364070653</v>
      </c>
    </row>
    <row r="977" spans="1:28" x14ac:dyDescent="0.25">
      <c r="A977" s="8">
        <f>IFERROR(VLOOKUP(B977,'[1]DADOS (OCULTAR)'!$Q$3:$S$136,3,0),"")</f>
        <v>9039744002723</v>
      </c>
      <c r="B977" s="9" t="str">
        <f>'[1]TCE - ANEXO III - Preencher'!C986</f>
        <v>HOSPITAL PELÓPIDAS SILVEIRA - CG Nº 017/2022</v>
      </c>
      <c r="C977" s="10"/>
      <c r="D977" s="11" t="str">
        <f>'[1]TCE - ANEXO III - Preencher'!E986</f>
        <v>NATHALIA DE ALMEIDA MESQUITA</v>
      </c>
      <c r="E977" s="9" t="str">
        <f>IF('[1]TCE - ANEXO III - Preencher'!F986="4 - Assistência Odontológica","2 - Outros Profissionais da Saúde",'[1]TCE - ANEXO III - Preencher'!F986)</f>
        <v>2 - Outros Profissionais da Saúde</v>
      </c>
      <c r="F977" s="12" t="str">
        <f>'[1]TCE - ANEXO III - Preencher'!G986</f>
        <v>2235-30</v>
      </c>
      <c r="G977" s="13" t="str">
        <f>IF('[1]TCE - ANEXO III - Preencher'!H986="","",'[1]TCE - ANEXO III - Preencher'!H986)</f>
        <v>07/2026</v>
      </c>
      <c r="H977" s="14">
        <f>'[1]TCE - ANEXO III - Preencher'!I986</f>
        <v>0</v>
      </c>
      <c r="I977" s="14">
        <f>'[1]TCE - ANEXO III - Preencher'!J986</f>
        <v>466.25920000000002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20.260000000000002</v>
      </c>
      <c r="O977" s="15">
        <f>'[1]TCE - ANEXO III - Preencher'!P986</f>
        <v>0</v>
      </c>
      <c r="P977" s="16">
        <f t="shared" si="92"/>
        <v>20.260000000000002</v>
      </c>
      <c r="Q977" s="15">
        <f>'[1]TCE - ANEXO III - Preencher'!R986</f>
        <v>0</v>
      </c>
      <c r="R977" s="15">
        <f>'[1]TCE - ANEXO III - Preencher'!S986</f>
        <v>133.1</v>
      </c>
      <c r="S977" s="16">
        <f t="shared" si="93"/>
        <v>-133.1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>-</v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>-</v>
      </c>
      <c r="AB977" s="15">
        <f t="shared" si="90"/>
        <v>353.41920000000005</v>
      </c>
    </row>
    <row r="978" spans="1:28" x14ac:dyDescent="0.25">
      <c r="A978" s="8">
        <f>IFERROR(VLOOKUP(B978,'[1]DADOS (OCULTAR)'!$Q$3:$S$136,3,0),"")</f>
        <v>9039744002723</v>
      </c>
      <c r="B978" s="9" t="str">
        <f>'[1]TCE - ANEXO III - Preencher'!C987</f>
        <v>HOSPITAL PELÓPIDAS SILVEIRA - CG Nº 017/2022</v>
      </c>
      <c r="C978" s="10"/>
      <c r="D978" s="11" t="str">
        <f>'[1]TCE - ANEXO III - Preencher'!E987</f>
        <v>NATHALIA FERREIRA CRESPO</v>
      </c>
      <c r="E978" s="9" t="str">
        <f>IF('[1]TCE - ANEXO III - Preencher'!F987="4 - Assistência Odontológica","2 - Outros Profissionais da Saúde",'[1]TCE - ANEXO III - Preencher'!F987)</f>
        <v>1 - Médico</v>
      </c>
      <c r="F978" s="12" t="str">
        <f>'[1]TCE - ANEXO III - Preencher'!G987</f>
        <v>2251-25</v>
      </c>
      <c r="G978" s="13" t="str">
        <f>IF('[1]TCE - ANEXO III - Preencher'!H987="","",'[1]TCE - ANEXO III - Preencher'!H987)</f>
        <v>07/2026</v>
      </c>
      <c r="H978" s="14">
        <f>'[1]TCE - ANEXO III - Preencher'!I987</f>
        <v>0</v>
      </c>
      <c r="I978" s="14">
        <f>'[1]TCE - ANEXO III - Preencher'!J987</f>
        <v>694.73040000000003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5.3199999999999994</v>
      </c>
      <c r="O978" s="15">
        <f>'[1]TCE - ANEXO III - Preencher'!P987</f>
        <v>0</v>
      </c>
      <c r="P978" s="16">
        <f t="shared" si="92"/>
        <v>5.3199999999999994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>-</v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>-</v>
      </c>
      <c r="AB978" s="15">
        <f t="shared" si="90"/>
        <v>700.05040000000008</v>
      </c>
    </row>
    <row r="979" spans="1:28" x14ac:dyDescent="0.25">
      <c r="A979" s="8">
        <f>IFERROR(VLOOKUP(B979,'[1]DADOS (OCULTAR)'!$Q$3:$S$136,3,0),"")</f>
        <v>9039744002723</v>
      </c>
      <c r="B979" s="9" t="str">
        <f>'[1]TCE - ANEXO III - Preencher'!C988</f>
        <v>HOSPITAL PELÓPIDAS SILVEIRA - CG Nº 017/2022</v>
      </c>
      <c r="C979" s="10"/>
      <c r="D979" s="11" t="str">
        <f>'[1]TCE - ANEXO III - Preencher'!E988</f>
        <v>NATHALIA GOMES DA SILVA RODRIGUES</v>
      </c>
      <c r="E979" s="9" t="str">
        <f>IF('[1]TCE - ANEXO III - Preencher'!F988="4 - Assistência Odontológica","2 - Outros Profissionais da Saúde",'[1]TCE - ANEXO III - Preencher'!F988)</f>
        <v>2 - Outros Profissionais da Saúde</v>
      </c>
      <c r="F979" s="12" t="str">
        <f>'[1]TCE - ANEXO III - Preencher'!G988</f>
        <v>2235-05</v>
      </c>
      <c r="G979" s="13" t="str">
        <f>IF('[1]TCE - ANEXO III - Preencher'!H988="","",'[1]TCE - ANEXO III - Preencher'!H988)</f>
        <v>07/2026</v>
      </c>
      <c r="H979" s="14">
        <f>'[1]TCE - ANEXO III - Preencher'!I988</f>
        <v>0</v>
      </c>
      <c r="I979" s="14">
        <f>'[1]TCE - ANEXO III - Preencher'!J988</f>
        <v>560.00800000000004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3.59</v>
      </c>
      <c r="M979" s="15">
        <f t="shared" si="91"/>
        <v>-3.59</v>
      </c>
      <c r="N979" s="15">
        <f>'[1]TCE - ANEXO III - Preencher'!O988</f>
        <v>2.5399999999999996</v>
      </c>
      <c r="O979" s="15">
        <f>'[1]TCE - ANEXO III - Preencher'!P988</f>
        <v>0</v>
      </c>
      <c r="P979" s="16">
        <f t="shared" si="92"/>
        <v>2.5399999999999996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120.26</v>
      </c>
      <c r="U979" s="15">
        <f>'[1]TCE - ANEXO III - Preencher'!V988</f>
        <v>0</v>
      </c>
      <c r="V979" s="16">
        <f t="shared" si="94"/>
        <v>120.26</v>
      </c>
      <c r="W979" s="17" t="str">
        <f>IF('[1]TCE - ANEXO III - Preencher'!X988="","",'[1]TCE - ANEXO III - Preencher'!X988)</f>
        <v>Auxílio creche</v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>-</v>
      </c>
      <c r="AB979" s="15">
        <f t="shared" si="90"/>
        <v>679.21799999999996</v>
      </c>
    </row>
    <row r="980" spans="1:28" x14ac:dyDescent="0.25">
      <c r="A980" s="8">
        <f>IFERROR(VLOOKUP(B980,'[1]DADOS (OCULTAR)'!$Q$3:$S$136,3,0),"")</f>
        <v>9039744002723</v>
      </c>
      <c r="B980" s="9" t="str">
        <f>'[1]TCE - ANEXO III - Preencher'!C989</f>
        <v>HOSPITAL PELÓPIDAS SILVEIRA - CG Nº 017/2022</v>
      </c>
      <c r="C980" s="10"/>
      <c r="D980" s="11" t="str">
        <f>'[1]TCE - ANEXO III - Preencher'!E989</f>
        <v>NATHALIA MOURA JORDAO EMERENCIANO</v>
      </c>
      <c r="E980" s="9" t="str">
        <f>IF('[1]TCE - ANEXO III - Preencher'!F989="4 - Assistência Odontológica","2 - Outros Profissionais da Saúde",'[1]TCE - ANEXO III - Preencher'!F989)</f>
        <v>2 - Outros Profissionais da Saúde</v>
      </c>
      <c r="F980" s="12" t="str">
        <f>'[1]TCE - ANEXO III - Preencher'!G989</f>
        <v>2237-10</v>
      </c>
      <c r="G980" s="13" t="str">
        <f>IF('[1]TCE - ANEXO III - Preencher'!H989="","",'[1]TCE - ANEXO III - Preencher'!H989)</f>
        <v>07/2026</v>
      </c>
      <c r="H980" s="14">
        <f>'[1]TCE - ANEXO III - Preencher'!I989</f>
        <v>0</v>
      </c>
      <c r="I980" s="14">
        <f>'[1]TCE - ANEXO III - Preencher'!J989</f>
        <v>359.71359999999999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2.5399999999999996</v>
      </c>
      <c r="O980" s="15">
        <f>'[1]TCE - ANEXO III - Preencher'!P989</f>
        <v>0</v>
      </c>
      <c r="P980" s="16">
        <f t="shared" si="92"/>
        <v>2.5399999999999996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>-</v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>-</v>
      </c>
      <c r="AB980" s="15">
        <f t="shared" si="90"/>
        <v>362.25360000000001</v>
      </c>
    </row>
    <row r="981" spans="1:28" x14ac:dyDescent="0.25">
      <c r="A981" s="8">
        <f>IFERROR(VLOOKUP(B981,'[1]DADOS (OCULTAR)'!$Q$3:$S$136,3,0),"")</f>
        <v>9039744002723</v>
      </c>
      <c r="B981" s="9" t="str">
        <f>'[1]TCE - ANEXO III - Preencher'!C990</f>
        <v>HOSPITAL PELÓPIDAS SILVEIRA - CG Nº 017/2022</v>
      </c>
      <c r="C981" s="10"/>
      <c r="D981" s="11" t="str">
        <f>'[1]TCE - ANEXO III - Preencher'!E990</f>
        <v>NEIDILANDIA MARIA DA SILVA</v>
      </c>
      <c r="E981" s="9" t="str">
        <f>IF('[1]TCE - ANEXO III - Preencher'!F990="4 - Assistência Odontológica","2 - Outros Profissionais da Saúde",'[1]TCE - ANEXO III - Preencher'!F990)</f>
        <v>2 - Outros Profissionais da Saúde</v>
      </c>
      <c r="F981" s="12" t="str">
        <f>'[1]TCE - ANEXO III - Preencher'!G990</f>
        <v>3222-05</v>
      </c>
      <c r="G981" s="13" t="str">
        <f>IF('[1]TCE - ANEXO III - Preencher'!H990="","",'[1]TCE - ANEXO III - Preencher'!H990)</f>
        <v>07/2026</v>
      </c>
      <c r="H981" s="14">
        <f>'[1]TCE - ANEXO III - Preencher'!I990</f>
        <v>0</v>
      </c>
      <c r="I981" s="14">
        <f>'[1]TCE - ANEXO III - Preencher'!J990</f>
        <v>281.94880000000001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2.5399999999999996</v>
      </c>
      <c r="O981" s="15">
        <f>'[1]TCE - ANEXO III - Preencher'!P990</f>
        <v>0</v>
      </c>
      <c r="P981" s="16">
        <f t="shared" si="92"/>
        <v>2.5399999999999996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>-</v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>-</v>
      </c>
      <c r="AB981" s="15">
        <f t="shared" si="90"/>
        <v>284.48880000000003</v>
      </c>
    </row>
    <row r="982" spans="1:28" x14ac:dyDescent="0.25">
      <c r="A982" s="8">
        <f>IFERROR(VLOOKUP(B982,'[1]DADOS (OCULTAR)'!$Q$3:$S$136,3,0),"")</f>
        <v>9039744002723</v>
      </c>
      <c r="B982" s="9" t="str">
        <f>'[1]TCE - ANEXO III - Preencher'!C991</f>
        <v>HOSPITAL PELÓPIDAS SILVEIRA - CG Nº 017/2022</v>
      </c>
      <c r="C982" s="10"/>
      <c r="D982" s="11" t="str">
        <f>'[1]TCE - ANEXO III - Preencher'!E991</f>
        <v>NEIDNALVA CARVALHO DA SILVA</v>
      </c>
      <c r="E982" s="9" t="str">
        <f>IF('[1]TCE - ANEXO III - Preencher'!F991="4 - Assistência Odontológica","2 - Outros Profissionais da Saúde",'[1]TCE - ANEXO III - Preencher'!F991)</f>
        <v>2 - Outros Profissionais da Saúde</v>
      </c>
      <c r="F982" s="12" t="str">
        <f>'[1]TCE - ANEXO III - Preencher'!G991</f>
        <v>3222-05</v>
      </c>
      <c r="G982" s="13" t="str">
        <f>IF('[1]TCE - ANEXO III - Preencher'!H991="","",'[1]TCE - ANEXO III - Preencher'!H991)</f>
        <v>07/2026</v>
      </c>
      <c r="H982" s="14">
        <f>'[1]TCE - ANEXO III - Preencher'!I991</f>
        <v>0</v>
      </c>
      <c r="I982" s="14">
        <f>'[1]TCE - ANEXO III - Preencher'!J991</f>
        <v>490.15519999999998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32.42</v>
      </c>
      <c r="M982" s="15">
        <f t="shared" si="91"/>
        <v>-32.42</v>
      </c>
      <c r="N982" s="15">
        <f>'[1]TCE - ANEXO III - Preencher'!O991</f>
        <v>5.3199999999999994</v>
      </c>
      <c r="O982" s="15">
        <f>'[1]TCE - ANEXO III - Preencher'!P991</f>
        <v>0</v>
      </c>
      <c r="P982" s="16">
        <f t="shared" si="92"/>
        <v>5.3199999999999994</v>
      </c>
      <c r="Q982" s="15">
        <f>'[1]TCE - ANEXO III - Preencher'!R991</f>
        <v>132.63205777135872</v>
      </c>
      <c r="R982" s="15">
        <f>'[1]TCE - ANEXO III - Preencher'!S991</f>
        <v>0</v>
      </c>
      <c r="S982" s="16">
        <f t="shared" si="93"/>
        <v>132.63205777135872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>-</v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>-</v>
      </c>
      <c r="AB982" s="15">
        <f t="shared" si="90"/>
        <v>595.68725777135865</v>
      </c>
    </row>
    <row r="983" spans="1:28" x14ac:dyDescent="0.25">
      <c r="A983" s="8">
        <f>IFERROR(VLOOKUP(B983,'[1]DADOS (OCULTAR)'!$Q$3:$S$136,3,0),"")</f>
        <v>9039744002723</v>
      </c>
      <c r="B983" s="9" t="str">
        <f>'[1]TCE - ANEXO III - Preencher'!C992</f>
        <v>HOSPITAL PELÓPIDAS SILVEIRA - CG Nº 017/2022</v>
      </c>
      <c r="C983" s="10"/>
      <c r="D983" s="11" t="str">
        <f>'[1]TCE - ANEXO III - Preencher'!E992</f>
        <v>NELIDA KLECIA SILVA DE SOUZA</v>
      </c>
      <c r="E983" s="9" t="str">
        <f>IF('[1]TCE - ANEXO III - Preencher'!F992="4 - Assistência Odontológica","2 - Outros Profissionais da Saúde",'[1]TCE - ANEXO III - Preencher'!F992)</f>
        <v>2 - Outros Profissionais da Saúde</v>
      </c>
      <c r="F983" s="12" t="str">
        <f>'[1]TCE - ANEXO III - Preencher'!G992</f>
        <v>2235-05</v>
      </c>
      <c r="G983" s="13" t="str">
        <f>IF('[1]TCE - ANEXO III - Preencher'!H992="","",'[1]TCE - ANEXO III - Preencher'!H992)</f>
        <v>07/2026</v>
      </c>
      <c r="H983" s="14">
        <f>'[1]TCE - ANEXO III - Preencher'!I992</f>
        <v>0</v>
      </c>
      <c r="I983" s="14">
        <f>'[1]TCE - ANEXO III - Preencher'!J992</f>
        <v>439.37439999999998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5.3199999999999994</v>
      </c>
      <c r="O983" s="15">
        <f>'[1]TCE - ANEXO III - Preencher'!P992</f>
        <v>0</v>
      </c>
      <c r="P983" s="16">
        <f t="shared" si="92"/>
        <v>5.3199999999999994</v>
      </c>
      <c r="Q983" s="15">
        <f>'[1]TCE - ANEXO III - Preencher'!R992</f>
        <v>0</v>
      </c>
      <c r="R983" s="15">
        <f>'[1]TCE - ANEXO III - Preencher'!S992</f>
        <v>111.54</v>
      </c>
      <c r="S983" s="16">
        <f t="shared" si="93"/>
        <v>-111.54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>-</v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>-</v>
      </c>
      <c r="AB983" s="15">
        <f t="shared" si="90"/>
        <v>333.15439999999995</v>
      </c>
    </row>
    <row r="984" spans="1:28" x14ac:dyDescent="0.25">
      <c r="A984" s="8">
        <f>IFERROR(VLOOKUP(B984,'[1]DADOS (OCULTAR)'!$Q$3:$S$136,3,0),"")</f>
        <v>9039744002723</v>
      </c>
      <c r="B984" s="9" t="str">
        <f>'[1]TCE - ANEXO III - Preencher'!C993</f>
        <v>HOSPITAL PELÓPIDAS SILVEIRA - CG Nº 017/2022</v>
      </c>
      <c r="C984" s="10"/>
      <c r="D984" s="11" t="str">
        <f>'[1]TCE - ANEXO III - Preencher'!E993</f>
        <v>NELINE CARLA FERREIRA DE OLIVEIRA</v>
      </c>
      <c r="E984" s="9" t="str">
        <f>IF('[1]TCE - ANEXO III - Preencher'!F993="4 - Assistência Odontológica","2 - Outros Profissionais da Saúde",'[1]TCE - ANEXO III - Preencher'!F993)</f>
        <v>2 - Outros Profissionais da Saúde</v>
      </c>
      <c r="F984" s="12" t="str">
        <f>'[1]TCE - ANEXO III - Preencher'!G993</f>
        <v>2235-05</v>
      </c>
      <c r="G984" s="13" t="str">
        <f>IF('[1]TCE - ANEXO III - Preencher'!H993="","",'[1]TCE - ANEXO III - Preencher'!H993)</f>
        <v>07/2026</v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2.5399999999999996</v>
      </c>
      <c r="O984" s="15">
        <f>'[1]TCE - ANEXO III - Preencher'!P993</f>
        <v>0</v>
      </c>
      <c r="P984" s="16">
        <f t="shared" si="92"/>
        <v>2.5399999999999996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>-</v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>-</v>
      </c>
      <c r="AB984" s="15">
        <f t="shared" si="90"/>
        <v>2.5399999999999996</v>
      </c>
    </row>
    <row r="985" spans="1:28" x14ac:dyDescent="0.25">
      <c r="A985" s="8">
        <f>IFERROR(VLOOKUP(B985,'[1]DADOS (OCULTAR)'!$Q$3:$S$136,3,0),"")</f>
        <v>9039744002723</v>
      </c>
      <c r="B985" s="9" t="str">
        <f>'[1]TCE - ANEXO III - Preencher'!C994</f>
        <v>HOSPITAL PELÓPIDAS SILVEIRA - CG Nº 017/2022</v>
      </c>
      <c r="C985" s="10"/>
      <c r="D985" s="11" t="str">
        <f>'[1]TCE - ANEXO III - Preencher'!E994</f>
        <v>NELMA LUIZA DA SILVA</v>
      </c>
      <c r="E985" s="9" t="str">
        <f>IF('[1]TCE - ANEXO III - Preencher'!F994="4 - Assistência Odontológica","2 - Outros Profissionais da Saúde",'[1]TCE - ANEXO III - Preencher'!F994)</f>
        <v>2 - Outros Profissionais da Saúde</v>
      </c>
      <c r="F985" s="12" t="str">
        <f>'[1]TCE - ANEXO III - Preencher'!G994</f>
        <v>3222-05</v>
      </c>
      <c r="G985" s="13" t="str">
        <f>IF('[1]TCE - ANEXO III - Preencher'!H994="","",'[1]TCE - ANEXO III - Preencher'!H994)</f>
        <v>07/2026</v>
      </c>
      <c r="H985" s="14">
        <f>'[1]TCE - ANEXO III - Preencher'!I994</f>
        <v>0</v>
      </c>
      <c r="I985" s="14">
        <f>'[1]TCE - ANEXO III - Preencher'!J994</f>
        <v>241.93199999999999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298.68470347739139</v>
      </c>
      <c r="R985" s="15">
        <f>'[1]TCE - ANEXO III - Preencher'!S994</f>
        <v>0</v>
      </c>
      <c r="S985" s="16">
        <f t="shared" si="93"/>
        <v>298.68470347739139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>-</v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>-</v>
      </c>
      <c r="AB985" s="15">
        <f t="shared" si="90"/>
        <v>540.61670347739141</v>
      </c>
    </row>
    <row r="986" spans="1:28" x14ac:dyDescent="0.25">
      <c r="A986" s="8">
        <f>IFERROR(VLOOKUP(B986,'[1]DADOS (OCULTAR)'!$Q$3:$S$136,3,0),"")</f>
        <v>9039744002723</v>
      </c>
      <c r="B986" s="9" t="str">
        <f>'[1]TCE - ANEXO III - Preencher'!C995</f>
        <v>HOSPITAL PELÓPIDAS SILVEIRA - CG Nº 017/2022</v>
      </c>
      <c r="C986" s="10"/>
      <c r="D986" s="11" t="str">
        <f>'[1]TCE - ANEXO III - Preencher'!E995</f>
        <v>NELSON BANDEIRA DE MOURA</v>
      </c>
      <c r="E986" s="9" t="str">
        <f>IF('[1]TCE - ANEXO III - Preencher'!F995="4 - Assistência Odontológica","2 - Outros Profissionais da Saúde",'[1]TCE - ANEXO III - Preencher'!F995)</f>
        <v>2 - Outros Profissionais da Saúde</v>
      </c>
      <c r="F986" s="12" t="str">
        <f>'[1]TCE - ANEXO III - Preencher'!G995</f>
        <v>5151-10</v>
      </c>
      <c r="G986" s="13" t="str">
        <f>IF('[1]TCE - ANEXO III - Preencher'!H995="","",'[1]TCE - ANEXO III - Preencher'!H995)</f>
        <v>07/2026</v>
      </c>
      <c r="H986" s="14">
        <f>'[1]TCE - ANEXO III - Preencher'!I995</f>
        <v>0</v>
      </c>
      <c r="I986" s="14">
        <f>'[1]TCE - ANEXO III - Preencher'!J995</f>
        <v>152.0504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33.340000000000003</v>
      </c>
      <c r="M986" s="15">
        <f t="shared" si="91"/>
        <v>-33.340000000000003</v>
      </c>
      <c r="N986" s="15">
        <f>'[1]TCE - ANEXO III - Preencher'!O995</f>
        <v>30.509999999999998</v>
      </c>
      <c r="O986" s="15">
        <f>'[1]TCE - ANEXO III - Preencher'!P995</f>
        <v>0</v>
      </c>
      <c r="P986" s="16">
        <f t="shared" si="92"/>
        <v>30.509999999999998</v>
      </c>
      <c r="Q986" s="15">
        <f>'[1]TCE - ANEXO III - Preencher'!R995</f>
        <v>0</v>
      </c>
      <c r="R986" s="15">
        <f>'[1]TCE - ANEXO III - Preencher'!S995</f>
        <v>86</v>
      </c>
      <c r="S986" s="16">
        <f t="shared" si="93"/>
        <v>-86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>-</v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>-</v>
      </c>
      <c r="AB986" s="15">
        <f t="shared" si="90"/>
        <v>63.220399999999984</v>
      </c>
    </row>
    <row r="987" spans="1:28" x14ac:dyDescent="0.25">
      <c r="A987" s="8">
        <f>IFERROR(VLOOKUP(B987,'[1]DADOS (OCULTAR)'!$Q$3:$S$136,3,0),"")</f>
        <v>9039744002723</v>
      </c>
      <c r="B987" s="9" t="str">
        <f>'[1]TCE - ANEXO III - Preencher'!C996</f>
        <v>HOSPITAL PELÓPIDAS SILVEIRA - CG Nº 017/2022</v>
      </c>
      <c r="C987" s="10"/>
      <c r="D987" s="11" t="str">
        <f>'[1]TCE - ANEXO III - Preencher'!E996</f>
        <v>NEUZETE SOARES DA SILVA</v>
      </c>
      <c r="E987" s="9" t="str">
        <f>IF('[1]TCE - ANEXO III - Preencher'!F996="4 - Assistência Odontológica","2 - Outros Profissionais da Saúde",'[1]TCE - ANEXO III - Preencher'!F996)</f>
        <v>2 - Outros Profissionais da Saúde</v>
      </c>
      <c r="F987" s="12" t="str">
        <f>'[1]TCE - ANEXO III - Preencher'!G996</f>
        <v>2516-05</v>
      </c>
      <c r="G987" s="13" t="str">
        <f>IF('[1]TCE - ANEXO III - Preencher'!H996="","",'[1]TCE - ANEXO III - Preencher'!H996)</f>
        <v>07/2026</v>
      </c>
      <c r="H987" s="14">
        <f>'[1]TCE - ANEXO III - Preencher'!I996</f>
        <v>0</v>
      </c>
      <c r="I987" s="14">
        <f>'[1]TCE - ANEXO III - Preencher'!J996</f>
        <v>266.91520000000003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141.8572047550272</v>
      </c>
      <c r="R987" s="15">
        <f>'[1]TCE - ANEXO III - Preencher'!S996</f>
        <v>0</v>
      </c>
      <c r="S987" s="16">
        <f t="shared" si="93"/>
        <v>141.8572047550272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>-</v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>-</v>
      </c>
      <c r="AB987" s="15">
        <f t="shared" si="90"/>
        <v>408.7724047550272</v>
      </c>
    </row>
    <row r="988" spans="1:28" x14ac:dyDescent="0.25">
      <c r="A988" s="8">
        <f>IFERROR(VLOOKUP(B988,'[1]DADOS (OCULTAR)'!$Q$3:$S$136,3,0),"")</f>
        <v>9039744002723</v>
      </c>
      <c r="B988" s="9" t="str">
        <f>'[1]TCE - ANEXO III - Preencher'!C997</f>
        <v>HOSPITAL PELÓPIDAS SILVEIRA - CG Nº 017/2022</v>
      </c>
      <c r="C988" s="10"/>
      <c r="D988" s="11" t="str">
        <f>'[1]TCE - ANEXO III - Preencher'!E997</f>
        <v>NEYLTON DE OLIVEIRA SOARES DA SILVA</v>
      </c>
      <c r="E988" s="9" t="str">
        <f>IF('[1]TCE - ANEXO III - Preencher'!F997="4 - Assistência Odontológica","2 - Outros Profissionais da Saúde",'[1]TCE - ANEXO III - Preencher'!F997)</f>
        <v>3 - Administrativo</v>
      </c>
      <c r="F988" s="12" t="str">
        <f>'[1]TCE - ANEXO III - Preencher'!G997</f>
        <v>4110-10</v>
      </c>
      <c r="G988" s="13" t="str">
        <f>IF('[1]TCE - ANEXO III - Preencher'!H997="","",'[1]TCE - ANEXO III - Preencher'!H997)</f>
        <v>07/2026</v>
      </c>
      <c r="H988" s="14">
        <f>'[1]TCE - ANEXO III - Preencher'!I997</f>
        <v>0</v>
      </c>
      <c r="I988" s="14">
        <f>'[1]TCE - ANEXO III - Preencher'!J997</f>
        <v>136.06319999999999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33.340000000000003</v>
      </c>
      <c r="M988" s="15">
        <f t="shared" si="91"/>
        <v>-33.340000000000003</v>
      </c>
      <c r="N988" s="15">
        <f>'[1]TCE - ANEXO III - Preencher'!O997</f>
        <v>33.049999999999997</v>
      </c>
      <c r="O988" s="15">
        <f>'[1]TCE - ANEXO III - Preencher'!P997</f>
        <v>0</v>
      </c>
      <c r="P988" s="16">
        <f t="shared" si="92"/>
        <v>33.049999999999997</v>
      </c>
      <c r="Q988" s="15">
        <f>'[1]TCE - ANEXO III - Preencher'!R997</f>
        <v>298.68470347739139</v>
      </c>
      <c r="R988" s="15">
        <f>'[1]TCE - ANEXO III - Preencher'!S997</f>
        <v>86.69</v>
      </c>
      <c r="S988" s="16">
        <f t="shared" si="93"/>
        <v>211.9947034773914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>-</v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>-</v>
      </c>
      <c r="AB988" s="15">
        <f t="shared" si="90"/>
        <v>347.76790347739137</v>
      </c>
    </row>
    <row r="989" spans="1:28" x14ac:dyDescent="0.25">
      <c r="A989" s="8">
        <f>IFERROR(VLOOKUP(B989,'[1]DADOS (OCULTAR)'!$Q$3:$S$136,3,0),"")</f>
        <v>9039744002723</v>
      </c>
      <c r="B989" s="9" t="str">
        <f>'[1]TCE - ANEXO III - Preencher'!C998</f>
        <v>HOSPITAL PELÓPIDAS SILVEIRA - CG Nº 017/2022</v>
      </c>
      <c r="C989" s="10"/>
      <c r="D989" s="11" t="str">
        <f>'[1]TCE - ANEXO III - Preencher'!E998</f>
        <v>NICOLAS BARROS DOS SANTOS</v>
      </c>
      <c r="E989" s="9" t="str">
        <f>IF('[1]TCE - ANEXO III - Preencher'!F998="4 - Assistência Odontológica","2 - Outros Profissionais da Saúde",'[1]TCE - ANEXO III - Preencher'!F998)</f>
        <v>2 - Outros Profissionais da Saúde</v>
      </c>
      <c r="F989" s="12" t="str">
        <f>'[1]TCE - ANEXO III - Preencher'!G998</f>
        <v>3222-05</v>
      </c>
      <c r="G989" s="13" t="str">
        <f>IF('[1]TCE - ANEXO III - Preencher'!H998="","",'[1]TCE - ANEXO III - Preencher'!H998)</f>
        <v>07/2026</v>
      </c>
      <c r="H989" s="14">
        <f>'[1]TCE - ANEXO III - Preencher'!I998</f>
        <v>0</v>
      </c>
      <c r="I989" s="14">
        <f>'[1]TCE - ANEXO III - Preencher'!J998</f>
        <v>271.52719999999999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32.42</v>
      </c>
      <c r="M989" s="15">
        <f t="shared" si="91"/>
        <v>-32.42</v>
      </c>
      <c r="N989" s="15">
        <f>'[1]TCE - ANEXO III - Preencher'!O998</f>
        <v>2.5399999999999996</v>
      </c>
      <c r="O989" s="15">
        <f>'[1]TCE - ANEXO III - Preencher'!P998</f>
        <v>0</v>
      </c>
      <c r="P989" s="16">
        <f t="shared" si="92"/>
        <v>2.5399999999999996</v>
      </c>
      <c r="Q989" s="15">
        <f>'[1]TCE - ANEXO III - Preencher'!R998</f>
        <v>0</v>
      </c>
      <c r="R989" s="15">
        <f>'[1]TCE - ANEXO III - Preencher'!S998</f>
        <v>91.42</v>
      </c>
      <c r="S989" s="16">
        <f t="shared" si="93"/>
        <v>-91.42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>-</v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>-</v>
      </c>
      <c r="AB989" s="15">
        <f t="shared" si="90"/>
        <v>150.22719999999998</v>
      </c>
    </row>
    <row r="990" spans="1:28" x14ac:dyDescent="0.25">
      <c r="A990" s="8">
        <f>IFERROR(VLOOKUP(B990,'[1]DADOS (OCULTAR)'!$Q$3:$S$136,3,0),"")</f>
        <v>9039744002723</v>
      </c>
      <c r="B990" s="9" t="str">
        <f>'[1]TCE - ANEXO III - Preencher'!C999</f>
        <v>HOSPITAL PELÓPIDAS SILVEIRA - CG Nº 017/2022</v>
      </c>
      <c r="C990" s="10"/>
      <c r="D990" s="11" t="str">
        <f>'[1]TCE - ANEXO III - Preencher'!E999</f>
        <v>NILSON LINS DA PAZ JUNIOR</v>
      </c>
      <c r="E990" s="9" t="str">
        <f>IF('[1]TCE - ANEXO III - Preencher'!F999="4 - Assistência Odontológica","2 - Outros Profissionais da Saúde",'[1]TCE - ANEXO III - Preencher'!F999)</f>
        <v>2 - Outros Profissionais da Saúde</v>
      </c>
      <c r="F990" s="12" t="str">
        <f>'[1]TCE - ANEXO III - Preencher'!G999</f>
        <v>3222-05</v>
      </c>
      <c r="G990" s="13" t="str">
        <f>IF('[1]TCE - ANEXO III - Preencher'!H999="","",'[1]TCE - ANEXO III - Preencher'!H999)</f>
        <v>07/2026</v>
      </c>
      <c r="H990" s="14">
        <f>'[1]TCE - ANEXO III - Preencher'!I999</f>
        <v>0</v>
      </c>
      <c r="I990" s="14">
        <f>'[1]TCE - ANEXO III - Preencher'!J999</f>
        <v>284.3048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32.42</v>
      </c>
      <c r="M990" s="15">
        <f t="shared" si="91"/>
        <v>-32.42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206.43323364070653</v>
      </c>
      <c r="R990" s="15">
        <f>'[1]TCE - ANEXO III - Preencher'!S999</f>
        <v>0</v>
      </c>
      <c r="S990" s="16">
        <f t="shared" si="93"/>
        <v>206.43323364070653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>-</v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>-</v>
      </c>
      <c r="AB990" s="15">
        <f t="shared" si="90"/>
        <v>458.31803364070652</v>
      </c>
    </row>
    <row r="991" spans="1:28" x14ac:dyDescent="0.25">
      <c r="A991" s="8">
        <f>IFERROR(VLOOKUP(B991,'[1]DADOS (OCULTAR)'!$Q$3:$S$136,3,0),"")</f>
        <v>9039744002723</v>
      </c>
      <c r="B991" s="9" t="str">
        <f>'[1]TCE - ANEXO III - Preencher'!C1000</f>
        <v>HOSPITAL PELÓPIDAS SILVEIRA - CG Nº 017/2022</v>
      </c>
      <c r="C991" s="10"/>
      <c r="D991" s="11" t="str">
        <f>'[1]TCE - ANEXO III - Preencher'!E1000</f>
        <v>NILSON PEDRO DA SILVA</v>
      </c>
      <c r="E991" s="9" t="str">
        <f>IF('[1]TCE - ANEXO III - Preencher'!F1000="4 - Assistência Odontológica","2 - Outros Profissionais da Saúde",'[1]TCE - ANEXO III - Preencher'!F1000)</f>
        <v>2 - Outros Profissionais da Saúde</v>
      </c>
      <c r="F991" s="12" t="str">
        <f>'[1]TCE - ANEXO III - Preencher'!G1000</f>
        <v>5211-30</v>
      </c>
      <c r="G991" s="13" t="str">
        <f>IF('[1]TCE - ANEXO III - Preencher'!H1000="","",'[1]TCE - ANEXO III - Preencher'!H1000)</f>
        <v>07/2026</v>
      </c>
      <c r="H991" s="14">
        <f>'[1]TCE - ANEXO III - Preencher'!I1000</f>
        <v>0</v>
      </c>
      <c r="I991" s="14">
        <f>'[1]TCE - ANEXO III - Preencher'!J1000</f>
        <v>170.68879999999999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35.83</v>
      </c>
      <c r="O991" s="15">
        <f>'[1]TCE - ANEXO III - Preencher'!P1000</f>
        <v>0</v>
      </c>
      <c r="P991" s="16">
        <f t="shared" si="92"/>
        <v>35.83</v>
      </c>
      <c r="Q991" s="15">
        <f>'[1]TCE - ANEXO III - Preencher'!R1000</f>
        <v>0</v>
      </c>
      <c r="R991" s="15">
        <f>'[1]TCE - ANEXO III - Preencher'!S1000</f>
        <v>110.45</v>
      </c>
      <c r="S991" s="16">
        <f t="shared" si="93"/>
        <v>-110.45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>-</v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>-</v>
      </c>
      <c r="AB991" s="15">
        <f t="shared" si="90"/>
        <v>96.068799999999996</v>
      </c>
    </row>
    <row r="992" spans="1:28" x14ac:dyDescent="0.25">
      <c r="A992" s="8">
        <f>IFERROR(VLOOKUP(B992,'[1]DADOS (OCULTAR)'!$Q$3:$S$136,3,0),"")</f>
        <v>9039744002723</v>
      </c>
      <c r="B992" s="9" t="str">
        <f>'[1]TCE - ANEXO III - Preencher'!C1001</f>
        <v>HOSPITAL PELÓPIDAS SILVEIRA - CG Nº 017/2022</v>
      </c>
      <c r="C992" s="10"/>
      <c r="D992" s="11" t="str">
        <f>'[1]TCE - ANEXO III - Preencher'!E1001</f>
        <v>NIVALDO DA SILVA BRITO JUNIOR</v>
      </c>
      <c r="E992" s="9" t="str">
        <f>IF('[1]TCE - ANEXO III - Preencher'!F1001="4 - Assistência Odontológica","2 - Outros Profissionais da Saúde",'[1]TCE - ANEXO III - Preencher'!F1001)</f>
        <v>2 - Outros Profissionais da Saúde</v>
      </c>
      <c r="F992" s="12" t="str">
        <f>'[1]TCE - ANEXO III - Preencher'!G1001</f>
        <v>2235-05</v>
      </c>
      <c r="G992" s="13" t="str">
        <f>IF('[1]TCE - ANEXO III - Preencher'!H1001="","",'[1]TCE - ANEXO III - Preencher'!H1001)</f>
        <v>07/2026</v>
      </c>
      <c r="H992" s="14">
        <f>'[1]TCE - ANEXO III - Preencher'!I1001</f>
        <v>0</v>
      </c>
      <c r="I992" s="14">
        <f>'[1]TCE - ANEXO III - Preencher'!J1001</f>
        <v>559.72400000000005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>-</v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>-</v>
      </c>
      <c r="AB992" s="15">
        <f t="shared" si="90"/>
        <v>559.72400000000005</v>
      </c>
    </row>
    <row r="993" spans="1:28" x14ac:dyDescent="0.25">
      <c r="A993" s="8">
        <f>IFERROR(VLOOKUP(B993,'[1]DADOS (OCULTAR)'!$Q$3:$S$136,3,0),"")</f>
        <v>9039744002723</v>
      </c>
      <c r="B993" s="9" t="str">
        <f>'[1]TCE - ANEXO III - Preencher'!C1002</f>
        <v>HOSPITAL PELÓPIDAS SILVEIRA - CG Nº 017/2022</v>
      </c>
      <c r="C993" s="10"/>
      <c r="D993" s="11" t="str">
        <f>'[1]TCE - ANEXO III - Preencher'!E1002</f>
        <v>NIVIA MENDES GUIMARAES</v>
      </c>
      <c r="E993" s="9" t="str">
        <f>IF('[1]TCE - ANEXO III - Preencher'!F1002="4 - Assistência Odontológica","2 - Outros Profissionais da Saúde",'[1]TCE - ANEXO III - Preencher'!F1002)</f>
        <v>3 - Administrativo</v>
      </c>
      <c r="F993" s="12" t="str">
        <f>'[1]TCE - ANEXO III - Preencher'!G1002</f>
        <v>5174-10</v>
      </c>
      <c r="G993" s="13" t="str">
        <f>IF('[1]TCE - ANEXO III - Preencher'!H1002="","",'[1]TCE - ANEXO III - Preencher'!H1002)</f>
        <v>07/2026</v>
      </c>
      <c r="H993" s="14">
        <f>'[1]TCE - ANEXO III - Preencher'!I1002</f>
        <v>0</v>
      </c>
      <c r="I993" s="14">
        <f>'[1]TCE - ANEXO III - Preencher'!J1002</f>
        <v>6.9687999999999999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5.3199999999999994</v>
      </c>
      <c r="O993" s="15">
        <f>'[1]TCE - ANEXO III - Preencher'!P1002</f>
        <v>0</v>
      </c>
      <c r="P993" s="16">
        <f t="shared" si="92"/>
        <v>5.3199999999999994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>-</v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>-</v>
      </c>
      <c r="AB993" s="15">
        <f t="shared" si="90"/>
        <v>12.288799999999998</v>
      </c>
    </row>
    <row r="994" spans="1:28" x14ac:dyDescent="0.25">
      <c r="A994" s="8">
        <f>IFERROR(VLOOKUP(B994,'[1]DADOS (OCULTAR)'!$Q$3:$S$136,3,0),"")</f>
        <v>9039744002723</v>
      </c>
      <c r="B994" s="9" t="str">
        <f>'[1]TCE - ANEXO III - Preencher'!C1003</f>
        <v>HOSPITAL PELÓPIDAS SILVEIRA - CG Nº 017/2022</v>
      </c>
      <c r="C994" s="10"/>
      <c r="D994" s="11" t="str">
        <f>'[1]TCE - ANEXO III - Preencher'!E1003</f>
        <v>NOELLE VENTURA JORDAO</v>
      </c>
      <c r="E994" s="9" t="str">
        <f>IF('[1]TCE - ANEXO III - Preencher'!F1003="4 - Assistência Odontológica","2 - Outros Profissionais da Saúde",'[1]TCE - ANEXO III - Preencher'!F1003)</f>
        <v>2 - Outros Profissionais da Saúde</v>
      </c>
      <c r="F994" s="12" t="str">
        <f>'[1]TCE - ANEXO III - Preencher'!G1003</f>
        <v>2235-05</v>
      </c>
      <c r="G994" s="13" t="str">
        <f>IF('[1]TCE - ANEXO III - Preencher'!H1003="","",'[1]TCE - ANEXO III - Preencher'!H1003)</f>
        <v>07/2026</v>
      </c>
      <c r="H994" s="14">
        <f>'[1]TCE - ANEXO III - Preencher'!I1003</f>
        <v>0</v>
      </c>
      <c r="I994" s="14">
        <f>'[1]TCE - ANEXO III - Preencher'!J1003</f>
        <v>581.97119999999995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3.59</v>
      </c>
      <c r="M994" s="15">
        <f t="shared" si="91"/>
        <v>-3.59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206.43323364070653</v>
      </c>
      <c r="R994" s="15">
        <f>'[1]TCE - ANEXO III - Preencher'!S1003</f>
        <v>0</v>
      </c>
      <c r="S994" s="16">
        <f t="shared" si="93"/>
        <v>206.43323364070653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>-</v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>-</v>
      </c>
      <c r="AB994" s="15">
        <f t="shared" si="90"/>
        <v>784.81443364070651</v>
      </c>
    </row>
    <row r="995" spans="1:28" x14ac:dyDescent="0.25">
      <c r="A995" s="8">
        <f>IFERROR(VLOOKUP(B995,'[1]DADOS (OCULTAR)'!$Q$3:$S$136,3,0),"")</f>
        <v>9039744002723</v>
      </c>
      <c r="B995" s="9" t="str">
        <f>'[1]TCE - ANEXO III - Preencher'!C1004</f>
        <v>HOSPITAL PELÓPIDAS SILVEIRA - CG Nº 017/2022</v>
      </c>
      <c r="C995" s="10"/>
      <c r="D995" s="11" t="str">
        <f>'[1]TCE - ANEXO III - Preencher'!E1004</f>
        <v>NOEMIA LUCIA DA SILVA</v>
      </c>
      <c r="E995" s="9" t="str">
        <f>IF('[1]TCE - ANEXO III - Preencher'!F1004="4 - Assistência Odontológica","2 - Outros Profissionais da Saúde",'[1]TCE - ANEXO III - Preencher'!F1004)</f>
        <v>3 - Administrativo</v>
      </c>
      <c r="F995" s="12" t="str">
        <f>'[1]TCE - ANEXO III - Preencher'!G1004</f>
        <v>5143-20</v>
      </c>
      <c r="G995" s="13" t="str">
        <f>IF('[1]TCE - ANEXO III - Preencher'!H1004="","",'[1]TCE - ANEXO III - Preencher'!H1004)</f>
        <v>07/2026</v>
      </c>
      <c r="H995" s="14">
        <f>'[1]TCE - ANEXO III - Preencher'!I1004</f>
        <v>0</v>
      </c>
      <c r="I995" s="14">
        <f>'[1]TCE - ANEXO III - Preencher'!J1004</f>
        <v>183.42240000000001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33.340000000000003</v>
      </c>
      <c r="M995" s="15">
        <f t="shared" si="91"/>
        <v>-33.340000000000003</v>
      </c>
      <c r="N995" s="15">
        <f>'[1]TCE - ANEXO III - Preencher'!O1004</f>
        <v>33.049999999999997</v>
      </c>
      <c r="O995" s="15">
        <f>'[1]TCE - ANEXO III - Preencher'!P1004</f>
        <v>0</v>
      </c>
      <c r="P995" s="16">
        <f t="shared" si="92"/>
        <v>33.049999999999997</v>
      </c>
      <c r="Q995" s="15">
        <f>'[1]TCE - ANEXO III - Preencher'!R1004</f>
        <v>280.23440951005443</v>
      </c>
      <c r="R995" s="15">
        <f>'[1]TCE - ANEXO III - Preencher'!S1004</f>
        <v>97.99</v>
      </c>
      <c r="S995" s="16">
        <f t="shared" si="93"/>
        <v>182.24440951005442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>-</v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>-</v>
      </c>
      <c r="AB995" s="15">
        <f t="shared" si="90"/>
        <v>365.37680951005444</v>
      </c>
    </row>
    <row r="996" spans="1:28" x14ac:dyDescent="0.25">
      <c r="A996" s="8">
        <f>IFERROR(VLOOKUP(B996,'[1]DADOS (OCULTAR)'!$Q$3:$S$136,3,0),"")</f>
        <v>9039744002723</v>
      </c>
      <c r="B996" s="9" t="str">
        <f>'[1]TCE - ANEXO III - Preencher'!C1005</f>
        <v>HOSPITAL PELÓPIDAS SILVEIRA - CG Nº 017/2022</v>
      </c>
      <c r="C996" s="10"/>
      <c r="D996" s="11" t="str">
        <f>'[1]TCE - ANEXO III - Preencher'!E1005</f>
        <v>ODECI JANAINA DE SOUZA FERREIRA</v>
      </c>
      <c r="E996" s="9" t="str">
        <f>IF('[1]TCE - ANEXO III - Preencher'!F1005="4 - Assistência Odontológica","2 - Outros Profissionais da Saúde",'[1]TCE - ANEXO III - Preencher'!F1005)</f>
        <v>2 - Outros Profissionais da Saúde</v>
      </c>
      <c r="F996" s="12" t="str">
        <f>'[1]TCE - ANEXO III - Preencher'!G1005</f>
        <v>3222-05</v>
      </c>
      <c r="G996" s="13" t="str">
        <f>IF('[1]TCE - ANEXO III - Preencher'!H1005="","",'[1]TCE - ANEXO III - Preencher'!H1005)</f>
        <v>07/2026</v>
      </c>
      <c r="H996" s="14">
        <f>'[1]TCE - ANEXO III - Preencher'!I1005</f>
        <v>0</v>
      </c>
      <c r="I996" s="14">
        <f>'[1]TCE - ANEXO III - Preencher'!J1005</f>
        <v>290.91919999999999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32.42</v>
      </c>
      <c r="M996" s="15">
        <f t="shared" si="91"/>
        <v>-32.42</v>
      </c>
      <c r="N996" s="15">
        <f>'[1]TCE - ANEXO III - Preencher'!O1005</f>
        <v>2.5399999999999996</v>
      </c>
      <c r="O996" s="15">
        <f>'[1]TCE - ANEXO III - Preencher'!P1005</f>
        <v>0</v>
      </c>
      <c r="P996" s="16">
        <f t="shared" si="92"/>
        <v>2.5399999999999996</v>
      </c>
      <c r="Q996" s="15">
        <f>'[1]TCE - ANEXO III - Preencher'!R1005</f>
        <v>280.23440951005443</v>
      </c>
      <c r="R996" s="15">
        <f>'[1]TCE - ANEXO III - Preencher'!S1005</f>
        <v>97.26</v>
      </c>
      <c r="S996" s="16">
        <f t="shared" si="93"/>
        <v>182.97440951005444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>-</v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>-</v>
      </c>
      <c r="AB996" s="15">
        <f t="shared" si="90"/>
        <v>444.01360951005444</v>
      </c>
    </row>
    <row r="997" spans="1:28" x14ac:dyDescent="0.25">
      <c r="A997" s="8">
        <f>IFERROR(VLOOKUP(B997,'[1]DADOS (OCULTAR)'!$Q$3:$S$136,3,0),"")</f>
        <v>9039744002723</v>
      </c>
      <c r="B997" s="9" t="str">
        <f>'[1]TCE - ANEXO III - Preencher'!C1006</f>
        <v>HOSPITAL PELÓPIDAS SILVEIRA - CG Nº 017/2022</v>
      </c>
      <c r="C997" s="10"/>
      <c r="D997" s="11" t="str">
        <f>'[1]TCE - ANEXO III - Preencher'!E1006</f>
        <v>OLGA SILVA DO NASCIMENTO</v>
      </c>
      <c r="E997" s="9" t="str">
        <f>IF('[1]TCE - ANEXO III - Preencher'!F1006="4 - Assistência Odontológica","2 - Outros Profissionais da Saúde",'[1]TCE - ANEXO III - Preencher'!F1006)</f>
        <v>2 - Outros Profissionais da Saúde</v>
      </c>
      <c r="F997" s="12" t="str">
        <f>'[1]TCE - ANEXO III - Preencher'!G1006</f>
        <v>3222-05</v>
      </c>
      <c r="G997" s="13" t="str">
        <f>IF('[1]TCE - ANEXO III - Preencher'!H1006="","",'[1]TCE - ANEXO III - Preencher'!H1006)</f>
        <v>07/2026</v>
      </c>
      <c r="H997" s="14">
        <f>'[1]TCE - ANEXO III - Preencher'!I1006</f>
        <v>0</v>
      </c>
      <c r="I997" s="14">
        <f>'[1]TCE - ANEXO III - Preencher'!J1006</f>
        <v>314.22559999999999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32.42</v>
      </c>
      <c r="M997" s="15">
        <f t="shared" si="91"/>
        <v>-32.42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151.08235173869568</v>
      </c>
      <c r="R997" s="15">
        <f>'[1]TCE - ANEXO III - Preencher'!S1006</f>
        <v>88.36</v>
      </c>
      <c r="S997" s="16">
        <f t="shared" si="93"/>
        <v>62.722351738695679</v>
      </c>
      <c r="T997" s="15">
        <f>'[1]TCE - ANEXO III - Preencher'!U1006</f>
        <v>78.319999999999993</v>
      </c>
      <c r="U997" s="15">
        <f>'[1]TCE - ANEXO III - Preencher'!V1006</f>
        <v>0</v>
      </c>
      <c r="V997" s="16">
        <f t="shared" si="94"/>
        <v>78.319999999999993</v>
      </c>
      <c r="W997" s="17" t="str">
        <f>IF('[1]TCE - ANEXO III - Preencher'!X1006="","",'[1]TCE - ANEXO III - Preencher'!X1006)</f>
        <v>Auxílio creche</v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>-</v>
      </c>
      <c r="AB997" s="15">
        <f t="shared" si="90"/>
        <v>422.84795173869566</v>
      </c>
    </row>
    <row r="998" spans="1:28" x14ac:dyDescent="0.25">
      <c r="A998" s="8">
        <f>IFERROR(VLOOKUP(B998,'[1]DADOS (OCULTAR)'!$Q$3:$S$136,3,0),"")</f>
        <v>9039744002723</v>
      </c>
      <c r="B998" s="9" t="str">
        <f>'[1]TCE - ANEXO III - Preencher'!C1007</f>
        <v>HOSPITAL PELÓPIDAS SILVEIRA - CG Nº 017/2022</v>
      </c>
      <c r="C998" s="10"/>
      <c r="D998" s="11" t="str">
        <f>'[1]TCE - ANEXO III - Preencher'!E1007</f>
        <v>OSENI VALERIA PAIXAO</v>
      </c>
      <c r="E998" s="9" t="str">
        <f>IF('[1]TCE - ANEXO III - Preencher'!F1007="4 - Assistência Odontológica","2 - Outros Profissionais da Saúde",'[1]TCE - ANEXO III - Preencher'!F1007)</f>
        <v>3 - Administrativo</v>
      </c>
      <c r="F998" s="12" t="str">
        <f>'[1]TCE - ANEXO III - Preencher'!G1007</f>
        <v>5135-05</v>
      </c>
      <c r="G998" s="13" t="str">
        <f>IF('[1]TCE - ANEXO III - Preencher'!H1007="","",'[1]TCE - ANEXO III - Preencher'!H1007)</f>
        <v>07/2026</v>
      </c>
      <c r="H998" s="14">
        <f>'[1]TCE - ANEXO III - Preencher'!I1007</f>
        <v>0</v>
      </c>
      <c r="I998" s="14">
        <f>'[1]TCE - ANEXO III - Preencher'!J1007</f>
        <v>159.31120000000001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280.23440951005443</v>
      </c>
      <c r="R998" s="15">
        <f>'[1]TCE - ANEXO III - Preencher'!S1007</f>
        <v>100.03</v>
      </c>
      <c r="S998" s="16">
        <f t="shared" si="93"/>
        <v>180.20440951005443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>-</v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>-</v>
      </c>
      <c r="AB998" s="15">
        <f t="shared" si="90"/>
        <v>339.51560951005445</v>
      </c>
    </row>
    <row r="999" spans="1:28" x14ac:dyDescent="0.25">
      <c r="A999" s="8">
        <f>IFERROR(VLOOKUP(B999,'[1]DADOS (OCULTAR)'!$Q$3:$S$136,3,0),"")</f>
        <v>9039744002723</v>
      </c>
      <c r="B999" s="9" t="str">
        <f>'[1]TCE - ANEXO III - Preencher'!C1008</f>
        <v>HOSPITAL PELÓPIDAS SILVEIRA - CG Nº 017/2022</v>
      </c>
      <c r="C999" s="10"/>
      <c r="D999" s="11" t="str">
        <f>'[1]TCE - ANEXO III - Preencher'!E1008</f>
        <v>OSIRIS RAMSSES MAGALHAES DE OLIVEIRA</v>
      </c>
      <c r="E999" s="9" t="str">
        <f>IF('[1]TCE - ANEXO III - Preencher'!F1008="4 - Assistência Odontológica","2 - Outros Profissionais da Saúde",'[1]TCE - ANEXO III - Preencher'!F1008)</f>
        <v>2 - Outros Profissionais da Saúde</v>
      </c>
      <c r="F999" s="12" t="str">
        <f>'[1]TCE - ANEXO III - Preencher'!G1008</f>
        <v>5151-10</v>
      </c>
      <c r="G999" s="13" t="str">
        <f>IF('[1]TCE - ANEXO III - Preencher'!H1008="","",'[1]TCE - ANEXO III - Preencher'!H1008)</f>
        <v>07/2026</v>
      </c>
      <c r="H999" s="14">
        <f>'[1]TCE - ANEXO III - Preencher'!I1008</f>
        <v>0</v>
      </c>
      <c r="I999" s="14">
        <f>'[1]TCE - ANEXO III - Preencher'!J1008</f>
        <v>155.488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33.340000000000003</v>
      </c>
      <c r="M999" s="15">
        <f t="shared" si="91"/>
        <v>-33.340000000000003</v>
      </c>
      <c r="N999" s="15">
        <f>'[1]TCE - ANEXO III - Preencher'!O1008</f>
        <v>30.509999999999998</v>
      </c>
      <c r="O999" s="15">
        <f>'[1]TCE - ANEXO III - Preencher'!P1008</f>
        <v>0</v>
      </c>
      <c r="P999" s="16">
        <f t="shared" si="92"/>
        <v>30.509999999999998</v>
      </c>
      <c r="Q999" s="15">
        <f>'[1]TCE - ANEXO III - Preencher'!R1008</f>
        <v>141.8572047550272</v>
      </c>
      <c r="R999" s="15">
        <f>'[1]TCE - ANEXO III - Preencher'!S1008</f>
        <v>100.03</v>
      </c>
      <c r="S999" s="16">
        <f t="shared" si="93"/>
        <v>41.827204755027196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>-</v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>-</v>
      </c>
      <c r="AB999" s="15">
        <f t="shared" si="90"/>
        <v>194.48520475502718</v>
      </c>
    </row>
    <row r="1000" spans="1:28" x14ac:dyDescent="0.25">
      <c r="A1000" s="8">
        <f>IFERROR(VLOOKUP(B1000,'[1]DADOS (OCULTAR)'!$Q$3:$S$136,3,0),"")</f>
        <v>9039744002723</v>
      </c>
      <c r="B1000" s="9" t="str">
        <f>'[1]TCE - ANEXO III - Preencher'!C1009</f>
        <v>HOSPITAL PELÓPIDAS SILVEIRA - CG Nº 017/2022</v>
      </c>
      <c r="C1000" s="10"/>
      <c r="D1000" s="11" t="str">
        <f>'[1]TCE - ANEXO III - Preencher'!E1009</f>
        <v>OTAVIO AUGUSTO GUIMARAES DA SILVA</v>
      </c>
      <c r="E1000" s="9" t="str">
        <f>IF('[1]TCE - ANEXO III - Preencher'!F1009="4 - Assistência Odontológica","2 - Outros Profissionais da Saúde",'[1]TCE - ANEXO III - Preencher'!F1009)</f>
        <v>3 - Administrativo</v>
      </c>
      <c r="F1000" s="12" t="str">
        <f>'[1]TCE - ANEXO III - Preencher'!G1009</f>
        <v>5135-05</v>
      </c>
      <c r="G1000" s="13" t="str">
        <f>IF('[1]TCE - ANEXO III - Preencher'!H1009="","",'[1]TCE - ANEXO III - Preencher'!H1009)</f>
        <v>07/2026</v>
      </c>
      <c r="H1000" s="14">
        <f>'[1]TCE - ANEXO III - Preencher'!I1009</f>
        <v>0</v>
      </c>
      <c r="I1000" s="14">
        <f>'[1]TCE - ANEXO III - Preencher'!J1009</f>
        <v>248.67519999999999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33.340000000000003</v>
      </c>
      <c r="M1000" s="15">
        <f t="shared" si="91"/>
        <v>-33.340000000000003</v>
      </c>
      <c r="N1000" s="15">
        <f>'[1]TCE - ANEXO III - Preencher'!O1009</f>
        <v>30.509999999999998</v>
      </c>
      <c r="O1000" s="15">
        <f>'[1]TCE - ANEXO III - Preencher'!P1009</f>
        <v>0</v>
      </c>
      <c r="P1000" s="16">
        <f t="shared" si="92"/>
        <v>30.509999999999998</v>
      </c>
      <c r="Q1000" s="15">
        <f>'[1]TCE - ANEXO III - Preencher'!R1009</f>
        <v>0</v>
      </c>
      <c r="R1000" s="15">
        <f>'[1]TCE - ANEXO III - Preencher'!S1009</f>
        <v>100.03</v>
      </c>
      <c r="S1000" s="16">
        <f t="shared" si="93"/>
        <v>-100.03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>-</v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>-</v>
      </c>
      <c r="AB1000" s="15">
        <f t="shared" si="90"/>
        <v>145.81519999999998</v>
      </c>
    </row>
    <row r="1001" spans="1:28" x14ac:dyDescent="0.25">
      <c r="A1001" s="8">
        <f>IFERROR(VLOOKUP(B1001,'[1]DADOS (OCULTAR)'!$Q$3:$S$136,3,0),"")</f>
        <v>9039744002723</v>
      </c>
      <c r="B1001" s="9" t="str">
        <f>'[1]TCE - ANEXO III - Preencher'!C1010</f>
        <v>HOSPITAL PELÓPIDAS SILVEIRA - CG Nº 017/2022</v>
      </c>
      <c r="C1001" s="10"/>
      <c r="D1001" s="11" t="str">
        <f>'[1]TCE - ANEXO III - Preencher'!E1010</f>
        <v>OZENILDA TEIXEIRA VASCONCELOS</v>
      </c>
      <c r="E1001" s="9" t="str">
        <f>IF('[1]TCE - ANEXO III - Preencher'!F1010="4 - Assistência Odontológica","2 - Outros Profissionais da Saúde",'[1]TCE - ANEXO III - Preencher'!F1010)</f>
        <v>3 - Administrativo</v>
      </c>
      <c r="F1001" s="12" t="str">
        <f>'[1]TCE - ANEXO III - Preencher'!G1010</f>
        <v>5143-20</v>
      </c>
      <c r="G1001" s="13" t="str">
        <f>IF('[1]TCE - ANEXO III - Preencher'!H1010="","",'[1]TCE - ANEXO III - Preencher'!H1010)</f>
        <v>07/2026</v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30.509999999999998</v>
      </c>
      <c r="O1001" s="15">
        <f>'[1]TCE - ANEXO III - Preencher'!P1010</f>
        <v>0</v>
      </c>
      <c r="P1001" s="16">
        <f t="shared" si="92"/>
        <v>30.509999999999998</v>
      </c>
      <c r="Q1001" s="15">
        <f>'[1]TCE - ANEXO III - Preencher'!R1010</f>
        <v>141.8572047550272</v>
      </c>
      <c r="R1001" s="15">
        <f>'[1]TCE - ANEXO III - Preencher'!S1010</f>
        <v>0</v>
      </c>
      <c r="S1001" s="16">
        <f t="shared" si="93"/>
        <v>141.8572047550272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>-</v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>-</v>
      </c>
      <c r="AB1001" s="15">
        <f t="shared" si="90"/>
        <v>172.36720475502719</v>
      </c>
    </row>
    <row r="1002" spans="1:28" x14ac:dyDescent="0.25">
      <c r="A1002" s="8">
        <f>IFERROR(VLOOKUP(B1002,'[1]DADOS (OCULTAR)'!$Q$3:$S$136,3,0),"")</f>
        <v>9039744002723</v>
      </c>
      <c r="B1002" s="9" t="str">
        <f>'[1]TCE - ANEXO III - Preencher'!C1011</f>
        <v>HOSPITAL PELÓPIDAS SILVEIRA - CG Nº 017/2022</v>
      </c>
      <c r="C1002" s="10"/>
      <c r="D1002" s="11" t="str">
        <f>'[1]TCE - ANEXO III - Preencher'!E1011</f>
        <v>OZIAS OTAVIO DO NASCIMENTO</v>
      </c>
      <c r="E1002" s="9" t="str">
        <f>IF('[1]TCE - ANEXO III - Preencher'!F1011="4 - Assistência Odontológica","2 - Outros Profissionais da Saúde",'[1]TCE - ANEXO III - Preencher'!F1011)</f>
        <v>3 - Administrativo</v>
      </c>
      <c r="F1002" s="12" t="str">
        <f>'[1]TCE - ANEXO III - Preencher'!G1011</f>
        <v>7241-10</v>
      </c>
      <c r="G1002" s="13" t="str">
        <f>IF('[1]TCE - ANEXO III - Preencher'!H1011="","",'[1]TCE - ANEXO III - Preencher'!H1011)</f>
        <v>07/2026</v>
      </c>
      <c r="H1002" s="14">
        <f>'[1]TCE - ANEXO III - Preencher'!I1011</f>
        <v>0</v>
      </c>
      <c r="I1002" s="14">
        <f>'[1]TCE - ANEXO III - Preencher'!J1011</f>
        <v>241.90719999999999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44</v>
      </c>
      <c r="M1002" s="15">
        <f t="shared" si="91"/>
        <v>-44</v>
      </c>
      <c r="N1002" s="15">
        <f>'[1]TCE - ANEXO III - Preencher'!O1011</f>
        <v>30.509999999999998</v>
      </c>
      <c r="O1002" s="15">
        <f>'[1]TCE - ANEXO III - Preencher'!P1011</f>
        <v>0</v>
      </c>
      <c r="P1002" s="16">
        <f t="shared" si="92"/>
        <v>30.509999999999998</v>
      </c>
      <c r="Q1002" s="15">
        <f>'[1]TCE - ANEXO III - Preencher'!R1011</f>
        <v>141.8572047550272</v>
      </c>
      <c r="R1002" s="15">
        <f>'[1]TCE - ANEXO III - Preencher'!S1011</f>
        <v>270</v>
      </c>
      <c r="S1002" s="16">
        <f t="shared" si="93"/>
        <v>-128.1427952449728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>-</v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>-</v>
      </c>
      <c r="AB1002" s="15">
        <f t="shared" si="90"/>
        <v>100.27440475502718</v>
      </c>
    </row>
    <row r="1003" spans="1:28" x14ac:dyDescent="0.25">
      <c r="A1003" s="8">
        <f>IFERROR(VLOOKUP(B1003,'[1]DADOS (OCULTAR)'!$Q$3:$S$136,3,0),"")</f>
        <v>9039744002723</v>
      </c>
      <c r="B1003" s="9" t="str">
        <f>'[1]TCE - ANEXO III - Preencher'!C1012</f>
        <v>HOSPITAL PELÓPIDAS SILVEIRA - CG Nº 017/2022</v>
      </c>
      <c r="C1003" s="10"/>
      <c r="D1003" s="11" t="str">
        <f>'[1]TCE - ANEXO III - Preencher'!E1012</f>
        <v>OZIEL JOSE DO NASCIMENTO</v>
      </c>
      <c r="E1003" s="9" t="str">
        <f>IF('[1]TCE - ANEXO III - Preencher'!F1012="4 - Assistência Odontológica","2 - Outros Profissionais da Saúde",'[1]TCE - ANEXO III - Preencher'!F1012)</f>
        <v>3 - Administrativo</v>
      </c>
      <c r="F1003" s="12" t="str">
        <f>'[1]TCE - ANEXO III - Preencher'!G1012</f>
        <v>5174-10</v>
      </c>
      <c r="G1003" s="13" t="str">
        <f>IF('[1]TCE - ANEXO III - Preencher'!H1012="","",'[1]TCE - ANEXO III - Preencher'!H1012)</f>
        <v>07/2026</v>
      </c>
      <c r="H1003" s="14">
        <f>'[1]TCE - ANEXO III - Preencher'!I1012</f>
        <v>0</v>
      </c>
      <c r="I1003" s="14">
        <f>'[1]TCE - ANEXO III - Preencher'!J1012</f>
        <v>171.01599999999999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33.340000000000003</v>
      </c>
      <c r="M1003" s="15">
        <f t="shared" si="91"/>
        <v>-33.340000000000003</v>
      </c>
      <c r="N1003" s="15">
        <f>'[1]TCE - ANEXO III - Preencher'!O1012</f>
        <v>30.509999999999998</v>
      </c>
      <c r="O1003" s="15">
        <f>'[1]TCE - ANEXO III - Preencher'!P1012</f>
        <v>0</v>
      </c>
      <c r="P1003" s="16">
        <f t="shared" si="92"/>
        <v>30.509999999999998</v>
      </c>
      <c r="Q1003" s="15">
        <f>'[1]TCE - ANEXO III - Preencher'!R1012</f>
        <v>0</v>
      </c>
      <c r="R1003" s="15">
        <f>'[1]TCE - ANEXO III - Preencher'!S1012</f>
        <v>100.03</v>
      </c>
      <c r="S1003" s="16">
        <f t="shared" si="93"/>
        <v>-100.03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>-</v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>-</v>
      </c>
      <c r="AB1003" s="15">
        <f t="shared" si="90"/>
        <v>68.155999999999977</v>
      </c>
    </row>
    <row r="1004" spans="1:28" x14ac:dyDescent="0.25">
      <c r="A1004" s="8">
        <f>IFERROR(VLOOKUP(B1004,'[1]DADOS (OCULTAR)'!$Q$3:$S$136,3,0),"")</f>
        <v>9039744002723</v>
      </c>
      <c r="B1004" s="9" t="str">
        <f>'[1]TCE - ANEXO III - Preencher'!C1013</f>
        <v>HOSPITAL PELÓPIDAS SILVEIRA - CG Nº 017/2022</v>
      </c>
      <c r="C1004" s="10"/>
      <c r="D1004" s="11" t="str">
        <f>'[1]TCE - ANEXO III - Preencher'!E1013</f>
        <v>OZIEL TEIXEIRA DE LIMA</v>
      </c>
      <c r="E1004" s="9" t="str">
        <f>IF('[1]TCE - ANEXO III - Preencher'!F1013="4 - Assistência Odontológica","2 - Outros Profissionais da Saúde",'[1]TCE - ANEXO III - Preencher'!F1013)</f>
        <v>3 - Administrativo</v>
      </c>
      <c r="F1004" s="12" t="str">
        <f>'[1]TCE - ANEXO III - Preencher'!G1013</f>
        <v>5174-10</v>
      </c>
      <c r="G1004" s="13" t="str">
        <f>IF('[1]TCE - ANEXO III - Preencher'!H1013="","",'[1]TCE - ANEXO III - Preencher'!H1013)</f>
        <v>07/2026</v>
      </c>
      <c r="H1004" s="14">
        <f>'[1]TCE - ANEXO III - Preencher'!I1013</f>
        <v>0</v>
      </c>
      <c r="I1004" s="14">
        <f>'[1]TCE - ANEXO III - Preencher'!J1013</f>
        <v>156.71600000000001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33.340000000000003</v>
      </c>
      <c r="M1004" s="15">
        <f t="shared" si="91"/>
        <v>-33.340000000000003</v>
      </c>
      <c r="N1004" s="15">
        <f>'[1]TCE - ANEXO III - Preencher'!O1013</f>
        <v>33.049999999999997</v>
      </c>
      <c r="O1004" s="15">
        <f>'[1]TCE - ANEXO III - Preencher'!P1013</f>
        <v>0</v>
      </c>
      <c r="P1004" s="16">
        <f t="shared" si="92"/>
        <v>33.049999999999997</v>
      </c>
      <c r="Q1004" s="15">
        <f>'[1]TCE - ANEXO III - Preencher'!R1013</f>
        <v>280.23440951005443</v>
      </c>
      <c r="R1004" s="15">
        <f>'[1]TCE - ANEXO III - Preencher'!S1013</f>
        <v>0</v>
      </c>
      <c r="S1004" s="16">
        <f t="shared" si="93"/>
        <v>280.23440951005443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>-</v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>-</v>
      </c>
      <c r="AB1004" s="15">
        <f t="shared" si="90"/>
        <v>436.66040951005442</v>
      </c>
    </row>
    <row r="1005" spans="1:28" x14ac:dyDescent="0.25">
      <c r="A1005" s="8">
        <f>IFERROR(VLOOKUP(B1005,'[1]DADOS (OCULTAR)'!$Q$3:$S$136,3,0),"")</f>
        <v>9039744002723</v>
      </c>
      <c r="B1005" s="9" t="str">
        <f>'[1]TCE - ANEXO III - Preencher'!C1014</f>
        <v>HOSPITAL PELÓPIDAS SILVEIRA - CG Nº 017/2022</v>
      </c>
      <c r="C1005" s="10"/>
      <c r="D1005" s="11" t="str">
        <f>'[1]TCE - ANEXO III - Preencher'!E1014</f>
        <v>PALOMA DA SILVA SANTOS</v>
      </c>
      <c r="E1005" s="9" t="str">
        <f>IF('[1]TCE - ANEXO III - Preencher'!F1014="4 - Assistência Odontológica","2 - Outros Profissionais da Saúde",'[1]TCE - ANEXO III - Preencher'!F1014)</f>
        <v>2 - Outros Profissionais da Saúde</v>
      </c>
      <c r="F1005" s="12" t="str">
        <f>'[1]TCE - ANEXO III - Preencher'!G1014</f>
        <v>3222-05</v>
      </c>
      <c r="G1005" s="13" t="str">
        <f>IF('[1]TCE - ANEXO III - Preencher'!H1014="","",'[1]TCE - ANEXO III - Preencher'!H1014)</f>
        <v>07/2026</v>
      </c>
      <c r="H1005" s="14">
        <f>'[1]TCE - ANEXO III - Preencher'!I1014</f>
        <v>0</v>
      </c>
      <c r="I1005" s="14">
        <f>'[1]TCE - ANEXO III - Preencher'!J1014</f>
        <v>292.80720000000002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32.42</v>
      </c>
      <c r="M1005" s="15">
        <f t="shared" si="91"/>
        <v>-32.42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206.43323364070653</v>
      </c>
      <c r="R1005" s="15">
        <f>'[1]TCE - ANEXO III - Preencher'!S1014</f>
        <v>94.67</v>
      </c>
      <c r="S1005" s="16">
        <f t="shared" si="93"/>
        <v>111.76323364070653</v>
      </c>
      <c r="T1005" s="15">
        <f>'[1]TCE - ANEXO III - Preencher'!U1014</f>
        <v>78.319999999999993</v>
      </c>
      <c r="U1005" s="15">
        <f>'[1]TCE - ANEXO III - Preencher'!V1014</f>
        <v>0</v>
      </c>
      <c r="V1005" s="16">
        <f t="shared" si="94"/>
        <v>78.319999999999993</v>
      </c>
      <c r="W1005" s="17" t="str">
        <f>IF('[1]TCE - ANEXO III - Preencher'!X1014="","",'[1]TCE - ANEXO III - Preencher'!X1014)</f>
        <v>Auxílio creche</v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>-</v>
      </c>
      <c r="AB1005" s="15">
        <f t="shared" si="90"/>
        <v>450.47043364070652</v>
      </c>
    </row>
    <row r="1006" spans="1:28" x14ac:dyDescent="0.25">
      <c r="A1006" s="8">
        <f>IFERROR(VLOOKUP(B1006,'[1]DADOS (OCULTAR)'!$Q$3:$S$136,3,0),"")</f>
        <v>9039744002723</v>
      </c>
      <c r="B1006" s="9" t="str">
        <f>'[1]TCE - ANEXO III - Preencher'!C1015</f>
        <v>HOSPITAL PELÓPIDAS SILVEIRA - CG Nº 017/2022</v>
      </c>
      <c r="C1006" s="10"/>
      <c r="D1006" s="11" t="str">
        <f>'[1]TCE - ANEXO III - Preencher'!E1015</f>
        <v>PALOMA ELIZABETE DA SILVA</v>
      </c>
      <c r="E1006" s="9" t="str">
        <f>IF('[1]TCE - ANEXO III - Preencher'!F1015="4 - Assistência Odontológica","2 - Outros Profissionais da Saúde",'[1]TCE - ANEXO III - Preencher'!F1015)</f>
        <v>3 - Administrativo</v>
      </c>
      <c r="F1006" s="12" t="str">
        <f>'[1]TCE - ANEXO III - Preencher'!G1015</f>
        <v>4110-10</v>
      </c>
      <c r="G1006" s="13" t="str">
        <f>IF('[1]TCE - ANEXO III - Preencher'!H1015="","",'[1]TCE - ANEXO III - Preencher'!H1015)</f>
        <v>07/2026</v>
      </c>
      <c r="H1006" s="14">
        <f>'[1]TCE - ANEXO III - Preencher'!I1015</f>
        <v>0</v>
      </c>
      <c r="I1006" s="14">
        <f>'[1]TCE - ANEXO III - Preencher'!J1015</f>
        <v>129.3536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35.83</v>
      </c>
      <c r="O1006" s="15">
        <f>'[1]TCE - ANEXO III - Preencher'!P1015</f>
        <v>0</v>
      </c>
      <c r="P1006" s="16">
        <f t="shared" si="92"/>
        <v>35.83</v>
      </c>
      <c r="Q1006" s="15">
        <f>'[1]TCE - ANEXO III - Preencher'!R1015</f>
        <v>0</v>
      </c>
      <c r="R1006" s="15">
        <f>'[1]TCE - ANEXO III - Preencher'!S1015</f>
        <v>100.03</v>
      </c>
      <c r="S1006" s="16">
        <f t="shared" si="93"/>
        <v>-100.03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>-</v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>-</v>
      </c>
      <c r="AB1006" s="15">
        <f t="shared" si="90"/>
        <v>65.153600000000012</v>
      </c>
    </row>
    <row r="1007" spans="1:28" x14ac:dyDescent="0.25">
      <c r="A1007" s="8">
        <f>IFERROR(VLOOKUP(B1007,'[1]DADOS (OCULTAR)'!$Q$3:$S$136,3,0),"")</f>
        <v>9039744002723</v>
      </c>
      <c r="B1007" s="9" t="str">
        <f>'[1]TCE - ANEXO III - Preencher'!C1016</f>
        <v>HOSPITAL PELÓPIDAS SILVEIRA - CG Nº 017/2022</v>
      </c>
      <c r="C1007" s="10"/>
      <c r="D1007" s="11" t="str">
        <f>'[1]TCE - ANEXO III - Preencher'!E1016</f>
        <v>PALOMA MARIA FREITAS DE SOUZA</v>
      </c>
      <c r="E1007" s="9" t="str">
        <f>IF('[1]TCE - ANEXO III - Preencher'!F1016="4 - Assistência Odontológica","2 - Outros Profissionais da Saúde",'[1]TCE - ANEXO III - Preencher'!F1016)</f>
        <v>2 - Outros Profissionais da Saúde</v>
      </c>
      <c r="F1007" s="12" t="str">
        <f>'[1]TCE - ANEXO III - Preencher'!G1016</f>
        <v>2235-05</v>
      </c>
      <c r="G1007" s="13" t="str">
        <f>IF('[1]TCE - ANEXO III - Preencher'!H1016="","",'[1]TCE - ANEXO III - Preencher'!H1016)</f>
        <v>07/2026</v>
      </c>
      <c r="H1007" s="14">
        <f>'[1]TCE - ANEXO III - Preencher'!I1016</f>
        <v>0</v>
      </c>
      <c r="I1007" s="14">
        <f>'[1]TCE - ANEXO III - Preencher'!J1016</f>
        <v>492.82560000000001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206.43323364070653</v>
      </c>
      <c r="R1007" s="15">
        <f>'[1]TCE - ANEXO III - Preencher'!S1016</f>
        <v>0</v>
      </c>
      <c r="S1007" s="16">
        <f t="shared" si="93"/>
        <v>206.43323364070653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>-</v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>-</v>
      </c>
      <c r="AB1007" s="15">
        <f t="shared" si="90"/>
        <v>699.2588336407066</v>
      </c>
    </row>
    <row r="1008" spans="1:28" x14ac:dyDescent="0.25">
      <c r="A1008" s="8">
        <f>IFERROR(VLOOKUP(B1008,'[1]DADOS (OCULTAR)'!$Q$3:$S$136,3,0),"")</f>
        <v>9039744002723</v>
      </c>
      <c r="B1008" s="9" t="str">
        <f>'[1]TCE - ANEXO III - Preencher'!C1017</f>
        <v>HOSPITAL PELÓPIDAS SILVEIRA - CG Nº 017/2022</v>
      </c>
      <c r="C1008" s="10"/>
      <c r="D1008" s="11" t="str">
        <f>'[1]TCE - ANEXO III - Preencher'!E1017</f>
        <v>PAMELA DE MOURA PORFIRIO</v>
      </c>
      <c r="E1008" s="9" t="str">
        <f>IF('[1]TCE - ANEXO III - Preencher'!F1017="4 - Assistência Odontológica","2 - Outros Profissionais da Saúde",'[1]TCE - ANEXO III - Preencher'!F1017)</f>
        <v>3 - Administrativo</v>
      </c>
      <c r="F1008" s="12" t="str">
        <f>'[1]TCE - ANEXO III - Preencher'!G1017</f>
        <v>4110-10</v>
      </c>
      <c r="G1008" s="13" t="str">
        <f>IF('[1]TCE - ANEXO III - Preencher'!H1017="","",'[1]TCE - ANEXO III - Preencher'!H1017)</f>
        <v>07/2026</v>
      </c>
      <c r="H1008" s="14">
        <f>'[1]TCE - ANEXO III - Preencher'!I1017</f>
        <v>0</v>
      </c>
      <c r="I1008" s="14">
        <f>'[1]TCE - ANEXO III - Preencher'!J1017</f>
        <v>176.9872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33.049999999999997</v>
      </c>
      <c r="O1008" s="15">
        <f>'[1]TCE - ANEXO III - Preencher'!P1017</f>
        <v>0</v>
      </c>
      <c r="P1008" s="16">
        <f t="shared" si="92"/>
        <v>33.049999999999997</v>
      </c>
      <c r="Q1008" s="15">
        <f>'[1]TCE - ANEXO III - Preencher'!R1017</f>
        <v>0</v>
      </c>
      <c r="R1008" s="15">
        <f>'[1]TCE - ANEXO III - Preencher'!S1017</f>
        <v>100.03</v>
      </c>
      <c r="S1008" s="16">
        <f t="shared" si="93"/>
        <v>-100.03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>-</v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>-</v>
      </c>
      <c r="AB1008" s="15">
        <f t="shared" si="90"/>
        <v>110.00719999999998</v>
      </c>
    </row>
    <row r="1009" spans="1:28" x14ac:dyDescent="0.25">
      <c r="A1009" s="8">
        <f>IFERROR(VLOOKUP(B1009,'[1]DADOS (OCULTAR)'!$Q$3:$S$136,3,0),"")</f>
        <v>9039744002723</v>
      </c>
      <c r="B1009" s="9" t="str">
        <f>'[1]TCE - ANEXO III - Preencher'!C1018</f>
        <v>HOSPITAL PELÓPIDAS SILVEIRA - CG Nº 017/2022</v>
      </c>
      <c r="C1009" s="10"/>
      <c r="D1009" s="11" t="str">
        <f>'[1]TCE - ANEXO III - Preencher'!E1018</f>
        <v>PAMELLA DE ALMEIDA SOUSA</v>
      </c>
      <c r="E1009" s="9" t="str">
        <f>IF('[1]TCE - ANEXO III - Preencher'!F1018="4 - Assistência Odontológica","2 - Outros Profissionais da Saúde",'[1]TCE - ANEXO III - Preencher'!F1018)</f>
        <v>2 - Outros Profissionais da Saúde</v>
      </c>
      <c r="F1009" s="12" t="str">
        <f>'[1]TCE - ANEXO III - Preencher'!G1018</f>
        <v>2237-10</v>
      </c>
      <c r="G1009" s="13" t="str">
        <f>IF('[1]TCE - ANEXO III - Preencher'!H1018="","",'[1]TCE - ANEXO III - Preencher'!H1018)</f>
        <v>07/2026</v>
      </c>
      <c r="H1009" s="14">
        <f>'[1]TCE - ANEXO III - Preencher'!I1018</f>
        <v>0</v>
      </c>
      <c r="I1009" s="14">
        <f>'[1]TCE - ANEXO III - Preencher'!J1018</f>
        <v>358.42720000000003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5.3199999999999994</v>
      </c>
      <c r="O1009" s="15">
        <f>'[1]TCE - ANEXO III - Preencher'!P1018</f>
        <v>0</v>
      </c>
      <c r="P1009" s="16">
        <f t="shared" si="92"/>
        <v>5.3199999999999994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>-</v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>-</v>
      </c>
      <c r="AB1009" s="15">
        <f t="shared" si="90"/>
        <v>363.74720000000002</v>
      </c>
    </row>
    <row r="1010" spans="1:28" x14ac:dyDescent="0.25">
      <c r="A1010" s="8">
        <f>IFERROR(VLOOKUP(B1010,'[1]DADOS (OCULTAR)'!$Q$3:$S$136,3,0),"")</f>
        <v>9039744002723</v>
      </c>
      <c r="B1010" s="9" t="str">
        <f>'[1]TCE - ANEXO III - Preencher'!C1019</f>
        <v>HOSPITAL PELÓPIDAS SILVEIRA - CG Nº 017/2022</v>
      </c>
      <c r="C1010" s="10"/>
      <c r="D1010" s="11" t="str">
        <f>'[1]TCE - ANEXO III - Preencher'!E1019</f>
        <v>PAMELLA RAFAELA DA SILVA</v>
      </c>
      <c r="E1010" s="9" t="str">
        <f>IF('[1]TCE - ANEXO III - Preencher'!F1019="4 - Assistência Odontológica","2 - Outros Profissionais da Saúde",'[1]TCE - ANEXO III - Preencher'!F1019)</f>
        <v>2 - Outros Profissionais da Saúde</v>
      </c>
      <c r="F1010" s="12" t="str">
        <f>'[1]TCE - ANEXO III - Preencher'!G1019</f>
        <v>2235-05</v>
      </c>
      <c r="G1010" s="13" t="str">
        <f>IF('[1]TCE - ANEXO III - Preencher'!H1019="","",'[1]TCE - ANEXO III - Preencher'!H1019)</f>
        <v>07/2026</v>
      </c>
      <c r="H1010" s="14">
        <f>'[1]TCE - ANEXO III - Preencher'!I1019</f>
        <v>0</v>
      </c>
      <c r="I1010" s="14">
        <f>'[1]TCE - ANEXO III - Preencher'!J1019</f>
        <v>474.25439999999998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2.5399999999999996</v>
      </c>
      <c r="O1010" s="15">
        <f>'[1]TCE - ANEXO III - Preencher'!P1019</f>
        <v>0</v>
      </c>
      <c r="P1010" s="16">
        <f t="shared" si="92"/>
        <v>2.5399999999999996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>-</v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>-</v>
      </c>
      <c r="AB1010" s="15">
        <f t="shared" si="90"/>
        <v>476.7944</v>
      </c>
    </row>
    <row r="1011" spans="1:28" x14ac:dyDescent="0.25">
      <c r="A1011" s="8">
        <f>IFERROR(VLOOKUP(B1011,'[1]DADOS (OCULTAR)'!$Q$3:$S$136,3,0),"")</f>
        <v>9039744002723</v>
      </c>
      <c r="B1011" s="9" t="str">
        <f>'[1]TCE - ANEXO III - Preencher'!C1020</f>
        <v>HOSPITAL PELÓPIDAS SILVEIRA - CG Nº 017/2022</v>
      </c>
      <c r="C1011" s="10"/>
      <c r="D1011" s="11" t="str">
        <f>'[1]TCE - ANEXO III - Preencher'!E1020</f>
        <v>PAOLLA MARIA DE MIRANDA</v>
      </c>
      <c r="E1011" s="9" t="str">
        <f>IF('[1]TCE - ANEXO III - Preencher'!F1020="4 - Assistência Odontológica","2 - Outros Profissionais da Saúde",'[1]TCE - ANEXO III - Preencher'!F1020)</f>
        <v>2 - Outros Profissionais da Saúde</v>
      </c>
      <c r="F1011" s="12" t="str">
        <f>'[1]TCE - ANEXO III - Preencher'!G1020</f>
        <v>3222-05</v>
      </c>
      <c r="G1011" s="13" t="str">
        <f>IF('[1]TCE - ANEXO III - Preencher'!H1020="","",'[1]TCE - ANEXO III - Preencher'!H1020)</f>
        <v>07/2026</v>
      </c>
      <c r="H1011" s="14">
        <f>'[1]TCE - ANEXO III - Preencher'!I1020</f>
        <v>0</v>
      </c>
      <c r="I1011" s="14">
        <f>'[1]TCE - ANEXO III - Preencher'!J1020</f>
        <v>302.00319999999999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32.42</v>
      </c>
      <c r="M1011" s="15">
        <f t="shared" si="91"/>
        <v>-32.42</v>
      </c>
      <c r="N1011" s="15">
        <f>'[1]TCE - ANEXO III - Preencher'!O1020</f>
        <v>2.5399999999999996</v>
      </c>
      <c r="O1011" s="15">
        <f>'[1]TCE - ANEXO III - Preencher'!P1020</f>
        <v>0</v>
      </c>
      <c r="P1011" s="16">
        <f t="shared" si="92"/>
        <v>2.5399999999999996</v>
      </c>
      <c r="Q1011" s="15">
        <f>'[1]TCE - ANEXO III - Preencher'!R1020</f>
        <v>298.68470347739139</v>
      </c>
      <c r="R1011" s="15">
        <f>'[1]TCE - ANEXO III - Preencher'!S1020</f>
        <v>0</v>
      </c>
      <c r="S1011" s="16">
        <f t="shared" si="93"/>
        <v>298.68470347739139</v>
      </c>
      <c r="T1011" s="15">
        <f>'[1]TCE - ANEXO III - Preencher'!U1020</f>
        <v>72.92</v>
      </c>
      <c r="U1011" s="15">
        <f>'[1]TCE - ANEXO III - Preencher'!V1020</f>
        <v>0</v>
      </c>
      <c r="V1011" s="16">
        <f t="shared" si="94"/>
        <v>72.92</v>
      </c>
      <c r="W1011" s="17" t="str">
        <f>IF('[1]TCE - ANEXO III - Preencher'!X1020="","",'[1]TCE - ANEXO III - Preencher'!X1020)</f>
        <v>Auxílio creche</v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>-</v>
      </c>
      <c r="AB1011" s="15">
        <f t="shared" si="90"/>
        <v>643.72790347739135</v>
      </c>
    </row>
    <row r="1012" spans="1:28" x14ac:dyDescent="0.25">
      <c r="A1012" s="8">
        <f>IFERROR(VLOOKUP(B1012,'[1]DADOS (OCULTAR)'!$Q$3:$S$136,3,0),"")</f>
        <v>9039744002723</v>
      </c>
      <c r="B1012" s="9" t="str">
        <f>'[1]TCE - ANEXO III - Preencher'!C1021</f>
        <v>HOSPITAL PELÓPIDAS SILVEIRA - CG Nº 017/2022</v>
      </c>
      <c r="C1012" s="10"/>
      <c r="D1012" s="11" t="str">
        <f>'[1]TCE - ANEXO III - Preencher'!E1021</f>
        <v>PATRICIA ANA NERES</v>
      </c>
      <c r="E1012" s="9" t="str">
        <f>IF('[1]TCE - ANEXO III - Preencher'!F1021="4 - Assistência Odontológica","2 - Outros Profissionais da Saúde",'[1]TCE - ANEXO III - Preencher'!F1021)</f>
        <v>2 - Outros Profissionais da Saúde</v>
      </c>
      <c r="F1012" s="12" t="str">
        <f>'[1]TCE - ANEXO III - Preencher'!G1021</f>
        <v>3222-05</v>
      </c>
      <c r="G1012" s="13" t="str">
        <f>IF('[1]TCE - ANEXO III - Preencher'!H1021="","",'[1]TCE - ANEXO III - Preencher'!H1021)</f>
        <v>07/2026</v>
      </c>
      <c r="H1012" s="14">
        <f>'[1]TCE - ANEXO III - Preencher'!I1021</f>
        <v>0</v>
      </c>
      <c r="I1012" s="14">
        <f>'[1]TCE - ANEXO III - Preencher'!J1021</f>
        <v>267.84960000000001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5.3199999999999994</v>
      </c>
      <c r="O1012" s="15">
        <f>'[1]TCE - ANEXO III - Preencher'!P1021</f>
        <v>0</v>
      </c>
      <c r="P1012" s="16">
        <f t="shared" si="92"/>
        <v>5.3199999999999994</v>
      </c>
      <c r="Q1012" s="15">
        <f>'[1]TCE - ANEXO III - Preencher'!R1021</f>
        <v>0</v>
      </c>
      <c r="R1012" s="15">
        <f>'[1]TCE - ANEXO III - Preencher'!S1021</f>
        <v>83.64</v>
      </c>
      <c r="S1012" s="16">
        <f t="shared" si="93"/>
        <v>-83.64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>-</v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>-</v>
      </c>
      <c r="AB1012" s="15">
        <f t="shared" si="90"/>
        <v>189.52960000000002</v>
      </c>
    </row>
    <row r="1013" spans="1:28" x14ac:dyDescent="0.25">
      <c r="A1013" s="8">
        <f>IFERROR(VLOOKUP(B1013,'[1]DADOS (OCULTAR)'!$Q$3:$S$136,3,0),"")</f>
        <v>9039744002723</v>
      </c>
      <c r="B1013" s="9" t="str">
        <f>'[1]TCE - ANEXO III - Preencher'!C1022</f>
        <v>HOSPITAL PELÓPIDAS SILVEIRA - CG Nº 017/2022</v>
      </c>
      <c r="C1013" s="10"/>
      <c r="D1013" s="11" t="str">
        <f>'[1]TCE - ANEXO III - Preencher'!E1022</f>
        <v>PATRICIA BARBOSA DAS CHAGAS</v>
      </c>
      <c r="E1013" s="9" t="str">
        <f>IF('[1]TCE - ANEXO III - Preencher'!F1022="4 - Assistência Odontológica","2 - Outros Profissionais da Saúde",'[1]TCE - ANEXO III - Preencher'!F1022)</f>
        <v>2 - Outros Profissionais da Saúde</v>
      </c>
      <c r="F1013" s="12" t="str">
        <f>'[1]TCE - ANEXO III - Preencher'!G1022</f>
        <v>2235-05</v>
      </c>
      <c r="G1013" s="13" t="str">
        <f>IF('[1]TCE - ANEXO III - Preencher'!H1022="","",'[1]TCE - ANEXO III - Preencher'!H1022)</f>
        <v>07/2026</v>
      </c>
      <c r="H1013" s="14">
        <f>'[1]TCE - ANEXO III - Preencher'!I1022</f>
        <v>0</v>
      </c>
      <c r="I1013" s="14">
        <f>'[1]TCE - ANEXO III - Preencher'!J1022</f>
        <v>449.81119999999999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5.3199999999999994</v>
      </c>
      <c r="O1013" s="15">
        <f>'[1]TCE - ANEXO III - Preencher'!P1022</f>
        <v>0</v>
      </c>
      <c r="P1013" s="16">
        <f t="shared" si="92"/>
        <v>5.3199999999999994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>-</v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>-</v>
      </c>
      <c r="AB1013" s="15">
        <f t="shared" si="90"/>
        <v>455.13119999999998</v>
      </c>
    </row>
    <row r="1014" spans="1:28" x14ac:dyDescent="0.25">
      <c r="A1014" s="8">
        <f>IFERROR(VLOOKUP(B1014,'[1]DADOS (OCULTAR)'!$Q$3:$S$136,3,0),"")</f>
        <v>9039744002723</v>
      </c>
      <c r="B1014" s="9" t="str">
        <f>'[1]TCE - ANEXO III - Preencher'!C1023</f>
        <v>HOSPITAL PELÓPIDAS SILVEIRA - CG Nº 017/2022</v>
      </c>
      <c r="C1014" s="10"/>
      <c r="D1014" s="11" t="str">
        <f>'[1]TCE - ANEXO III - Preencher'!E1023</f>
        <v>PATRICIA CABRAL GONCALVES MOISES</v>
      </c>
      <c r="E1014" s="9" t="str">
        <f>IF('[1]TCE - ANEXO III - Preencher'!F1023="4 - Assistência Odontológica","2 - Outros Profissionais da Saúde",'[1]TCE - ANEXO III - Preencher'!F1023)</f>
        <v>2 - Outros Profissionais da Saúde</v>
      </c>
      <c r="F1014" s="12" t="str">
        <f>'[1]TCE - ANEXO III - Preencher'!G1023</f>
        <v>2235-05</v>
      </c>
      <c r="G1014" s="13" t="str">
        <f>IF('[1]TCE - ANEXO III - Preencher'!H1023="","",'[1]TCE - ANEXO III - Preencher'!H1023)</f>
        <v>07/2026</v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141.8572047550272</v>
      </c>
      <c r="R1014" s="15">
        <f>'[1]TCE - ANEXO III - Preencher'!S1023</f>
        <v>0</v>
      </c>
      <c r="S1014" s="16">
        <f t="shared" si="93"/>
        <v>141.8572047550272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>-</v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>-</v>
      </c>
      <c r="AB1014" s="15">
        <f t="shared" si="90"/>
        <v>141.8572047550272</v>
      </c>
    </row>
    <row r="1015" spans="1:28" x14ac:dyDescent="0.25">
      <c r="A1015" s="8">
        <f>IFERROR(VLOOKUP(B1015,'[1]DADOS (OCULTAR)'!$Q$3:$S$136,3,0),"")</f>
        <v>9039744002723</v>
      </c>
      <c r="B1015" s="9" t="str">
        <f>'[1]TCE - ANEXO III - Preencher'!C1024</f>
        <v>HOSPITAL PELÓPIDAS SILVEIRA - CG Nº 017/2022</v>
      </c>
      <c r="C1015" s="10"/>
      <c r="D1015" s="11" t="str">
        <f>'[1]TCE - ANEXO III - Preencher'!E1024</f>
        <v>PATRICIA CARLA FEITOSA DA SILVA</v>
      </c>
      <c r="E1015" s="9" t="str">
        <f>IF('[1]TCE - ANEXO III - Preencher'!F1024="4 - Assistência Odontológica","2 - Outros Profissionais da Saúde",'[1]TCE - ANEXO III - Preencher'!F1024)</f>
        <v>3 - Administrativo</v>
      </c>
      <c r="F1015" s="12" t="str">
        <f>'[1]TCE - ANEXO III - Preencher'!G1024</f>
        <v>5143-20</v>
      </c>
      <c r="G1015" s="13" t="str">
        <f>IF('[1]TCE - ANEXO III - Preencher'!H1024="","",'[1]TCE - ANEXO III - Preencher'!H1024)</f>
        <v>07/2026</v>
      </c>
      <c r="H1015" s="14">
        <f>'[1]TCE - ANEXO III - Preencher'!I1024</f>
        <v>0</v>
      </c>
      <c r="I1015" s="14">
        <f>'[1]TCE - ANEXO III - Preencher'!J1024</f>
        <v>209.6096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30.509999999999998</v>
      </c>
      <c r="O1015" s="15">
        <f>'[1]TCE - ANEXO III - Preencher'!P1024</f>
        <v>0</v>
      </c>
      <c r="P1015" s="16">
        <f t="shared" si="92"/>
        <v>30.509999999999998</v>
      </c>
      <c r="Q1015" s="15">
        <f>'[1]TCE - ANEXO III - Preencher'!R1024</f>
        <v>151.08235173869568</v>
      </c>
      <c r="R1015" s="15">
        <f>'[1]TCE - ANEXO III - Preencher'!S1024</f>
        <v>85.77</v>
      </c>
      <c r="S1015" s="16">
        <f t="shared" si="93"/>
        <v>65.312351738695682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>-</v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>-</v>
      </c>
      <c r="AB1015" s="15">
        <f t="shared" si="90"/>
        <v>305.43195173869566</v>
      </c>
    </row>
    <row r="1016" spans="1:28" x14ac:dyDescent="0.25">
      <c r="A1016" s="8">
        <f>IFERROR(VLOOKUP(B1016,'[1]DADOS (OCULTAR)'!$Q$3:$S$136,3,0),"")</f>
        <v>9039744002723</v>
      </c>
      <c r="B1016" s="9" t="str">
        <f>'[1]TCE - ANEXO III - Preencher'!C1025</f>
        <v>HOSPITAL PELÓPIDAS SILVEIRA - CG Nº 017/2022</v>
      </c>
      <c r="C1016" s="10"/>
      <c r="D1016" s="11" t="str">
        <f>'[1]TCE - ANEXO III - Preencher'!E1025</f>
        <v>PATRICIA CORDEIRO DA SILVA</v>
      </c>
      <c r="E1016" s="9" t="str">
        <f>IF('[1]TCE - ANEXO III - Preencher'!F1025="4 - Assistência Odontológica","2 - Outros Profissionais da Saúde",'[1]TCE - ANEXO III - Preencher'!F1025)</f>
        <v>3 - Administrativo</v>
      </c>
      <c r="F1016" s="12" t="str">
        <f>'[1]TCE - ANEXO III - Preencher'!G1025</f>
        <v>5143-20</v>
      </c>
      <c r="G1016" s="13" t="str">
        <f>IF('[1]TCE - ANEXO III - Preencher'!H1025="","",'[1]TCE - ANEXO III - Preencher'!H1025)</f>
        <v>07/2026</v>
      </c>
      <c r="H1016" s="14">
        <f>'[1]TCE - ANEXO III - Preencher'!I1025</f>
        <v>0</v>
      </c>
      <c r="I1016" s="14">
        <f>'[1]TCE - ANEXO III - Preencher'!J1025</f>
        <v>183.9984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33.340000000000003</v>
      </c>
      <c r="M1016" s="15">
        <f t="shared" si="91"/>
        <v>-33.340000000000003</v>
      </c>
      <c r="N1016" s="15">
        <f>'[1]TCE - ANEXO III - Preencher'!O1025</f>
        <v>30.509999999999998</v>
      </c>
      <c r="O1016" s="15">
        <f>'[1]TCE - ANEXO III - Preencher'!P1025</f>
        <v>0</v>
      </c>
      <c r="P1016" s="16">
        <f t="shared" si="92"/>
        <v>30.509999999999998</v>
      </c>
      <c r="Q1016" s="15">
        <f>'[1]TCE - ANEXO III - Preencher'!R1025</f>
        <v>15.78019597822464</v>
      </c>
      <c r="R1016" s="15">
        <f>'[1]TCE - ANEXO III - Preencher'!S1025</f>
        <v>100.03</v>
      </c>
      <c r="S1016" s="16">
        <f t="shared" si="93"/>
        <v>-84.249804021775361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>-</v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>-</v>
      </c>
      <c r="AB1016" s="15">
        <f t="shared" si="90"/>
        <v>96.91859597822463</v>
      </c>
    </row>
    <row r="1017" spans="1:28" x14ac:dyDescent="0.25">
      <c r="A1017" s="8">
        <f>IFERROR(VLOOKUP(B1017,'[1]DADOS (OCULTAR)'!$Q$3:$S$136,3,0),"")</f>
        <v>9039744002723</v>
      </c>
      <c r="B1017" s="9" t="str">
        <f>'[1]TCE - ANEXO III - Preencher'!C1026</f>
        <v>HOSPITAL PELÓPIDAS SILVEIRA - CG Nº 017/2022</v>
      </c>
      <c r="C1017" s="10"/>
      <c r="D1017" s="11" t="str">
        <f>'[1]TCE - ANEXO III - Preencher'!E1026</f>
        <v>PATRICIA JACQUELINE SABINO LOPES DE MELO</v>
      </c>
      <c r="E1017" s="9" t="str">
        <f>IF('[1]TCE - ANEXO III - Preencher'!F1026="4 - Assistência Odontológica","2 - Outros Profissionais da Saúde",'[1]TCE - ANEXO III - Preencher'!F1026)</f>
        <v>3 - Administrativo</v>
      </c>
      <c r="F1017" s="12" t="str">
        <f>'[1]TCE - ANEXO III - Preencher'!G1026</f>
        <v>5174-10</v>
      </c>
      <c r="G1017" s="13" t="str">
        <f>IF('[1]TCE - ANEXO III - Preencher'!H1026="","",'[1]TCE - ANEXO III - Preencher'!H1026)</f>
        <v>07/2026</v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30.509999999999998</v>
      </c>
      <c r="O1017" s="15">
        <f>'[1]TCE - ANEXO III - Preencher'!P1026</f>
        <v>0</v>
      </c>
      <c r="P1017" s="16">
        <f t="shared" si="92"/>
        <v>30.509999999999998</v>
      </c>
      <c r="Q1017" s="15">
        <f>'[1]TCE - ANEXO III - Preencher'!R1026</f>
        <v>0</v>
      </c>
      <c r="R1017" s="15">
        <f>'[1]TCE - ANEXO III - Preencher'!S1026</f>
        <v>12</v>
      </c>
      <c r="S1017" s="16">
        <f t="shared" si="93"/>
        <v>-12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>-</v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>-</v>
      </c>
      <c r="AB1017" s="15">
        <f t="shared" si="90"/>
        <v>18.509999999999998</v>
      </c>
    </row>
    <row r="1018" spans="1:28" x14ac:dyDescent="0.25">
      <c r="A1018" s="8">
        <f>IFERROR(VLOOKUP(B1018,'[1]DADOS (OCULTAR)'!$Q$3:$S$136,3,0),"")</f>
        <v>9039744002723</v>
      </c>
      <c r="B1018" s="9" t="str">
        <f>'[1]TCE - ANEXO III - Preencher'!C1027</f>
        <v>HOSPITAL PELÓPIDAS SILVEIRA - CG Nº 017/2022</v>
      </c>
      <c r="C1018" s="10"/>
      <c r="D1018" s="11" t="str">
        <f>'[1]TCE - ANEXO III - Preencher'!E1027</f>
        <v>PATRICIA MARIA LIMA SILVA</v>
      </c>
      <c r="E1018" s="9" t="str">
        <f>IF('[1]TCE - ANEXO III - Preencher'!F1027="4 - Assistência Odontológica","2 - Outros Profissionais da Saúde",'[1]TCE - ANEXO III - Preencher'!F1027)</f>
        <v>2 - Outros Profissionais da Saúde</v>
      </c>
      <c r="F1018" s="12" t="str">
        <f>'[1]TCE - ANEXO III - Preencher'!G1027</f>
        <v>2238-10</v>
      </c>
      <c r="G1018" s="13" t="str">
        <f>IF('[1]TCE - ANEXO III - Preencher'!H1027="","",'[1]TCE - ANEXO III - Preencher'!H1027)</f>
        <v>07/2026</v>
      </c>
      <c r="H1018" s="14">
        <f>'[1]TCE - ANEXO III - Preencher'!I1027</f>
        <v>0</v>
      </c>
      <c r="I1018" s="14">
        <f>'[1]TCE - ANEXO III - Preencher'!J1027</f>
        <v>327.42320000000001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33.049999999999997</v>
      </c>
      <c r="O1018" s="15">
        <f>'[1]TCE - ANEXO III - Preencher'!P1027</f>
        <v>0</v>
      </c>
      <c r="P1018" s="16">
        <f t="shared" si="92"/>
        <v>33.049999999999997</v>
      </c>
      <c r="Q1018" s="15">
        <f>'[1]TCE - ANEXO III - Preencher'!R1027</f>
        <v>141.8572047550272</v>
      </c>
      <c r="R1018" s="15">
        <f>'[1]TCE - ANEXO III - Preencher'!S1027</f>
        <v>0</v>
      </c>
      <c r="S1018" s="16">
        <f t="shared" si="93"/>
        <v>141.8572047550272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>-</v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>-</v>
      </c>
      <c r="AB1018" s="15">
        <f t="shared" si="90"/>
        <v>502.33040475502719</v>
      </c>
    </row>
    <row r="1019" spans="1:28" x14ac:dyDescent="0.25">
      <c r="A1019" s="8">
        <f>IFERROR(VLOOKUP(B1019,'[1]DADOS (OCULTAR)'!$Q$3:$S$136,3,0),"")</f>
        <v>9039744002723</v>
      </c>
      <c r="B1019" s="9" t="str">
        <f>'[1]TCE - ANEXO III - Preencher'!C1028</f>
        <v>HOSPITAL PELÓPIDAS SILVEIRA - CG Nº 017/2022</v>
      </c>
      <c r="C1019" s="10"/>
      <c r="D1019" s="11" t="str">
        <f>'[1]TCE - ANEXO III - Preencher'!E1028</f>
        <v>PATRICIA RUSSO DE AQUINO</v>
      </c>
      <c r="E1019" s="9" t="str">
        <f>IF('[1]TCE - ANEXO III - Preencher'!F1028="4 - Assistência Odontológica","2 - Outros Profissionais da Saúde",'[1]TCE - ANEXO III - Preencher'!F1028)</f>
        <v>2 - Outros Profissionais da Saúde</v>
      </c>
      <c r="F1019" s="12" t="str">
        <f>'[1]TCE - ANEXO III - Preencher'!G1028</f>
        <v>3222-05</v>
      </c>
      <c r="G1019" s="13" t="str">
        <f>IF('[1]TCE - ANEXO III - Preencher'!H1028="","",'[1]TCE - ANEXO III - Preencher'!H1028)</f>
        <v>07/2026</v>
      </c>
      <c r="H1019" s="14">
        <f>'[1]TCE - ANEXO III - Preencher'!I1028</f>
        <v>0</v>
      </c>
      <c r="I1019" s="14">
        <f>'[1]TCE - ANEXO III - Preencher'!J1028</f>
        <v>282.28800000000001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32.42</v>
      </c>
      <c r="M1019" s="15">
        <f t="shared" si="91"/>
        <v>-32.42</v>
      </c>
      <c r="N1019" s="15">
        <f>'[1]TCE - ANEXO III - Preencher'!O1028</f>
        <v>2.5399999999999996</v>
      </c>
      <c r="O1019" s="15">
        <f>'[1]TCE - ANEXO III - Preencher'!P1028</f>
        <v>0</v>
      </c>
      <c r="P1019" s="16">
        <f t="shared" si="92"/>
        <v>2.5399999999999996</v>
      </c>
      <c r="Q1019" s="15">
        <f>'[1]TCE - ANEXO III - Preencher'!R1028</f>
        <v>298.68470347739139</v>
      </c>
      <c r="R1019" s="15">
        <f>'[1]TCE - ANEXO III - Preencher'!S1028</f>
        <v>97.26</v>
      </c>
      <c r="S1019" s="16">
        <f t="shared" si="93"/>
        <v>201.4247034773914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>-</v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>-</v>
      </c>
      <c r="AB1019" s="15">
        <f t="shared" si="90"/>
        <v>453.83270347739142</v>
      </c>
    </row>
    <row r="1020" spans="1:28" x14ac:dyDescent="0.25">
      <c r="A1020" s="8">
        <f>IFERROR(VLOOKUP(B1020,'[1]DADOS (OCULTAR)'!$Q$3:$S$136,3,0),"")</f>
        <v>9039744002723</v>
      </c>
      <c r="B1020" s="9" t="str">
        <f>'[1]TCE - ANEXO III - Preencher'!C1029</f>
        <v>HOSPITAL PELÓPIDAS SILVEIRA - CG Nº 017/2022</v>
      </c>
      <c r="C1020" s="10"/>
      <c r="D1020" s="11" t="str">
        <f>'[1]TCE - ANEXO III - Preencher'!E1029</f>
        <v>PAULA BRIGIDA BROCA DA SILVA</v>
      </c>
      <c r="E1020" s="9" t="str">
        <f>IF('[1]TCE - ANEXO III - Preencher'!F1029="4 - Assistência Odontológica","2 - Outros Profissionais da Saúde",'[1]TCE - ANEXO III - Preencher'!F1029)</f>
        <v>2 - Outros Profissionais da Saúde</v>
      </c>
      <c r="F1020" s="12" t="str">
        <f>'[1]TCE - ANEXO III - Preencher'!G1029</f>
        <v>3222-05</v>
      </c>
      <c r="G1020" s="13" t="str">
        <f>IF('[1]TCE - ANEXO III - Preencher'!H1029="","",'[1]TCE - ANEXO III - Preencher'!H1029)</f>
        <v>07/2026</v>
      </c>
      <c r="H1020" s="14">
        <f>'[1]TCE - ANEXO III - Preencher'!I1029</f>
        <v>0</v>
      </c>
      <c r="I1020" s="14">
        <f>'[1]TCE - ANEXO III - Preencher'!J1029</f>
        <v>291.8288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32.42</v>
      </c>
      <c r="M1020" s="15">
        <f t="shared" si="91"/>
        <v>-32.42</v>
      </c>
      <c r="N1020" s="15">
        <f>'[1]TCE - ANEXO III - Preencher'!O1029</f>
        <v>2.5399999999999996</v>
      </c>
      <c r="O1020" s="15">
        <f>'[1]TCE - ANEXO III - Preencher'!P1029</f>
        <v>0</v>
      </c>
      <c r="P1020" s="16">
        <f t="shared" si="92"/>
        <v>2.5399999999999996</v>
      </c>
      <c r="Q1020" s="15">
        <f>'[1]TCE - ANEXO III - Preencher'!R1029</f>
        <v>409.3864672814131</v>
      </c>
      <c r="R1020" s="15">
        <f>'[1]TCE - ANEXO III - Preencher'!S1029</f>
        <v>97.26</v>
      </c>
      <c r="S1020" s="16">
        <f t="shared" si="93"/>
        <v>312.12646728141311</v>
      </c>
      <c r="T1020" s="15">
        <f>'[1]TCE - ANEXO III - Preencher'!U1029</f>
        <v>81.02</v>
      </c>
      <c r="U1020" s="15">
        <f>'[1]TCE - ANEXO III - Preencher'!V1029</f>
        <v>0</v>
      </c>
      <c r="V1020" s="16">
        <f t="shared" si="94"/>
        <v>81.02</v>
      </c>
      <c r="W1020" s="17" t="str">
        <f>IF('[1]TCE - ANEXO III - Preencher'!X1029="","",'[1]TCE - ANEXO III - Preencher'!X1029)</f>
        <v>Auxílio creche</v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>-</v>
      </c>
      <c r="AB1020" s="15">
        <f t="shared" si="90"/>
        <v>655.09526728141304</v>
      </c>
    </row>
    <row r="1021" spans="1:28" x14ac:dyDescent="0.25">
      <c r="A1021" s="8">
        <f>IFERROR(VLOOKUP(B1021,'[1]DADOS (OCULTAR)'!$Q$3:$S$136,3,0),"")</f>
        <v>9039744002723</v>
      </c>
      <c r="B1021" s="9" t="str">
        <f>'[1]TCE - ANEXO III - Preencher'!C1030</f>
        <v>HOSPITAL PELÓPIDAS SILVEIRA - CG Nº 017/2022</v>
      </c>
      <c r="C1021" s="10"/>
      <c r="D1021" s="11" t="str">
        <f>'[1]TCE - ANEXO III - Preencher'!E1030</f>
        <v>PAULA COUTINHO SANTIAGO DA SILVA</v>
      </c>
      <c r="E1021" s="9" t="str">
        <f>IF('[1]TCE - ANEXO III - Preencher'!F1030="4 - Assistência Odontológica","2 - Outros Profissionais da Saúde",'[1]TCE - ANEXO III - Preencher'!F1030)</f>
        <v>2 - Outros Profissionais da Saúde</v>
      </c>
      <c r="F1021" s="12" t="str">
        <f>'[1]TCE - ANEXO III - Preencher'!G1030</f>
        <v>3222-05</v>
      </c>
      <c r="G1021" s="13" t="str">
        <f>IF('[1]TCE - ANEXO III - Preencher'!H1030="","",'[1]TCE - ANEXO III - Preencher'!H1030)</f>
        <v>07/2026</v>
      </c>
      <c r="H1021" s="14">
        <f>'[1]TCE - ANEXO III - Preencher'!I1030</f>
        <v>0</v>
      </c>
      <c r="I1021" s="14">
        <f>'[1]TCE - ANEXO III - Preencher'!J1030</f>
        <v>276.83999999999997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2.5399999999999996</v>
      </c>
      <c r="O1021" s="15">
        <f>'[1]TCE - ANEXO III - Preencher'!P1030</f>
        <v>0</v>
      </c>
      <c r="P1021" s="16">
        <f t="shared" si="92"/>
        <v>2.5399999999999996</v>
      </c>
      <c r="Q1021" s="15">
        <f>'[1]TCE - ANEXO III - Preencher'!R1030</f>
        <v>298.68470347739139</v>
      </c>
      <c r="R1021" s="15">
        <f>'[1]TCE - ANEXO III - Preencher'!S1030</f>
        <v>97.26</v>
      </c>
      <c r="S1021" s="16">
        <f t="shared" si="93"/>
        <v>201.4247034773914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>-</v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>-</v>
      </c>
      <c r="AB1021" s="15">
        <f t="shared" si="90"/>
        <v>480.8047034773914</v>
      </c>
    </row>
    <row r="1022" spans="1:28" x14ac:dyDescent="0.25">
      <c r="A1022" s="8">
        <f>IFERROR(VLOOKUP(B1022,'[1]DADOS (OCULTAR)'!$Q$3:$S$136,3,0),"")</f>
        <v>9039744002723</v>
      </c>
      <c r="B1022" s="9" t="str">
        <f>'[1]TCE - ANEXO III - Preencher'!C1031</f>
        <v>HOSPITAL PELÓPIDAS SILVEIRA - CG Nº 017/2022</v>
      </c>
      <c r="C1022" s="10"/>
      <c r="D1022" s="11" t="str">
        <f>'[1]TCE - ANEXO III - Preencher'!E1031</f>
        <v>PAULA MARIA DA HORA</v>
      </c>
      <c r="E1022" s="9" t="str">
        <f>IF('[1]TCE - ANEXO III - Preencher'!F1031="4 - Assistência Odontológica","2 - Outros Profissionais da Saúde",'[1]TCE - ANEXO III - Preencher'!F1031)</f>
        <v>2 - Outros Profissionais da Saúde</v>
      </c>
      <c r="F1022" s="12" t="str">
        <f>'[1]TCE - ANEXO III - Preencher'!G1031</f>
        <v>3222-05</v>
      </c>
      <c r="G1022" s="13" t="str">
        <f>IF('[1]TCE - ANEXO III - Preencher'!H1031="","",'[1]TCE - ANEXO III - Preencher'!H1031)</f>
        <v>07/2026</v>
      </c>
      <c r="H1022" s="14">
        <f>'[1]TCE - ANEXO III - Preencher'!I1031</f>
        <v>0</v>
      </c>
      <c r="I1022" s="14">
        <f>'[1]TCE - ANEXO III - Preencher'!J1031</f>
        <v>314.928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2.5399999999999996</v>
      </c>
      <c r="O1022" s="15">
        <f>'[1]TCE - ANEXO III - Preencher'!P1031</f>
        <v>0</v>
      </c>
      <c r="P1022" s="16">
        <f t="shared" si="92"/>
        <v>2.5399999999999996</v>
      </c>
      <c r="Q1022" s="15">
        <f>'[1]TCE - ANEXO III - Preencher'!R1031</f>
        <v>0</v>
      </c>
      <c r="R1022" s="15">
        <f>'[1]TCE - ANEXO III - Preencher'!S1031</f>
        <v>97.26</v>
      </c>
      <c r="S1022" s="16">
        <f t="shared" si="93"/>
        <v>-97.26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>-</v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>-</v>
      </c>
      <c r="AB1022" s="15">
        <f t="shared" si="90"/>
        <v>220.20800000000003</v>
      </c>
    </row>
    <row r="1023" spans="1:28" x14ac:dyDescent="0.25">
      <c r="A1023" s="8">
        <f>IFERROR(VLOOKUP(B1023,'[1]DADOS (OCULTAR)'!$Q$3:$S$136,3,0),"")</f>
        <v>9039744002723</v>
      </c>
      <c r="B1023" s="9" t="str">
        <f>'[1]TCE - ANEXO III - Preencher'!C1032</f>
        <v>HOSPITAL PELÓPIDAS SILVEIRA - CG Nº 017/2022</v>
      </c>
      <c r="C1023" s="10"/>
      <c r="D1023" s="11" t="str">
        <f>'[1]TCE - ANEXO III - Preencher'!E1032</f>
        <v>PAULA VIRGINIA ANDRADE ARAUJO</v>
      </c>
      <c r="E1023" s="9" t="str">
        <f>IF('[1]TCE - ANEXO III - Preencher'!F1032="4 - Assistência Odontológica","2 - Outros Profissionais da Saúde",'[1]TCE - ANEXO III - Preencher'!F1032)</f>
        <v>2 - Outros Profissionais da Saúde</v>
      </c>
      <c r="F1023" s="12" t="str">
        <f>'[1]TCE - ANEXO III - Preencher'!G1032</f>
        <v>3222-05</v>
      </c>
      <c r="G1023" s="13" t="str">
        <f>IF('[1]TCE - ANEXO III - Preencher'!H1032="","",'[1]TCE - ANEXO III - Preencher'!H1032)</f>
        <v>07/2026</v>
      </c>
      <c r="H1023" s="14">
        <f>'[1]TCE - ANEXO III - Preencher'!I1032</f>
        <v>0</v>
      </c>
      <c r="I1023" s="14">
        <f>'[1]TCE - ANEXO III - Preencher'!J1032</f>
        <v>301.71199999999999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32.42</v>
      </c>
      <c r="M1023" s="15">
        <f t="shared" si="91"/>
        <v>-32.42</v>
      </c>
      <c r="N1023" s="15">
        <f>'[1]TCE - ANEXO III - Preencher'!O1032</f>
        <v>2.5399999999999996</v>
      </c>
      <c r="O1023" s="15">
        <f>'[1]TCE - ANEXO III - Preencher'!P1032</f>
        <v>0</v>
      </c>
      <c r="P1023" s="16">
        <f t="shared" si="92"/>
        <v>2.5399999999999996</v>
      </c>
      <c r="Q1023" s="15">
        <f>'[1]TCE - ANEXO III - Preencher'!R1032</f>
        <v>141.8572047550272</v>
      </c>
      <c r="R1023" s="15">
        <f>'[1]TCE - ANEXO III - Preencher'!S1032</f>
        <v>0</v>
      </c>
      <c r="S1023" s="16">
        <f t="shared" si="93"/>
        <v>141.8572047550272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>-</v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>-</v>
      </c>
      <c r="AB1023" s="15">
        <f t="shared" si="90"/>
        <v>413.68920475502716</v>
      </c>
    </row>
    <row r="1024" spans="1:28" x14ac:dyDescent="0.25">
      <c r="A1024" s="8">
        <f>IFERROR(VLOOKUP(B1024,'[1]DADOS (OCULTAR)'!$Q$3:$S$136,3,0),"")</f>
        <v>9039744002723</v>
      </c>
      <c r="B1024" s="9" t="str">
        <f>'[1]TCE - ANEXO III - Preencher'!C1033</f>
        <v>HOSPITAL PELÓPIDAS SILVEIRA - CG Nº 017/2022</v>
      </c>
      <c r="C1024" s="10"/>
      <c r="D1024" s="11" t="str">
        <f>'[1]TCE - ANEXO III - Preencher'!E1033</f>
        <v>PAULETE DE SOUZA E SILVA</v>
      </c>
      <c r="E1024" s="9" t="str">
        <f>IF('[1]TCE - ANEXO III - Preencher'!F1033="4 - Assistência Odontológica","2 - Outros Profissionais da Saúde",'[1]TCE - ANEXO III - Preencher'!F1033)</f>
        <v>2 - Outros Profissionais da Saúde</v>
      </c>
      <c r="F1024" s="12" t="str">
        <f>'[1]TCE - ANEXO III - Preencher'!G1033</f>
        <v>3222-05</v>
      </c>
      <c r="G1024" s="13" t="str">
        <f>IF('[1]TCE - ANEXO III - Preencher'!H1033="","",'[1]TCE - ANEXO III - Preencher'!H1033)</f>
        <v>07/2026</v>
      </c>
      <c r="H1024" s="14">
        <f>'[1]TCE - ANEXO III - Preencher'!I1033</f>
        <v>0</v>
      </c>
      <c r="I1024" s="14">
        <f>'[1]TCE - ANEXO III - Preencher'!J1033</f>
        <v>282.23919999999998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32.42</v>
      </c>
      <c r="M1024" s="15">
        <f t="shared" si="91"/>
        <v>-32.42</v>
      </c>
      <c r="N1024" s="15">
        <f>'[1]TCE - ANEXO III - Preencher'!O1033</f>
        <v>2.5399999999999996</v>
      </c>
      <c r="O1024" s="15">
        <f>'[1]TCE - ANEXO III - Preencher'!P1033</f>
        <v>0</v>
      </c>
      <c r="P1024" s="16">
        <f t="shared" si="92"/>
        <v>2.5399999999999996</v>
      </c>
      <c r="Q1024" s="15">
        <f>'[1]TCE - ANEXO III - Preencher'!R1033</f>
        <v>280.23440951005443</v>
      </c>
      <c r="R1024" s="15">
        <f>'[1]TCE - ANEXO III - Preencher'!S1033</f>
        <v>92.07</v>
      </c>
      <c r="S1024" s="16">
        <f t="shared" si="93"/>
        <v>188.16440951005444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>-</v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>-</v>
      </c>
      <c r="AB1024" s="15">
        <f t="shared" si="90"/>
        <v>440.52360951005437</v>
      </c>
    </row>
    <row r="1025" spans="1:28" x14ac:dyDescent="0.25">
      <c r="A1025" s="8">
        <f>IFERROR(VLOOKUP(B1025,'[1]DADOS (OCULTAR)'!$Q$3:$S$136,3,0),"")</f>
        <v>9039744002723</v>
      </c>
      <c r="B1025" s="9" t="str">
        <f>'[1]TCE - ANEXO III - Preencher'!C1034</f>
        <v>HOSPITAL PELÓPIDAS SILVEIRA - CG Nº 017/2022</v>
      </c>
      <c r="C1025" s="10"/>
      <c r="D1025" s="11" t="str">
        <f>'[1]TCE - ANEXO III - Preencher'!E1034</f>
        <v>PAULINA MARIA DE SANTANA SOUZA</v>
      </c>
      <c r="E1025" s="9" t="str">
        <f>IF('[1]TCE - ANEXO III - Preencher'!F1034="4 - Assistência Odontológica","2 - Outros Profissionais da Saúde",'[1]TCE - ANEXO III - Preencher'!F1034)</f>
        <v>2 - Outros Profissionais da Saúde</v>
      </c>
      <c r="F1025" s="12" t="str">
        <f>'[1]TCE - ANEXO III - Preencher'!G1034</f>
        <v>3222-05</v>
      </c>
      <c r="G1025" s="13" t="str">
        <f>IF('[1]TCE - ANEXO III - Preencher'!H1034="","",'[1]TCE - ANEXO III - Preencher'!H1034)</f>
        <v>07/2026</v>
      </c>
      <c r="H1025" s="14">
        <f>'[1]TCE - ANEXO III - Preencher'!I1034</f>
        <v>0</v>
      </c>
      <c r="I1025" s="14">
        <f>'[1]TCE - ANEXO III - Preencher'!J1034</f>
        <v>298.15440000000001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32.42</v>
      </c>
      <c r="M1025" s="15">
        <f t="shared" si="91"/>
        <v>-32.42</v>
      </c>
      <c r="N1025" s="15">
        <f>'[1]TCE - ANEXO III - Preencher'!O1034</f>
        <v>5.3199999999999994</v>
      </c>
      <c r="O1025" s="15">
        <f>'[1]TCE - ANEXO III - Preencher'!P1034</f>
        <v>0</v>
      </c>
      <c r="P1025" s="16">
        <f t="shared" si="92"/>
        <v>5.3199999999999994</v>
      </c>
      <c r="Q1025" s="15">
        <f>'[1]TCE - ANEXO III - Preencher'!R1034</f>
        <v>0</v>
      </c>
      <c r="R1025" s="15">
        <f>'[1]TCE - ANEXO III - Preencher'!S1034</f>
        <v>91.42</v>
      </c>
      <c r="S1025" s="16">
        <f t="shared" si="93"/>
        <v>-91.42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>-</v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>-</v>
      </c>
      <c r="AB1025" s="15">
        <f t="shared" si="90"/>
        <v>179.63439999999997</v>
      </c>
    </row>
    <row r="1026" spans="1:28" x14ac:dyDescent="0.25">
      <c r="A1026" s="8">
        <f>IFERROR(VLOOKUP(B1026,'[1]DADOS (OCULTAR)'!$Q$3:$S$136,3,0),"")</f>
        <v>9039744002723</v>
      </c>
      <c r="B1026" s="9" t="str">
        <f>'[1]TCE - ANEXO III - Preencher'!C1035</f>
        <v>HOSPITAL PELÓPIDAS SILVEIRA - CG Nº 017/2022</v>
      </c>
      <c r="C1026" s="10"/>
      <c r="D1026" s="11" t="str">
        <f>'[1]TCE - ANEXO III - Preencher'!E1035</f>
        <v>PAULO CESAR DA SILVA QUEIROZ</v>
      </c>
      <c r="E1026" s="9" t="str">
        <f>IF('[1]TCE - ANEXO III - Preencher'!F1035="4 - Assistência Odontológica","2 - Outros Profissionais da Saúde",'[1]TCE - ANEXO III - Preencher'!F1035)</f>
        <v>2 - Outros Profissionais da Saúde</v>
      </c>
      <c r="F1026" s="12" t="str">
        <f>'[1]TCE - ANEXO III - Preencher'!G1035</f>
        <v>2236-05</v>
      </c>
      <c r="G1026" s="13" t="str">
        <f>IF('[1]TCE - ANEXO III - Preencher'!H1035="","",'[1]TCE - ANEXO III - Preencher'!H1035)</f>
        <v>07/2026</v>
      </c>
      <c r="H1026" s="14">
        <f>'[1]TCE - ANEXO III - Preencher'!I1035</f>
        <v>0</v>
      </c>
      <c r="I1026" s="14">
        <f>'[1]TCE - ANEXO III - Preencher'!J1035</f>
        <v>221.2816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2.8</v>
      </c>
      <c r="M1026" s="15">
        <f t="shared" si="91"/>
        <v>-2.8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>-</v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>-</v>
      </c>
      <c r="AB1026" s="15">
        <f t="shared" si="90"/>
        <v>218.48159999999999</v>
      </c>
    </row>
    <row r="1027" spans="1:28" x14ac:dyDescent="0.25">
      <c r="A1027" s="8">
        <f>IFERROR(VLOOKUP(B1027,'[1]DADOS (OCULTAR)'!$Q$3:$S$136,3,0),"")</f>
        <v>9039744002723</v>
      </c>
      <c r="B1027" s="9" t="str">
        <f>'[1]TCE - ANEXO III - Preencher'!C1036</f>
        <v>HOSPITAL PELÓPIDAS SILVEIRA - CG Nº 017/2022</v>
      </c>
      <c r="C1027" s="10"/>
      <c r="D1027" s="11" t="str">
        <f>'[1]TCE - ANEXO III - Preencher'!E1036</f>
        <v>PAULO EDSON MACENA</v>
      </c>
      <c r="E1027" s="9" t="str">
        <f>IF('[1]TCE - ANEXO III - Preencher'!F1036="4 - Assistência Odontológica","2 - Outros Profissionais da Saúde",'[1]TCE - ANEXO III - Preencher'!F1036)</f>
        <v>3 - Administrativo</v>
      </c>
      <c r="F1027" s="12" t="str">
        <f>'[1]TCE - ANEXO III - Preencher'!G1036</f>
        <v>5143-20</v>
      </c>
      <c r="G1027" s="13" t="str">
        <f>IF('[1]TCE - ANEXO III - Preencher'!H1036="","",'[1]TCE - ANEXO III - Preencher'!H1036)</f>
        <v>07/2026</v>
      </c>
      <c r="H1027" s="14">
        <f>'[1]TCE - ANEXO III - Preencher'!I1036</f>
        <v>0</v>
      </c>
      <c r="I1027" s="14">
        <f>'[1]TCE - ANEXO III - Preencher'!J1036</f>
        <v>320.28399999999999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114.47333333333336</v>
      </c>
      <c r="R1027" s="15">
        <f>'[1]TCE - ANEXO III - Preencher'!S1036</f>
        <v>0</v>
      </c>
      <c r="S1027" s="16">
        <f t="shared" si="93"/>
        <v>114.47333333333336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>-</v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>-</v>
      </c>
      <c r="AB1027" s="15">
        <f t="shared" ref="AB1027:AB1090" si="96">H1027+I1027+J1027+M1027+P1027+S1027+V1027+Z1027</f>
        <v>434.75733333333335</v>
      </c>
    </row>
    <row r="1028" spans="1:28" x14ac:dyDescent="0.25">
      <c r="A1028" s="8">
        <f>IFERROR(VLOOKUP(B1028,'[1]DADOS (OCULTAR)'!$Q$3:$S$136,3,0),"")</f>
        <v>9039744002723</v>
      </c>
      <c r="B1028" s="9" t="str">
        <f>'[1]TCE - ANEXO III - Preencher'!C1037</f>
        <v>HOSPITAL PELÓPIDAS SILVEIRA - CG Nº 017/2022</v>
      </c>
      <c r="C1028" s="10"/>
      <c r="D1028" s="11" t="str">
        <f>'[1]TCE - ANEXO III - Preencher'!E1037</f>
        <v>PAULO HENRIQUE BRITO DE FREITAS</v>
      </c>
      <c r="E1028" s="9" t="str">
        <f>IF('[1]TCE - ANEXO III - Preencher'!F1037="4 - Assistência Odontológica","2 - Outros Profissionais da Saúde",'[1]TCE - ANEXO III - Preencher'!F1037)</f>
        <v>3 - Administrativo</v>
      </c>
      <c r="F1028" s="12" t="str">
        <f>'[1]TCE - ANEXO III - Preencher'!G1037</f>
        <v>5174-10</v>
      </c>
      <c r="G1028" s="13" t="str">
        <f>IF('[1]TCE - ANEXO III - Preencher'!H1037="","",'[1]TCE - ANEXO III - Preencher'!H1037)</f>
        <v>07/2026</v>
      </c>
      <c r="H1028" s="14">
        <f>'[1]TCE - ANEXO III - Preencher'!I1037</f>
        <v>0</v>
      </c>
      <c r="I1028" s="14">
        <f>'[1]TCE - ANEXO III - Preencher'!J1037</f>
        <v>106.7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80.03</v>
      </c>
      <c r="S1028" s="16">
        <f t="shared" ref="S1028:S1091" si="99">Q1028-R1028</f>
        <v>-80.03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>-</v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>-</v>
      </c>
      <c r="AB1028" s="15">
        <f t="shared" si="96"/>
        <v>26.67</v>
      </c>
    </row>
    <row r="1029" spans="1:28" x14ac:dyDescent="0.25">
      <c r="A1029" s="8">
        <f>IFERROR(VLOOKUP(B1029,'[1]DADOS (OCULTAR)'!$Q$3:$S$136,3,0),"")</f>
        <v>9039744002723</v>
      </c>
      <c r="B1029" s="9" t="str">
        <f>'[1]TCE - ANEXO III - Preencher'!C1038</f>
        <v>HOSPITAL PELÓPIDAS SILVEIRA - CG Nº 017/2022</v>
      </c>
      <c r="C1029" s="10"/>
      <c r="D1029" s="11" t="str">
        <f>'[1]TCE - ANEXO III - Preencher'!E1038</f>
        <v>PAULO ROBERTO DE SALES E SILVA ARAUJO</v>
      </c>
      <c r="E1029" s="9" t="str">
        <f>IF('[1]TCE - ANEXO III - Preencher'!F1038="4 - Assistência Odontológica","2 - Outros Profissionais da Saúde",'[1]TCE - ANEXO III - Preencher'!F1038)</f>
        <v>3 - Administrativo</v>
      </c>
      <c r="F1029" s="12" t="str">
        <f>'[1]TCE - ANEXO III - Preencher'!G1038</f>
        <v>5102-05</v>
      </c>
      <c r="G1029" s="13" t="str">
        <f>IF('[1]TCE - ANEXO III - Preencher'!H1038="","",'[1]TCE - ANEXO III - Preencher'!H1038)</f>
        <v>07/2026</v>
      </c>
      <c r="H1029" s="14">
        <f>'[1]TCE - ANEXO III - Preencher'!I1038</f>
        <v>0</v>
      </c>
      <c r="I1029" s="14">
        <f>'[1]TCE - ANEXO III - Preencher'!J1038</f>
        <v>28.552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30.509999999999998</v>
      </c>
      <c r="O1029" s="15">
        <f>'[1]TCE - ANEXO III - Preencher'!P1038</f>
        <v>0</v>
      </c>
      <c r="P1029" s="16">
        <f t="shared" si="98"/>
        <v>30.509999999999998</v>
      </c>
      <c r="Q1029" s="15">
        <f>'[1]TCE - ANEXO III - Preencher'!R1038</f>
        <v>298.68470347739139</v>
      </c>
      <c r="R1029" s="15">
        <f>'[1]TCE - ANEXO III - Preencher'!S1038</f>
        <v>0</v>
      </c>
      <c r="S1029" s="16">
        <f t="shared" si="99"/>
        <v>298.68470347739139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>-</v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>-</v>
      </c>
      <c r="AB1029" s="15">
        <f t="shared" si="96"/>
        <v>357.74670347739141</v>
      </c>
    </row>
    <row r="1030" spans="1:28" x14ac:dyDescent="0.25">
      <c r="A1030" s="8">
        <f>IFERROR(VLOOKUP(B1030,'[1]DADOS (OCULTAR)'!$Q$3:$S$136,3,0),"")</f>
        <v>9039744002723</v>
      </c>
      <c r="B1030" s="9" t="str">
        <f>'[1]TCE - ANEXO III - Preencher'!C1039</f>
        <v>HOSPITAL PELÓPIDAS SILVEIRA - CG Nº 017/2022</v>
      </c>
      <c r="C1030" s="10"/>
      <c r="D1030" s="11" t="str">
        <f>'[1]TCE - ANEXO III - Preencher'!E1039</f>
        <v>PAULO ROGERIO DE SANTANA</v>
      </c>
      <c r="E1030" s="9" t="str">
        <f>IF('[1]TCE - ANEXO III - Preencher'!F1039="4 - Assistência Odontológica","2 - Outros Profissionais da Saúde",'[1]TCE - ANEXO III - Preencher'!F1039)</f>
        <v>3 - Administrativo</v>
      </c>
      <c r="F1030" s="12" t="str">
        <f>'[1]TCE - ANEXO III - Preencher'!G1039</f>
        <v>4110-10</v>
      </c>
      <c r="G1030" s="13" t="str">
        <f>IF('[1]TCE - ANEXO III - Preencher'!H1039="","",'[1]TCE - ANEXO III - Preencher'!H1039)</f>
        <v>07/2026</v>
      </c>
      <c r="H1030" s="14">
        <f>'[1]TCE - ANEXO III - Preencher'!I1039</f>
        <v>0</v>
      </c>
      <c r="I1030" s="14">
        <f>'[1]TCE - ANEXO III - Preencher'!J1039</f>
        <v>134.43680000000001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33.340000000000003</v>
      </c>
      <c r="M1030" s="15">
        <f t="shared" si="97"/>
        <v>-33.340000000000003</v>
      </c>
      <c r="N1030" s="15">
        <f>'[1]TCE - ANEXO III - Preencher'!O1039</f>
        <v>30.509999999999998</v>
      </c>
      <c r="O1030" s="15">
        <f>'[1]TCE - ANEXO III - Preencher'!P1039</f>
        <v>0</v>
      </c>
      <c r="P1030" s="16">
        <f t="shared" si="98"/>
        <v>30.509999999999998</v>
      </c>
      <c r="Q1030" s="15">
        <f>'[1]TCE - ANEXO III - Preencher'!R1039</f>
        <v>298.68470347739139</v>
      </c>
      <c r="R1030" s="15">
        <f>'[1]TCE - ANEXO III - Preencher'!S1039</f>
        <v>100.03</v>
      </c>
      <c r="S1030" s="16">
        <f t="shared" si="99"/>
        <v>198.65470347739139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>-</v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>-</v>
      </c>
      <c r="AB1030" s="15">
        <f t="shared" si="96"/>
        <v>330.26150347739139</v>
      </c>
    </row>
    <row r="1031" spans="1:28" x14ac:dyDescent="0.25">
      <c r="A1031" s="8">
        <f>IFERROR(VLOOKUP(B1031,'[1]DADOS (OCULTAR)'!$Q$3:$S$136,3,0),"")</f>
        <v>9039744002723</v>
      </c>
      <c r="B1031" s="9" t="str">
        <f>'[1]TCE - ANEXO III - Preencher'!C1040</f>
        <v>HOSPITAL PELÓPIDAS SILVEIRA - CG Nº 017/2022</v>
      </c>
      <c r="C1031" s="10"/>
      <c r="D1031" s="11" t="str">
        <f>'[1]TCE - ANEXO III - Preencher'!E1040</f>
        <v>PAULO SERGIO DA SILVA</v>
      </c>
      <c r="E1031" s="9" t="str">
        <f>IF('[1]TCE - ANEXO III - Preencher'!F1040="4 - Assistência Odontológica","2 - Outros Profissionais da Saúde",'[1]TCE - ANEXO III - Preencher'!F1040)</f>
        <v>3 - Administrativo</v>
      </c>
      <c r="F1031" s="12" t="str">
        <f>'[1]TCE - ANEXO III - Preencher'!G1040</f>
        <v>5142-25</v>
      </c>
      <c r="G1031" s="13" t="str">
        <f>IF('[1]TCE - ANEXO III - Preencher'!H1040="","",'[1]TCE - ANEXO III - Preencher'!H1040)</f>
        <v>07/2026</v>
      </c>
      <c r="H1031" s="14">
        <f>'[1]TCE - ANEXO III - Preencher'!I1040</f>
        <v>0</v>
      </c>
      <c r="I1031" s="14">
        <f>'[1]TCE - ANEXO III - Preencher'!J1040</f>
        <v>261.21039999999999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33.340000000000003</v>
      </c>
      <c r="M1031" s="15">
        <f t="shared" si="97"/>
        <v>-33.340000000000003</v>
      </c>
      <c r="N1031" s="15">
        <f>'[1]TCE - ANEXO III - Preencher'!O1040</f>
        <v>30.509999999999998</v>
      </c>
      <c r="O1031" s="15">
        <f>'[1]TCE - ANEXO III - Preencher'!P1040</f>
        <v>0</v>
      </c>
      <c r="P1031" s="16">
        <f t="shared" si="98"/>
        <v>30.509999999999998</v>
      </c>
      <c r="Q1031" s="15">
        <f>'[1]TCE - ANEXO III - Preencher'!R1040</f>
        <v>280.23440951005443</v>
      </c>
      <c r="R1031" s="15">
        <f>'[1]TCE - ANEXO III - Preencher'!S1040</f>
        <v>100.03</v>
      </c>
      <c r="S1031" s="16">
        <f t="shared" si="99"/>
        <v>180.20440951005443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>-</v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>-</v>
      </c>
      <c r="AB1031" s="15">
        <f t="shared" si="96"/>
        <v>438.58480951005447</v>
      </c>
    </row>
    <row r="1032" spans="1:28" x14ac:dyDescent="0.25">
      <c r="A1032" s="8">
        <f>IFERROR(VLOOKUP(B1032,'[1]DADOS (OCULTAR)'!$Q$3:$S$136,3,0),"")</f>
        <v>9039744002723</v>
      </c>
      <c r="B1032" s="9" t="str">
        <f>'[1]TCE - ANEXO III - Preencher'!C1041</f>
        <v>HOSPITAL PELÓPIDAS SILVEIRA - CG Nº 017/2022</v>
      </c>
      <c r="C1032" s="10"/>
      <c r="D1032" s="11" t="str">
        <f>'[1]TCE - ANEXO III - Preencher'!E1041</f>
        <v>PAULO VITOR DA SILVA</v>
      </c>
      <c r="E1032" s="9" t="str">
        <f>IF('[1]TCE - ANEXO III - Preencher'!F1041="4 - Assistência Odontológica","2 - Outros Profissionais da Saúde",'[1]TCE - ANEXO III - Preencher'!F1041)</f>
        <v>3 - Administrativo</v>
      </c>
      <c r="F1032" s="12" t="str">
        <f>'[1]TCE - ANEXO III - Preencher'!G1041</f>
        <v>4110-10</v>
      </c>
      <c r="G1032" s="13" t="str">
        <f>IF('[1]TCE - ANEXO III - Preencher'!H1041="","",'[1]TCE - ANEXO III - Preencher'!H1041)</f>
        <v>07/2026</v>
      </c>
      <c r="H1032" s="14">
        <f>'[1]TCE - ANEXO III - Preencher'!I1041</f>
        <v>0</v>
      </c>
      <c r="I1032" s="14">
        <f>'[1]TCE - ANEXO III - Preencher'!J1041</f>
        <v>141.04239999999999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33.340000000000003</v>
      </c>
      <c r="M1032" s="15">
        <f t="shared" si="97"/>
        <v>-33.340000000000003</v>
      </c>
      <c r="N1032" s="15">
        <f>'[1]TCE - ANEXO III - Preencher'!O1041</f>
        <v>30.509999999999998</v>
      </c>
      <c r="O1032" s="15">
        <f>'[1]TCE - ANEXO III - Preencher'!P1041</f>
        <v>0</v>
      </c>
      <c r="P1032" s="16">
        <f t="shared" si="98"/>
        <v>30.509999999999998</v>
      </c>
      <c r="Q1032" s="15">
        <f>'[1]TCE - ANEXO III - Preencher'!R1041</f>
        <v>0</v>
      </c>
      <c r="R1032" s="15">
        <f>'[1]TCE - ANEXO III - Preencher'!S1041</f>
        <v>100.03</v>
      </c>
      <c r="S1032" s="16">
        <f t="shared" si="99"/>
        <v>-100.03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>-</v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>-</v>
      </c>
      <c r="AB1032" s="15">
        <f t="shared" si="96"/>
        <v>38.182399999999973</v>
      </c>
    </row>
    <row r="1033" spans="1:28" x14ac:dyDescent="0.25">
      <c r="A1033" s="8">
        <f>IFERROR(VLOOKUP(B1033,'[1]DADOS (OCULTAR)'!$Q$3:$S$136,3,0),"")</f>
        <v>9039744002723</v>
      </c>
      <c r="B1033" s="9" t="str">
        <f>'[1]TCE - ANEXO III - Preencher'!C1042</f>
        <v>HOSPITAL PELÓPIDAS SILVEIRA - CG Nº 017/2022</v>
      </c>
      <c r="C1033" s="10"/>
      <c r="D1033" s="11" t="str">
        <f>'[1]TCE - ANEXO III - Preencher'!E1042</f>
        <v>PEDRO ALEXANDRE FELIX DOS SANTOS</v>
      </c>
      <c r="E1033" s="9" t="str">
        <f>IF('[1]TCE - ANEXO III - Preencher'!F1042="4 - Assistência Odontológica","2 - Outros Profissionais da Saúde",'[1]TCE - ANEXO III - Preencher'!F1042)</f>
        <v>2 - Outros Profissionais da Saúde</v>
      </c>
      <c r="F1033" s="12" t="str">
        <f>'[1]TCE - ANEXO III - Preencher'!G1042</f>
        <v>5151-10</v>
      </c>
      <c r="G1033" s="13" t="str">
        <f>IF('[1]TCE - ANEXO III - Preencher'!H1042="","",'[1]TCE - ANEXO III - Preencher'!H1042)</f>
        <v>07/2026</v>
      </c>
      <c r="H1033" s="14">
        <f>'[1]TCE - ANEXO III - Preencher'!I1042</f>
        <v>0</v>
      </c>
      <c r="I1033" s="14">
        <f>'[1]TCE - ANEXO III - Preencher'!J1042</f>
        <v>159.31120000000001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33.340000000000003</v>
      </c>
      <c r="M1033" s="15">
        <f t="shared" si="97"/>
        <v>-33.340000000000003</v>
      </c>
      <c r="N1033" s="15">
        <f>'[1]TCE - ANEXO III - Preencher'!O1042</f>
        <v>30.509999999999998</v>
      </c>
      <c r="O1033" s="15">
        <f>'[1]TCE - ANEXO III - Preencher'!P1042</f>
        <v>0</v>
      </c>
      <c r="P1033" s="16">
        <f t="shared" si="98"/>
        <v>30.509999999999998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>-</v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>-</v>
      </c>
      <c r="AB1033" s="15">
        <f t="shared" si="96"/>
        <v>156.4812</v>
      </c>
    </row>
    <row r="1034" spans="1:28" x14ac:dyDescent="0.25">
      <c r="A1034" s="8">
        <f>IFERROR(VLOOKUP(B1034,'[1]DADOS (OCULTAR)'!$Q$3:$S$136,3,0),"")</f>
        <v>9039744002723</v>
      </c>
      <c r="B1034" s="9" t="str">
        <f>'[1]TCE - ANEXO III - Preencher'!C1043</f>
        <v>HOSPITAL PELÓPIDAS SILVEIRA - CG Nº 017/2022</v>
      </c>
      <c r="C1034" s="10"/>
      <c r="D1034" s="11" t="str">
        <f>'[1]TCE - ANEXO III - Preencher'!E1043</f>
        <v>PEDRO FRANCISCO DA SILVA FILHO</v>
      </c>
      <c r="E1034" s="9" t="str">
        <f>IF('[1]TCE - ANEXO III - Preencher'!F1043="4 - Assistência Odontológica","2 - Outros Profissionais da Saúde",'[1]TCE - ANEXO III - Preencher'!F1043)</f>
        <v>3 - Administrativo</v>
      </c>
      <c r="F1034" s="12" t="str">
        <f>'[1]TCE - ANEXO III - Preencher'!G1043</f>
        <v>7241-10</v>
      </c>
      <c r="G1034" s="13" t="str">
        <f>IF('[1]TCE - ANEXO III - Preencher'!H1043="","",'[1]TCE - ANEXO III - Preencher'!H1043)</f>
        <v>07/2026</v>
      </c>
      <c r="H1034" s="14">
        <f>'[1]TCE - ANEXO III - Preencher'!I1043</f>
        <v>0</v>
      </c>
      <c r="I1034" s="14">
        <f>'[1]TCE - ANEXO III - Preencher'!J1043</f>
        <v>129.41999999999999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30.509999999999998</v>
      </c>
      <c r="O1034" s="15">
        <f>'[1]TCE - ANEXO III - Preencher'!P1043</f>
        <v>0</v>
      </c>
      <c r="P1034" s="16">
        <f t="shared" si="98"/>
        <v>30.509999999999998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>-</v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>-</v>
      </c>
      <c r="AB1034" s="15">
        <f t="shared" si="96"/>
        <v>159.92999999999998</v>
      </c>
    </row>
    <row r="1035" spans="1:28" x14ac:dyDescent="0.25">
      <c r="A1035" s="8">
        <f>IFERROR(VLOOKUP(B1035,'[1]DADOS (OCULTAR)'!$Q$3:$S$136,3,0),"")</f>
        <v>9039744002723</v>
      </c>
      <c r="B1035" s="9" t="str">
        <f>'[1]TCE - ANEXO III - Preencher'!C1044</f>
        <v>HOSPITAL PELÓPIDAS SILVEIRA - CG Nº 017/2022</v>
      </c>
      <c r="C1035" s="10"/>
      <c r="D1035" s="11" t="str">
        <f>'[1]TCE - ANEXO III - Preencher'!E1044</f>
        <v>PEDRO HENRIQUE FERREIRA CORREIA</v>
      </c>
      <c r="E1035" s="9" t="str">
        <f>IF('[1]TCE - ANEXO III - Preencher'!F1044="4 - Assistência Odontológica","2 - Outros Profissionais da Saúde",'[1]TCE - ANEXO III - Preencher'!F1044)</f>
        <v>3 - Administrativo</v>
      </c>
      <c r="F1035" s="12" t="str">
        <f>'[1]TCE - ANEXO III - Preencher'!G1044</f>
        <v>1210-10</v>
      </c>
      <c r="G1035" s="13" t="str">
        <f>IF('[1]TCE - ANEXO III - Preencher'!H1044="","",'[1]TCE - ANEXO III - Preencher'!H1044)</f>
        <v>07/2026</v>
      </c>
      <c r="H1035" s="14">
        <f>'[1]TCE - ANEXO III - Preencher'!I1044</f>
        <v>0</v>
      </c>
      <c r="I1035" s="14">
        <f>'[1]TCE - ANEXO III - Preencher'!J1044</f>
        <v>2284.7303999999999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44</v>
      </c>
      <c r="M1035" s="15">
        <f t="shared" si="97"/>
        <v>-44</v>
      </c>
      <c r="N1035" s="15">
        <f>'[1]TCE - ANEXO III - Preencher'!O1044</f>
        <v>33.049999999999997</v>
      </c>
      <c r="O1035" s="15">
        <f>'[1]TCE - ANEXO III - Preencher'!P1044</f>
        <v>0</v>
      </c>
      <c r="P1035" s="16">
        <f t="shared" si="98"/>
        <v>33.049999999999997</v>
      </c>
      <c r="Q1035" s="15">
        <f>'[1]TCE - ANEXO III - Preencher'!R1044</f>
        <v>151.08235173869568</v>
      </c>
      <c r="R1035" s="15">
        <f>'[1]TCE - ANEXO III - Preencher'!S1044</f>
        <v>0</v>
      </c>
      <c r="S1035" s="16">
        <f t="shared" si="99"/>
        <v>151.08235173869568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>-</v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>-</v>
      </c>
      <c r="AB1035" s="15">
        <f t="shared" si="96"/>
        <v>2424.8627517386958</v>
      </c>
    </row>
    <row r="1036" spans="1:28" x14ac:dyDescent="0.25">
      <c r="A1036" s="8">
        <f>IFERROR(VLOOKUP(B1036,'[1]DADOS (OCULTAR)'!$Q$3:$S$136,3,0),"")</f>
        <v>9039744002723</v>
      </c>
      <c r="B1036" s="9" t="str">
        <f>'[1]TCE - ANEXO III - Preencher'!C1045</f>
        <v>HOSPITAL PELÓPIDAS SILVEIRA - CG Nº 017/2022</v>
      </c>
      <c r="C1036" s="10"/>
      <c r="D1036" s="11" t="str">
        <f>'[1]TCE - ANEXO III - Preencher'!E1045</f>
        <v>PETRONILA ROBERTA CARMO DA SILVA</v>
      </c>
      <c r="E1036" s="9" t="str">
        <f>IF('[1]TCE - ANEXO III - Preencher'!F1045="4 - Assistência Odontológica","2 - Outros Profissionais da Saúde",'[1]TCE - ANEXO III - Preencher'!F1045)</f>
        <v>2 - Outros Profissionais da Saúde</v>
      </c>
      <c r="F1036" s="12" t="str">
        <f>'[1]TCE - ANEXO III - Preencher'!G1045</f>
        <v>3222-05</v>
      </c>
      <c r="G1036" s="13" t="str">
        <f>IF('[1]TCE - ANEXO III - Preencher'!H1045="","",'[1]TCE - ANEXO III - Preencher'!H1045)</f>
        <v>07/2026</v>
      </c>
      <c r="H1036" s="14">
        <f>'[1]TCE - ANEXO III - Preencher'!I1045</f>
        <v>0</v>
      </c>
      <c r="I1036" s="14">
        <f>'[1]TCE - ANEXO III - Preencher'!J1045</f>
        <v>362.5856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32.42</v>
      </c>
      <c r="M1036" s="15">
        <f t="shared" si="97"/>
        <v>-32.42</v>
      </c>
      <c r="N1036" s="15">
        <f>'[1]TCE - ANEXO III - Preencher'!O1045</f>
        <v>5.3199999999999994</v>
      </c>
      <c r="O1036" s="15">
        <f>'[1]TCE - ANEXO III - Preencher'!P1045</f>
        <v>0</v>
      </c>
      <c r="P1036" s="16">
        <f t="shared" si="98"/>
        <v>5.3199999999999994</v>
      </c>
      <c r="Q1036" s="15">
        <f>'[1]TCE - ANEXO III - Preencher'!R1045</f>
        <v>0</v>
      </c>
      <c r="R1036" s="15">
        <f>'[1]TCE - ANEXO III - Preencher'!S1045</f>
        <v>89.48</v>
      </c>
      <c r="S1036" s="16">
        <f t="shared" si="99"/>
        <v>-89.48</v>
      </c>
      <c r="T1036" s="15">
        <f>'[1]TCE - ANEXO III - Preencher'!U1045</f>
        <v>72.92</v>
      </c>
      <c r="U1036" s="15">
        <f>'[1]TCE - ANEXO III - Preencher'!V1045</f>
        <v>0</v>
      </c>
      <c r="V1036" s="16">
        <f t="shared" si="100"/>
        <v>72.92</v>
      </c>
      <c r="W1036" s="17" t="str">
        <f>IF('[1]TCE - ANEXO III - Preencher'!X1045="","",'[1]TCE - ANEXO III - Preencher'!X1045)</f>
        <v>Auxílio creche</v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>-</v>
      </c>
      <c r="AB1036" s="15">
        <f t="shared" si="96"/>
        <v>318.92559999999997</v>
      </c>
    </row>
    <row r="1037" spans="1:28" x14ac:dyDescent="0.25">
      <c r="A1037" s="8">
        <f>IFERROR(VLOOKUP(B1037,'[1]DADOS (OCULTAR)'!$Q$3:$S$136,3,0),"")</f>
        <v>9039744002723</v>
      </c>
      <c r="B1037" s="9" t="str">
        <f>'[1]TCE - ANEXO III - Preencher'!C1046</f>
        <v>HOSPITAL PELÓPIDAS SILVEIRA - CG Nº 017/2022</v>
      </c>
      <c r="C1037" s="10"/>
      <c r="D1037" s="11" t="str">
        <f>'[1]TCE - ANEXO III - Preencher'!E1046</f>
        <v>PHALLOMA CORREIA VALERIANO DA SILVA</v>
      </c>
      <c r="E1037" s="9" t="str">
        <f>IF('[1]TCE - ANEXO III - Preencher'!F1046="4 - Assistência Odontológica","2 - Outros Profissionais da Saúde",'[1]TCE - ANEXO III - Preencher'!F1046)</f>
        <v>2 - Outros Profissionais da Saúde</v>
      </c>
      <c r="F1037" s="12" t="str">
        <f>'[1]TCE - ANEXO III - Preencher'!G1046</f>
        <v>2236-05</v>
      </c>
      <c r="G1037" s="13" t="str">
        <f>IF('[1]TCE - ANEXO III - Preencher'!H1046="","",'[1]TCE - ANEXO III - Preencher'!H1046)</f>
        <v>07/2026</v>
      </c>
      <c r="H1037" s="14">
        <f>'[1]TCE - ANEXO III - Preencher'!I1046</f>
        <v>0</v>
      </c>
      <c r="I1037" s="14">
        <f>'[1]TCE - ANEXO III - Preencher'!J1046</f>
        <v>298.36959999999999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3.06</v>
      </c>
      <c r="M1037" s="15">
        <f t="shared" si="97"/>
        <v>-3.06</v>
      </c>
      <c r="N1037" s="15">
        <f>'[1]TCE - ANEXO III - Preencher'!O1046</f>
        <v>5.3199999999999994</v>
      </c>
      <c r="O1037" s="15">
        <f>'[1]TCE - ANEXO III - Preencher'!P1046</f>
        <v>0</v>
      </c>
      <c r="P1037" s="16">
        <f t="shared" si="98"/>
        <v>5.3199999999999994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>-</v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>-</v>
      </c>
      <c r="AB1037" s="15">
        <f t="shared" si="96"/>
        <v>300.62959999999998</v>
      </c>
    </row>
    <row r="1038" spans="1:28" x14ac:dyDescent="0.25">
      <c r="A1038" s="8">
        <f>IFERROR(VLOOKUP(B1038,'[1]DADOS (OCULTAR)'!$Q$3:$S$136,3,0),"")</f>
        <v>9039744002723</v>
      </c>
      <c r="B1038" s="9" t="str">
        <f>'[1]TCE - ANEXO III - Preencher'!C1047</f>
        <v>HOSPITAL PELÓPIDAS SILVEIRA - CG Nº 017/2022</v>
      </c>
      <c r="C1038" s="10"/>
      <c r="D1038" s="11" t="str">
        <f>'[1]TCE - ANEXO III - Preencher'!E1047</f>
        <v>POLLYANNA ROCHA NEVES</v>
      </c>
      <c r="E1038" s="9" t="str">
        <f>IF('[1]TCE - ANEXO III - Preencher'!F1047="4 - Assistência Odontológica","2 - Outros Profissionais da Saúde",'[1]TCE - ANEXO III - Preencher'!F1047)</f>
        <v>2 - Outros Profissionais da Saúde</v>
      </c>
      <c r="F1038" s="12" t="str">
        <f>'[1]TCE - ANEXO III - Preencher'!G1047</f>
        <v>2235-05</v>
      </c>
      <c r="G1038" s="13" t="str">
        <f>IF('[1]TCE - ANEXO III - Preencher'!H1047="","",'[1]TCE - ANEXO III - Preencher'!H1047)</f>
        <v>07/2026</v>
      </c>
      <c r="H1038" s="14">
        <f>'[1]TCE - ANEXO III - Preencher'!I1047</f>
        <v>0</v>
      </c>
      <c r="I1038" s="14">
        <f>'[1]TCE - ANEXO III - Preencher'!J1047</f>
        <v>515.24959999999999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3.59</v>
      </c>
      <c r="M1038" s="15">
        <f t="shared" si="97"/>
        <v>-3.59</v>
      </c>
      <c r="N1038" s="15">
        <f>'[1]TCE - ANEXO III - Preencher'!O1047</f>
        <v>5.3199999999999994</v>
      </c>
      <c r="O1038" s="15">
        <f>'[1]TCE - ANEXO III - Preencher'!P1047</f>
        <v>0</v>
      </c>
      <c r="P1038" s="16">
        <f t="shared" si="98"/>
        <v>5.3199999999999994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>-</v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>-</v>
      </c>
      <c r="AB1038" s="15">
        <f t="shared" si="96"/>
        <v>516.9796</v>
      </c>
    </row>
    <row r="1039" spans="1:28" x14ac:dyDescent="0.25">
      <c r="A1039" s="8">
        <f>IFERROR(VLOOKUP(B1039,'[1]DADOS (OCULTAR)'!$Q$3:$S$136,3,0),"")</f>
        <v>9039744002723</v>
      </c>
      <c r="B1039" s="9" t="str">
        <f>'[1]TCE - ANEXO III - Preencher'!C1048</f>
        <v>HOSPITAL PELÓPIDAS SILVEIRA - CG Nº 017/2022</v>
      </c>
      <c r="C1039" s="10"/>
      <c r="D1039" s="11" t="str">
        <f>'[1]TCE - ANEXO III - Preencher'!E1048</f>
        <v>POLLYANNA VENANCIO DA CUNHA</v>
      </c>
      <c r="E1039" s="9" t="str">
        <f>IF('[1]TCE - ANEXO III - Preencher'!F1048="4 - Assistência Odontológica","2 - Outros Profissionais da Saúde",'[1]TCE - ANEXO III - Preencher'!F1048)</f>
        <v>2 - Outros Profissionais da Saúde</v>
      </c>
      <c r="F1039" s="12" t="str">
        <f>'[1]TCE - ANEXO III - Preencher'!G1048</f>
        <v>2235-05</v>
      </c>
      <c r="G1039" s="13" t="str">
        <f>IF('[1]TCE - ANEXO III - Preencher'!H1048="","",'[1]TCE - ANEXO III - Preencher'!H1048)</f>
        <v>07/2026</v>
      </c>
      <c r="H1039" s="14">
        <f>'[1]TCE - ANEXO III - Preencher'!I1048</f>
        <v>0</v>
      </c>
      <c r="I1039" s="14">
        <f>'[1]TCE - ANEXO III - Preencher'!J1048</f>
        <v>502.56720000000001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2.5399999999999996</v>
      </c>
      <c r="O1039" s="15">
        <f>'[1]TCE - ANEXO III - Preencher'!P1048</f>
        <v>0</v>
      </c>
      <c r="P1039" s="16">
        <f t="shared" si="98"/>
        <v>2.5399999999999996</v>
      </c>
      <c r="Q1039" s="15">
        <f>'[1]TCE - ANEXO III - Preencher'!R1048</f>
        <v>151.08235173869568</v>
      </c>
      <c r="R1039" s="15">
        <f>'[1]TCE - ANEXO III - Preencher'!S1048</f>
        <v>0</v>
      </c>
      <c r="S1039" s="16">
        <f t="shared" si="99"/>
        <v>151.08235173869568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>-</v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>-</v>
      </c>
      <c r="AB1039" s="15">
        <f t="shared" si="96"/>
        <v>656.18955173869574</v>
      </c>
    </row>
    <row r="1040" spans="1:28" x14ac:dyDescent="0.25">
      <c r="A1040" s="8">
        <f>IFERROR(VLOOKUP(B1040,'[1]DADOS (OCULTAR)'!$Q$3:$S$136,3,0),"")</f>
        <v>9039744002723</v>
      </c>
      <c r="B1040" s="9" t="str">
        <f>'[1]TCE - ANEXO III - Preencher'!C1049</f>
        <v>HOSPITAL PELÓPIDAS SILVEIRA - CG Nº 017/2022</v>
      </c>
      <c r="C1040" s="10"/>
      <c r="D1040" s="11" t="str">
        <f>'[1]TCE - ANEXO III - Preencher'!E1049</f>
        <v>POLLYANNA VERISSIMO DE ALBUQUERQUE SILVA</v>
      </c>
      <c r="E1040" s="9" t="str">
        <f>IF('[1]TCE - ANEXO III - Preencher'!F1049="4 - Assistência Odontológica","2 - Outros Profissionais da Saúde",'[1]TCE - ANEXO III - Preencher'!F1049)</f>
        <v>2 - Outros Profissionais da Saúde</v>
      </c>
      <c r="F1040" s="12" t="str">
        <f>'[1]TCE - ANEXO III - Preencher'!G1049</f>
        <v>3222-05</v>
      </c>
      <c r="G1040" s="13" t="str">
        <f>IF('[1]TCE - ANEXO III - Preencher'!H1049="","",'[1]TCE - ANEXO III - Preencher'!H1049)</f>
        <v>07/2026</v>
      </c>
      <c r="H1040" s="14">
        <f>'[1]TCE - ANEXO III - Preencher'!I1049</f>
        <v>0</v>
      </c>
      <c r="I1040" s="14">
        <f>'[1]TCE - ANEXO III - Preencher'!J1049</f>
        <v>297.99360000000001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5.3199999999999994</v>
      </c>
      <c r="O1040" s="15">
        <f>'[1]TCE - ANEXO III - Preencher'!P1049</f>
        <v>0</v>
      </c>
      <c r="P1040" s="16">
        <f t="shared" si="98"/>
        <v>5.3199999999999994</v>
      </c>
      <c r="Q1040" s="15">
        <f>'[1]TCE - ANEXO III - Preencher'!R1049</f>
        <v>0</v>
      </c>
      <c r="R1040" s="15">
        <f>'[1]TCE - ANEXO III - Preencher'!S1049</f>
        <v>92.07</v>
      </c>
      <c r="S1040" s="16">
        <f t="shared" si="99"/>
        <v>-92.07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>-</v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>-</v>
      </c>
      <c r="AB1040" s="15">
        <f t="shared" si="96"/>
        <v>211.24360000000001</v>
      </c>
    </row>
    <row r="1041" spans="1:28" x14ac:dyDescent="0.25">
      <c r="A1041" s="8">
        <f>IFERROR(VLOOKUP(B1041,'[1]DADOS (OCULTAR)'!$Q$3:$S$136,3,0),"")</f>
        <v>9039744002723</v>
      </c>
      <c r="B1041" s="9" t="str">
        <f>'[1]TCE - ANEXO III - Preencher'!C1050</f>
        <v>HOSPITAL PELÓPIDAS SILVEIRA - CG Nº 017/2022</v>
      </c>
      <c r="C1041" s="10"/>
      <c r="D1041" s="11" t="str">
        <f>'[1]TCE - ANEXO III - Preencher'!E1050</f>
        <v>POLYANA REZENDE CORREA LEMOS</v>
      </c>
      <c r="E1041" s="9" t="str">
        <f>IF('[1]TCE - ANEXO III - Preencher'!F1050="4 - Assistência Odontológica","2 - Outros Profissionais da Saúde",'[1]TCE - ANEXO III - Preencher'!F1050)</f>
        <v>2 - Outros Profissionais da Saúde</v>
      </c>
      <c r="F1041" s="12" t="str">
        <f>'[1]TCE - ANEXO III - Preencher'!G1050</f>
        <v>2235-05</v>
      </c>
      <c r="G1041" s="13" t="str">
        <f>IF('[1]TCE - ANEXO III - Preencher'!H1050="","",'[1]TCE - ANEXO III - Preencher'!H1050)</f>
        <v>07/2026</v>
      </c>
      <c r="H1041" s="14">
        <f>'[1]TCE - ANEXO III - Preencher'!I1050</f>
        <v>0</v>
      </c>
      <c r="I1041" s="14">
        <f>'[1]TCE - ANEXO III - Preencher'!J1050</f>
        <v>496.46559999999999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2.5399999999999996</v>
      </c>
      <c r="O1041" s="15">
        <f>'[1]TCE - ANEXO III - Preencher'!P1050</f>
        <v>0</v>
      </c>
      <c r="P1041" s="16">
        <f t="shared" si="98"/>
        <v>2.5399999999999996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>-</v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>-</v>
      </c>
      <c r="AB1041" s="15">
        <f t="shared" si="96"/>
        <v>499.00560000000002</v>
      </c>
    </row>
    <row r="1042" spans="1:28" x14ac:dyDescent="0.25">
      <c r="A1042" s="8">
        <f>IFERROR(VLOOKUP(B1042,'[1]DADOS (OCULTAR)'!$Q$3:$S$136,3,0),"")</f>
        <v>9039744002723</v>
      </c>
      <c r="B1042" s="9" t="str">
        <f>'[1]TCE - ANEXO III - Preencher'!C1051</f>
        <v>HOSPITAL PELÓPIDAS SILVEIRA - CG Nº 017/2022</v>
      </c>
      <c r="C1042" s="10"/>
      <c r="D1042" s="11" t="str">
        <f>'[1]TCE - ANEXO III - Preencher'!E1051</f>
        <v>PRISCILA ALVES DE OLIVEIRA</v>
      </c>
      <c r="E1042" s="9" t="str">
        <f>IF('[1]TCE - ANEXO III - Preencher'!F1051="4 - Assistência Odontológica","2 - Outros Profissionais da Saúde",'[1]TCE - ANEXO III - Preencher'!F1051)</f>
        <v>2 - Outros Profissionais da Saúde</v>
      </c>
      <c r="F1042" s="12" t="str">
        <f>'[1]TCE - ANEXO III - Preencher'!G1051</f>
        <v>2234-05</v>
      </c>
      <c r="G1042" s="13" t="str">
        <f>IF('[1]TCE - ANEXO III - Preencher'!H1051="","",'[1]TCE - ANEXO III - Preencher'!H1051)</f>
        <v>07/2026</v>
      </c>
      <c r="H1042" s="14">
        <f>'[1]TCE - ANEXO III - Preencher'!I1051</f>
        <v>0</v>
      </c>
      <c r="I1042" s="14">
        <f>'[1]TCE - ANEXO III - Preencher'!J1051</f>
        <v>451.46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21.15</v>
      </c>
      <c r="M1042" s="15">
        <f t="shared" si="97"/>
        <v>-21.15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298.68470347739139</v>
      </c>
      <c r="R1042" s="15">
        <f>'[1]TCE - ANEXO III - Preencher'!S1051</f>
        <v>0</v>
      </c>
      <c r="S1042" s="16">
        <f t="shared" si="99"/>
        <v>298.68470347739139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>-</v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>-</v>
      </c>
      <c r="AB1042" s="15">
        <f t="shared" si="96"/>
        <v>728.99470347739134</v>
      </c>
    </row>
    <row r="1043" spans="1:28" x14ac:dyDescent="0.25">
      <c r="A1043" s="8">
        <f>IFERROR(VLOOKUP(B1043,'[1]DADOS (OCULTAR)'!$Q$3:$S$136,3,0),"")</f>
        <v>9039744002723</v>
      </c>
      <c r="B1043" s="9" t="str">
        <f>'[1]TCE - ANEXO III - Preencher'!C1052</f>
        <v>HOSPITAL PELÓPIDAS SILVEIRA - CG Nº 017/2022</v>
      </c>
      <c r="C1043" s="10"/>
      <c r="D1043" s="11" t="str">
        <f>'[1]TCE - ANEXO III - Preencher'!E1052</f>
        <v>PRISCILA CONCEICAO DA SILVA</v>
      </c>
      <c r="E1043" s="9" t="str">
        <f>IF('[1]TCE - ANEXO III - Preencher'!F1052="4 - Assistência Odontológica","2 - Outros Profissionais da Saúde",'[1]TCE - ANEXO III - Preencher'!F1052)</f>
        <v>2 - Outros Profissionais da Saúde</v>
      </c>
      <c r="F1043" s="12" t="str">
        <f>'[1]TCE - ANEXO III - Preencher'!G1052</f>
        <v>5211-30</v>
      </c>
      <c r="G1043" s="13" t="str">
        <f>IF('[1]TCE - ANEXO III - Preencher'!H1052="","",'[1]TCE - ANEXO III - Preencher'!H1052)</f>
        <v>07/2026</v>
      </c>
      <c r="H1043" s="14">
        <f>'[1]TCE - ANEXO III - Preencher'!I1052</f>
        <v>0</v>
      </c>
      <c r="I1043" s="14">
        <f>'[1]TCE - ANEXO III - Preencher'!J1052</f>
        <v>203.45599999999999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36.82</v>
      </c>
      <c r="M1043" s="15">
        <f t="shared" si="97"/>
        <v>-36.82</v>
      </c>
      <c r="N1043" s="15">
        <f>'[1]TCE - ANEXO III - Preencher'!O1052</f>
        <v>35.83</v>
      </c>
      <c r="O1043" s="15">
        <f>'[1]TCE - ANEXO III - Preencher'!P1052</f>
        <v>0</v>
      </c>
      <c r="P1043" s="16">
        <f t="shared" si="98"/>
        <v>35.83</v>
      </c>
      <c r="Q1043" s="15">
        <f>'[1]TCE - ANEXO III - Preencher'!R1052</f>
        <v>0</v>
      </c>
      <c r="R1043" s="15">
        <f>'[1]TCE - ANEXO III - Preencher'!S1052</f>
        <v>110.45</v>
      </c>
      <c r="S1043" s="16">
        <f t="shared" si="99"/>
        <v>-110.45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>-</v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>-</v>
      </c>
      <c r="AB1043" s="15">
        <f t="shared" si="96"/>
        <v>92.016000000000005</v>
      </c>
    </row>
    <row r="1044" spans="1:28" x14ac:dyDescent="0.25">
      <c r="A1044" s="8">
        <f>IFERROR(VLOOKUP(B1044,'[1]DADOS (OCULTAR)'!$Q$3:$S$136,3,0),"")</f>
        <v>9039744002723</v>
      </c>
      <c r="B1044" s="9" t="str">
        <f>'[1]TCE - ANEXO III - Preencher'!C1053</f>
        <v>HOSPITAL PELÓPIDAS SILVEIRA - CG Nº 017/2022</v>
      </c>
      <c r="C1044" s="10"/>
      <c r="D1044" s="11" t="str">
        <f>'[1]TCE - ANEXO III - Preencher'!E1053</f>
        <v>PRISCILA DE SOUZA SILVA</v>
      </c>
      <c r="E1044" s="9" t="str">
        <f>IF('[1]TCE - ANEXO III - Preencher'!F1053="4 - Assistência Odontológica","2 - Outros Profissionais da Saúde",'[1]TCE - ANEXO III - Preencher'!F1053)</f>
        <v>2 - Outros Profissionais da Saúde</v>
      </c>
      <c r="F1044" s="12" t="str">
        <f>'[1]TCE - ANEXO III - Preencher'!G1053</f>
        <v>2236-05</v>
      </c>
      <c r="G1044" s="13" t="str">
        <f>IF('[1]TCE - ANEXO III - Preencher'!H1053="","",'[1]TCE - ANEXO III - Preencher'!H1053)</f>
        <v>07/2026</v>
      </c>
      <c r="H1044" s="14">
        <f>'[1]TCE - ANEXO III - Preencher'!I1053</f>
        <v>0</v>
      </c>
      <c r="I1044" s="14">
        <f>'[1]TCE - ANEXO III - Preencher'!J1053</f>
        <v>263.03919999999999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3.06</v>
      </c>
      <c r="M1044" s="15">
        <f t="shared" si="97"/>
        <v>-3.06</v>
      </c>
      <c r="N1044" s="15">
        <f>'[1]TCE - ANEXO III - Preencher'!O1053</f>
        <v>5.3199999999999994</v>
      </c>
      <c r="O1044" s="15">
        <f>'[1]TCE - ANEXO III - Preencher'!P1053</f>
        <v>0</v>
      </c>
      <c r="P1044" s="16">
        <f t="shared" si="98"/>
        <v>5.3199999999999994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>-</v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>-</v>
      </c>
      <c r="AB1044" s="15">
        <f t="shared" si="96"/>
        <v>265.29919999999998</v>
      </c>
    </row>
    <row r="1045" spans="1:28" x14ac:dyDescent="0.25">
      <c r="A1045" s="8">
        <f>IFERROR(VLOOKUP(B1045,'[1]DADOS (OCULTAR)'!$Q$3:$S$136,3,0),"")</f>
        <v>9039744002723</v>
      </c>
      <c r="B1045" s="9" t="str">
        <f>'[1]TCE - ANEXO III - Preencher'!C1054</f>
        <v>HOSPITAL PELÓPIDAS SILVEIRA - CG Nº 017/2022</v>
      </c>
      <c r="C1045" s="10"/>
      <c r="D1045" s="11" t="str">
        <f>'[1]TCE - ANEXO III - Preencher'!E1054</f>
        <v>PRISCILA FIGUEIREDO DOS SANTOS SILVA</v>
      </c>
      <c r="E1045" s="9" t="str">
        <f>IF('[1]TCE - ANEXO III - Preencher'!F1054="4 - Assistência Odontológica","2 - Outros Profissionais da Saúde",'[1]TCE - ANEXO III - Preencher'!F1054)</f>
        <v>2 - Outros Profissionais da Saúde</v>
      </c>
      <c r="F1045" s="12" t="str">
        <f>'[1]TCE - ANEXO III - Preencher'!G1054</f>
        <v>2236-05</v>
      </c>
      <c r="G1045" s="13" t="str">
        <f>IF('[1]TCE - ANEXO III - Preencher'!H1054="","",'[1]TCE - ANEXO III - Preencher'!H1054)</f>
        <v>07/2026</v>
      </c>
      <c r="H1045" s="14">
        <f>'[1]TCE - ANEXO III - Preencher'!I1054</f>
        <v>0</v>
      </c>
      <c r="I1045" s="14">
        <f>'[1]TCE - ANEXO III - Preencher'!J1054</f>
        <v>322.16239999999999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3.06</v>
      </c>
      <c r="M1045" s="15">
        <f t="shared" si="97"/>
        <v>-3.06</v>
      </c>
      <c r="N1045" s="15">
        <f>'[1]TCE - ANEXO III - Preencher'!O1054</f>
        <v>2.5399999999999996</v>
      </c>
      <c r="O1045" s="15">
        <f>'[1]TCE - ANEXO III - Preencher'!P1054</f>
        <v>0</v>
      </c>
      <c r="P1045" s="16">
        <f t="shared" si="98"/>
        <v>2.5399999999999996</v>
      </c>
      <c r="Q1045" s="15">
        <f>'[1]TCE - ANEXO III - Preencher'!R1054</f>
        <v>141.8572047550272</v>
      </c>
      <c r="R1045" s="15">
        <f>'[1]TCE - ANEXO III - Preencher'!S1054</f>
        <v>0</v>
      </c>
      <c r="S1045" s="16">
        <f t="shared" si="99"/>
        <v>141.8572047550272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>-</v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>-</v>
      </c>
      <c r="AB1045" s="15">
        <f t="shared" si="96"/>
        <v>463.49960475502724</v>
      </c>
    </row>
    <row r="1046" spans="1:28" x14ac:dyDescent="0.25">
      <c r="A1046" s="8">
        <f>IFERROR(VLOOKUP(B1046,'[1]DADOS (OCULTAR)'!$Q$3:$S$136,3,0),"")</f>
        <v>9039744002723</v>
      </c>
      <c r="B1046" s="9" t="str">
        <f>'[1]TCE - ANEXO III - Preencher'!C1055</f>
        <v>HOSPITAL PELÓPIDAS SILVEIRA - CG Nº 017/2022</v>
      </c>
      <c r="C1046" s="10"/>
      <c r="D1046" s="11" t="str">
        <f>'[1]TCE - ANEXO III - Preencher'!E1055</f>
        <v>PRISCILA GABRIEL DA SILVA DIAS</v>
      </c>
      <c r="E1046" s="9" t="str">
        <f>IF('[1]TCE - ANEXO III - Preencher'!F1055="4 - Assistência Odontológica","2 - Outros Profissionais da Saúde",'[1]TCE - ANEXO III - Preencher'!F1055)</f>
        <v>2 - Outros Profissionais da Saúde</v>
      </c>
      <c r="F1046" s="12" t="str">
        <f>'[1]TCE - ANEXO III - Preencher'!G1055</f>
        <v>3222-05</v>
      </c>
      <c r="G1046" s="13" t="str">
        <f>IF('[1]TCE - ANEXO III - Preencher'!H1055="","",'[1]TCE - ANEXO III - Preencher'!H1055)</f>
        <v>07/2026</v>
      </c>
      <c r="H1046" s="14">
        <f>'[1]TCE - ANEXO III - Preencher'!I1055</f>
        <v>0</v>
      </c>
      <c r="I1046" s="14">
        <f>'[1]TCE - ANEXO III - Preencher'!J1055</f>
        <v>286.78960000000001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32.42</v>
      </c>
      <c r="M1046" s="15">
        <f t="shared" si="97"/>
        <v>-32.42</v>
      </c>
      <c r="N1046" s="15">
        <f>'[1]TCE - ANEXO III - Preencher'!O1055</f>
        <v>5.3199999999999994</v>
      </c>
      <c r="O1046" s="15">
        <f>'[1]TCE - ANEXO III - Preencher'!P1055</f>
        <v>0</v>
      </c>
      <c r="P1046" s="16">
        <f t="shared" si="98"/>
        <v>5.3199999999999994</v>
      </c>
      <c r="Q1046" s="15">
        <f>'[1]TCE - ANEXO III - Preencher'!R1055</f>
        <v>0</v>
      </c>
      <c r="R1046" s="15">
        <f>'[1]TCE - ANEXO III - Preencher'!S1055</f>
        <v>94.67</v>
      </c>
      <c r="S1046" s="16">
        <f t="shared" si="99"/>
        <v>-94.67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>-</v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>-</v>
      </c>
      <c r="AB1046" s="15">
        <f t="shared" si="96"/>
        <v>165.01959999999997</v>
      </c>
    </row>
    <row r="1047" spans="1:28" x14ac:dyDescent="0.25">
      <c r="A1047" s="8">
        <f>IFERROR(VLOOKUP(B1047,'[1]DADOS (OCULTAR)'!$Q$3:$S$136,3,0),"")</f>
        <v>9039744002723</v>
      </c>
      <c r="B1047" s="9" t="str">
        <f>'[1]TCE - ANEXO III - Preencher'!C1056</f>
        <v>HOSPITAL PELÓPIDAS SILVEIRA - CG Nº 017/2022</v>
      </c>
      <c r="C1047" s="10"/>
      <c r="D1047" s="11" t="str">
        <f>'[1]TCE - ANEXO III - Preencher'!E1056</f>
        <v>PRISCILA MARIA LEITE DA SILVA</v>
      </c>
      <c r="E1047" s="9" t="str">
        <f>IF('[1]TCE - ANEXO III - Preencher'!F1056="4 - Assistência Odontológica","2 - Outros Profissionais da Saúde",'[1]TCE - ANEXO III - Preencher'!F1056)</f>
        <v>2 - Outros Profissionais da Saúde</v>
      </c>
      <c r="F1047" s="12" t="str">
        <f>'[1]TCE - ANEXO III - Preencher'!G1056</f>
        <v>2235-05</v>
      </c>
      <c r="G1047" s="13" t="str">
        <f>IF('[1]TCE - ANEXO III - Preencher'!H1056="","",'[1]TCE - ANEXO III - Preencher'!H1056)</f>
        <v>07/2026</v>
      </c>
      <c r="H1047" s="14">
        <f>'[1]TCE - ANEXO III - Preencher'!I1056</f>
        <v>0</v>
      </c>
      <c r="I1047" s="14">
        <f>'[1]TCE - ANEXO III - Preencher'!J1056</f>
        <v>453.90320000000003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2.5399999999999996</v>
      </c>
      <c r="O1047" s="15">
        <f>'[1]TCE - ANEXO III - Preencher'!P1056</f>
        <v>0</v>
      </c>
      <c r="P1047" s="16">
        <f t="shared" si="98"/>
        <v>2.5399999999999996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>-</v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>-</v>
      </c>
      <c r="AB1047" s="15">
        <f t="shared" si="96"/>
        <v>456.44320000000005</v>
      </c>
    </row>
    <row r="1048" spans="1:28" x14ac:dyDescent="0.25">
      <c r="A1048" s="8">
        <f>IFERROR(VLOOKUP(B1048,'[1]DADOS (OCULTAR)'!$Q$3:$S$136,3,0),"")</f>
        <v>9039744002723</v>
      </c>
      <c r="B1048" s="9" t="str">
        <f>'[1]TCE - ANEXO III - Preencher'!C1057</f>
        <v>HOSPITAL PELÓPIDAS SILVEIRA - CG Nº 017/2022</v>
      </c>
      <c r="C1048" s="10"/>
      <c r="D1048" s="11" t="str">
        <f>'[1]TCE - ANEXO III - Preencher'!E1057</f>
        <v>PRISCILA NAYARA DA SILVA CAMPOS</v>
      </c>
      <c r="E1048" s="9" t="str">
        <f>IF('[1]TCE - ANEXO III - Preencher'!F1057="4 - Assistência Odontológica","2 - Outros Profissionais da Saúde",'[1]TCE - ANEXO III - Preencher'!F1057)</f>
        <v>2 - Outros Profissionais da Saúde</v>
      </c>
      <c r="F1048" s="12" t="str">
        <f>'[1]TCE - ANEXO III - Preencher'!G1057</f>
        <v>3222-05</v>
      </c>
      <c r="G1048" s="13" t="str">
        <f>IF('[1]TCE - ANEXO III - Preencher'!H1057="","",'[1]TCE - ANEXO III - Preencher'!H1057)</f>
        <v>07/2026</v>
      </c>
      <c r="H1048" s="14">
        <f>'[1]TCE - ANEXO III - Preencher'!I1057</f>
        <v>0</v>
      </c>
      <c r="I1048" s="14">
        <f>'[1]TCE - ANEXO III - Preencher'!J1057</f>
        <v>338.15359999999998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298.68470347739139</v>
      </c>
      <c r="R1048" s="15">
        <f>'[1]TCE - ANEXO III - Preencher'!S1057</f>
        <v>0</v>
      </c>
      <c r="S1048" s="16">
        <f t="shared" si="99"/>
        <v>298.68470347739139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>-</v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>-</v>
      </c>
      <c r="AB1048" s="15">
        <f t="shared" si="96"/>
        <v>636.83830347739138</v>
      </c>
    </row>
    <row r="1049" spans="1:28" x14ac:dyDescent="0.25">
      <c r="A1049" s="8">
        <f>IFERROR(VLOOKUP(B1049,'[1]DADOS (OCULTAR)'!$Q$3:$S$136,3,0),"")</f>
        <v>9039744002723</v>
      </c>
      <c r="B1049" s="9" t="str">
        <f>'[1]TCE - ANEXO III - Preencher'!C1058</f>
        <v>HOSPITAL PELÓPIDAS SILVEIRA - CG Nº 017/2022</v>
      </c>
      <c r="C1049" s="10"/>
      <c r="D1049" s="11" t="str">
        <f>'[1]TCE - ANEXO III - Preencher'!E1058</f>
        <v>PRISCILA PADUA DE SOUZA SILVA</v>
      </c>
      <c r="E1049" s="9" t="str">
        <f>IF('[1]TCE - ANEXO III - Preencher'!F1058="4 - Assistência Odontológica","2 - Outros Profissionais da Saúde",'[1]TCE - ANEXO III - Preencher'!F1058)</f>
        <v>2 - Outros Profissionais da Saúde</v>
      </c>
      <c r="F1049" s="12" t="str">
        <f>'[1]TCE - ANEXO III - Preencher'!G1058</f>
        <v>5211-30</v>
      </c>
      <c r="G1049" s="13" t="str">
        <f>IF('[1]TCE - ANEXO III - Preencher'!H1058="","",'[1]TCE - ANEXO III - Preencher'!H1058)</f>
        <v>07/2026</v>
      </c>
      <c r="H1049" s="14">
        <f>'[1]TCE - ANEXO III - Preencher'!I1058</f>
        <v>0</v>
      </c>
      <c r="I1049" s="14">
        <f>'[1]TCE - ANEXO III - Preencher'!J1058</f>
        <v>145.52000000000001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36.82</v>
      </c>
      <c r="M1049" s="15">
        <f t="shared" si="97"/>
        <v>-36.82</v>
      </c>
      <c r="N1049" s="15">
        <f>'[1]TCE - ANEXO III - Preencher'!O1058</f>
        <v>33.049999999999997</v>
      </c>
      <c r="O1049" s="15">
        <f>'[1]TCE - ANEXO III - Preencher'!P1058</f>
        <v>0</v>
      </c>
      <c r="P1049" s="16">
        <f t="shared" si="98"/>
        <v>33.049999999999997</v>
      </c>
      <c r="Q1049" s="15">
        <f>'[1]TCE - ANEXO III - Preencher'!R1058</f>
        <v>206.43323364070653</v>
      </c>
      <c r="R1049" s="15">
        <f>'[1]TCE - ANEXO III - Preencher'!S1058</f>
        <v>106.77</v>
      </c>
      <c r="S1049" s="16">
        <f t="shared" si="99"/>
        <v>99.663233640706537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>-</v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>-</v>
      </c>
      <c r="AB1049" s="15">
        <f t="shared" si="96"/>
        <v>241.41323364070655</v>
      </c>
    </row>
    <row r="1050" spans="1:28" x14ac:dyDescent="0.25">
      <c r="A1050" s="8">
        <f>IFERROR(VLOOKUP(B1050,'[1]DADOS (OCULTAR)'!$Q$3:$S$136,3,0),"")</f>
        <v>9039744002723</v>
      </c>
      <c r="B1050" s="9" t="str">
        <f>'[1]TCE - ANEXO III - Preencher'!C1059</f>
        <v>HOSPITAL PELÓPIDAS SILVEIRA - CG Nº 017/2022</v>
      </c>
      <c r="C1050" s="10"/>
      <c r="D1050" s="11" t="str">
        <f>'[1]TCE - ANEXO III - Preencher'!E1059</f>
        <v>PRISCILA RODRIGUES DA SILVA</v>
      </c>
      <c r="E1050" s="9" t="str">
        <f>IF('[1]TCE - ANEXO III - Preencher'!F1059="4 - Assistência Odontológica","2 - Outros Profissionais da Saúde",'[1]TCE - ANEXO III - Preencher'!F1059)</f>
        <v>2 - Outros Profissionais da Saúde</v>
      </c>
      <c r="F1050" s="12" t="str">
        <f>'[1]TCE - ANEXO III - Preencher'!G1059</f>
        <v>3222-05</v>
      </c>
      <c r="G1050" s="13" t="str">
        <f>IF('[1]TCE - ANEXO III - Preencher'!H1059="","",'[1]TCE - ANEXO III - Preencher'!H1059)</f>
        <v>07/2026</v>
      </c>
      <c r="H1050" s="14">
        <f>'[1]TCE - ANEXO III - Preencher'!I1059</f>
        <v>0</v>
      </c>
      <c r="I1050" s="14">
        <f>'[1]TCE - ANEXO III - Preencher'!J1059</f>
        <v>281.83839999999998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32.42</v>
      </c>
      <c r="M1050" s="15">
        <f t="shared" si="97"/>
        <v>-32.42</v>
      </c>
      <c r="N1050" s="15">
        <f>'[1]TCE - ANEXO III - Preencher'!O1059</f>
        <v>2.5399999999999996</v>
      </c>
      <c r="O1050" s="15">
        <f>'[1]TCE - ANEXO III - Preencher'!P1059</f>
        <v>0</v>
      </c>
      <c r="P1050" s="16">
        <f t="shared" si="98"/>
        <v>2.5399999999999996</v>
      </c>
      <c r="Q1050" s="15">
        <f>'[1]TCE - ANEXO III - Preencher'!R1059</f>
        <v>0</v>
      </c>
      <c r="R1050" s="15">
        <f>'[1]TCE - ANEXO III - Preencher'!S1059</f>
        <v>97.26</v>
      </c>
      <c r="S1050" s="16">
        <f t="shared" si="99"/>
        <v>-97.26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>-</v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>-</v>
      </c>
      <c r="AB1050" s="15">
        <f t="shared" si="96"/>
        <v>154.69839999999994</v>
      </c>
    </row>
    <row r="1051" spans="1:28" x14ac:dyDescent="0.25">
      <c r="A1051" s="8">
        <f>IFERROR(VLOOKUP(B1051,'[1]DADOS (OCULTAR)'!$Q$3:$S$136,3,0),"")</f>
        <v>9039744002723</v>
      </c>
      <c r="B1051" s="9" t="str">
        <f>'[1]TCE - ANEXO III - Preencher'!C1060</f>
        <v>HOSPITAL PELÓPIDAS SILVEIRA - CG Nº 017/2022</v>
      </c>
      <c r="C1051" s="10"/>
      <c r="D1051" s="11" t="str">
        <f>'[1]TCE - ANEXO III - Preencher'!E1060</f>
        <v>PRISCILLA ALICE BEZERRA DO MONTE GUERRA</v>
      </c>
      <c r="E1051" s="9" t="str">
        <f>IF('[1]TCE - ANEXO III - Preencher'!F1060="4 - Assistência Odontológica","2 - Outros Profissionais da Saúde",'[1]TCE - ANEXO III - Preencher'!F1060)</f>
        <v>2 - Outros Profissionais da Saúde</v>
      </c>
      <c r="F1051" s="12" t="str">
        <f>'[1]TCE - ANEXO III - Preencher'!G1060</f>
        <v>3222-05</v>
      </c>
      <c r="G1051" s="13" t="str">
        <f>IF('[1]TCE - ANEXO III - Preencher'!H1060="","",'[1]TCE - ANEXO III - Preencher'!H1060)</f>
        <v>07/2026</v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32.42</v>
      </c>
      <c r="M1051" s="15">
        <f t="shared" si="97"/>
        <v>-32.42</v>
      </c>
      <c r="N1051" s="15">
        <f>'[1]TCE - ANEXO III - Preencher'!O1060</f>
        <v>2.5399999999999996</v>
      </c>
      <c r="O1051" s="15">
        <f>'[1]TCE - ANEXO III - Preencher'!P1060</f>
        <v>0</v>
      </c>
      <c r="P1051" s="16">
        <f t="shared" si="98"/>
        <v>2.5399999999999996</v>
      </c>
      <c r="Q1051" s="15">
        <f>'[1]TCE - ANEXO III - Preencher'!R1060</f>
        <v>298.68470347739139</v>
      </c>
      <c r="R1051" s="15">
        <f>'[1]TCE - ANEXO III - Preencher'!S1060</f>
        <v>0</v>
      </c>
      <c r="S1051" s="16">
        <f t="shared" si="99"/>
        <v>298.68470347739139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>-</v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>-</v>
      </c>
      <c r="AB1051" s="15">
        <f t="shared" si="96"/>
        <v>268.8047034773914</v>
      </c>
    </row>
    <row r="1052" spans="1:28" x14ac:dyDescent="0.25">
      <c r="A1052" s="8">
        <f>IFERROR(VLOOKUP(B1052,'[1]DADOS (OCULTAR)'!$Q$3:$S$136,3,0),"")</f>
        <v>9039744002723</v>
      </c>
      <c r="B1052" s="9" t="str">
        <f>'[1]TCE - ANEXO III - Preencher'!C1061</f>
        <v>HOSPITAL PELÓPIDAS SILVEIRA - CG Nº 017/2022</v>
      </c>
      <c r="C1052" s="10"/>
      <c r="D1052" s="11" t="str">
        <f>'[1]TCE - ANEXO III - Preencher'!E1061</f>
        <v>PRISCILLA IZABEL DE ANDRADE PAIVA HERCULANO</v>
      </c>
      <c r="E1052" s="9" t="str">
        <f>IF('[1]TCE - ANEXO III - Preencher'!F1061="4 - Assistência Odontológica","2 - Outros Profissionais da Saúde",'[1]TCE - ANEXO III - Preencher'!F1061)</f>
        <v>2 - Outros Profissionais da Saúde</v>
      </c>
      <c r="F1052" s="12" t="str">
        <f>'[1]TCE - ANEXO III - Preencher'!G1061</f>
        <v>3222-05</v>
      </c>
      <c r="G1052" s="13" t="str">
        <f>IF('[1]TCE - ANEXO III - Preencher'!H1061="","",'[1]TCE - ANEXO III - Preencher'!H1061)</f>
        <v>07/2026</v>
      </c>
      <c r="H1052" s="14">
        <f>'[1]TCE - ANEXO III - Preencher'!I1061</f>
        <v>0</v>
      </c>
      <c r="I1052" s="14">
        <f>'[1]TCE - ANEXO III - Preencher'!J1061</f>
        <v>281.83839999999998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32.42</v>
      </c>
      <c r="M1052" s="15">
        <f t="shared" si="97"/>
        <v>-32.42</v>
      </c>
      <c r="N1052" s="15">
        <f>'[1]TCE - ANEXO III - Preencher'!O1061</f>
        <v>2.5399999999999996</v>
      </c>
      <c r="O1052" s="15">
        <f>'[1]TCE - ANEXO III - Preencher'!P1061</f>
        <v>0</v>
      </c>
      <c r="P1052" s="16">
        <f t="shared" si="98"/>
        <v>2.5399999999999996</v>
      </c>
      <c r="Q1052" s="15">
        <f>'[1]TCE - ANEXO III - Preencher'!R1061</f>
        <v>224.88352760804349</v>
      </c>
      <c r="R1052" s="15">
        <f>'[1]TCE - ANEXO III - Preencher'!S1061</f>
        <v>97.26</v>
      </c>
      <c r="S1052" s="16">
        <f t="shared" si="99"/>
        <v>127.62352760804349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>-</v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>-</v>
      </c>
      <c r="AB1052" s="15">
        <f t="shared" si="96"/>
        <v>379.58192760804343</v>
      </c>
    </row>
    <row r="1053" spans="1:28" x14ac:dyDescent="0.25">
      <c r="A1053" s="8">
        <f>IFERROR(VLOOKUP(B1053,'[1]DADOS (OCULTAR)'!$Q$3:$S$136,3,0),"")</f>
        <v>9039744002723</v>
      </c>
      <c r="B1053" s="9" t="str">
        <f>'[1]TCE - ANEXO III - Preencher'!C1062</f>
        <v>HOSPITAL PELÓPIDAS SILVEIRA - CG Nº 017/2022</v>
      </c>
      <c r="C1053" s="10"/>
      <c r="D1053" s="11" t="str">
        <f>'[1]TCE - ANEXO III - Preencher'!E1062</f>
        <v>QUENIA LARISSA DA SILVA PEREIRA</v>
      </c>
      <c r="E1053" s="9" t="str">
        <f>IF('[1]TCE - ANEXO III - Preencher'!F1062="4 - Assistência Odontológica","2 - Outros Profissionais da Saúde",'[1]TCE - ANEXO III - Preencher'!F1062)</f>
        <v>2 - Outros Profissionais da Saúde</v>
      </c>
      <c r="F1053" s="12" t="str">
        <f>'[1]TCE - ANEXO III - Preencher'!G1062</f>
        <v>3222-05</v>
      </c>
      <c r="G1053" s="13" t="str">
        <f>IF('[1]TCE - ANEXO III - Preencher'!H1062="","",'[1]TCE - ANEXO III - Preencher'!H1062)</f>
        <v>07/2026</v>
      </c>
      <c r="H1053" s="14">
        <f>'[1]TCE - ANEXO III - Preencher'!I1062</f>
        <v>0</v>
      </c>
      <c r="I1053" s="14">
        <f>'[1]TCE - ANEXO III - Preencher'!J1062</f>
        <v>374.11919999999998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5.3199999999999994</v>
      </c>
      <c r="O1053" s="15">
        <f>'[1]TCE - ANEXO III - Preencher'!P1062</f>
        <v>0</v>
      </c>
      <c r="P1053" s="16">
        <f t="shared" si="98"/>
        <v>5.3199999999999994</v>
      </c>
      <c r="Q1053" s="15">
        <f>'[1]TCE - ANEXO III - Preencher'!R1062</f>
        <v>0</v>
      </c>
      <c r="R1053" s="15">
        <f>'[1]TCE - ANEXO III - Preencher'!S1062</f>
        <v>94.67</v>
      </c>
      <c r="S1053" s="16">
        <f t="shared" si="99"/>
        <v>-94.67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>-</v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>-</v>
      </c>
      <c r="AB1053" s="15">
        <f t="shared" si="96"/>
        <v>284.76919999999996</v>
      </c>
    </row>
    <row r="1054" spans="1:28" x14ac:dyDescent="0.25">
      <c r="A1054" s="8">
        <f>IFERROR(VLOOKUP(B1054,'[1]DADOS (OCULTAR)'!$Q$3:$S$136,3,0),"")</f>
        <v>9039744002723</v>
      </c>
      <c r="B1054" s="9" t="str">
        <f>'[1]TCE - ANEXO III - Preencher'!C1063</f>
        <v>HOSPITAL PELÓPIDAS SILVEIRA - CG Nº 017/2022</v>
      </c>
      <c r="C1054" s="10"/>
      <c r="D1054" s="11" t="str">
        <f>'[1]TCE - ANEXO III - Preencher'!E1063</f>
        <v>RACHEL LIDIA DE OLIVEIRA</v>
      </c>
      <c r="E1054" s="9" t="str">
        <f>IF('[1]TCE - ANEXO III - Preencher'!F1063="4 - Assistência Odontológica","2 - Outros Profissionais da Saúde",'[1]TCE - ANEXO III - Preencher'!F1063)</f>
        <v>2 - Outros Profissionais da Saúde</v>
      </c>
      <c r="F1054" s="12" t="str">
        <f>'[1]TCE - ANEXO III - Preencher'!G1063</f>
        <v>2235-05</v>
      </c>
      <c r="G1054" s="13" t="str">
        <f>IF('[1]TCE - ANEXO III - Preencher'!H1063="","",'[1]TCE - ANEXO III - Preencher'!H1063)</f>
        <v>07/2026</v>
      </c>
      <c r="H1054" s="14">
        <f>'[1]TCE - ANEXO III - Preencher'!I1063</f>
        <v>0</v>
      </c>
      <c r="I1054" s="14">
        <f>'[1]TCE - ANEXO III - Preencher'!J1063</f>
        <v>416.96480000000003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5.3199999999999994</v>
      </c>
      <c r="O1054" s="15">
        <f>'[1]TCE - ANEXO III - Preencher'!P1063</f>
        <v>0</v>
      </c>
      <c r="P1054" s="16">
        <f t="shared" si="98"/>
        <v>5.3199999999999994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>-</v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>-</v>
      </c>
      <c r="AB1054" s="15">
        <f t="shared" si="96"/>
        <v>422.28480000000002</v>
      </c>
    </row>
    <row r="1055" spans="1:28" x14ac:dyDescent="0.25">
      <c r="A1055" s="8">
        <f>IFERROR(VLOOKUP(B1055,'[1]DADOS (OCULTAR)'!$Q$3:$S$136,3,0),"")</f>
        <v>9039744002723</v>
      </c>
      <c r="B1055" s="9" t="str">
        <f>'[1]TCE - ANEXO III - Preencher'!C1064</f>
        <v>HOSPITAL PELÓPIDAS SILVEIRA - CG Nº 017/2022</v>
      </c>
      <c r="C1055" s="10"/>
      <c r="D1055" s="11" t="str">
        <f>'[1]TCE - ANEXO III - Preencher'!E1064</f>
        <v>RACHEL MINERVINO SIQUEIRA DE MORAIS</v>
      </c>
      <c r="E1055" s="9" t="str">
        <f>IF('[1]TCE - ANEXO III - Preencher'!F1064="4 - Assistência Odontológica","2 - Outros Profissionais da Saúde",'[1]TCE - ANEXO III - Preencher'!F1064)</f>
        <v>2 - Outros Profissionais da Saúde</v>
      </c>
      <c r="F1055" s="12" t="str">
        <f>'[1]TCE - ANEXO III - Preencher'!G1064</f>
        <v>2235-05</v>
      </c>
      <c r="G1055" s="13" t="str">
        <f>IF('[1]TCE - ANEXO III - Preencher'!H1064="","",'[1]TCE - ANEXO III - Preencher'!H1064)</f>
        <v>07/2026</v>
      </c>
      <c r="H1055" s="14">
        <f>'[1]TCE - ANEXO III - Preencher'!I1064</f>
        <v>0</v>
      </c>
      <c r="I1055" s="14">
        <f>'[1]TCE - ANEXO III - Preencher'!J1064</f>
        <v>555.12080000000003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20.260000000000002</v>
      </c>
      <c r="O1055" s="15">
        <f>'[1]TCE - ANEXO III - Preencher'!P1064</f>
        <v>0</v>
      </c>
      <c r="P1055" s="16">
        <f t="shared" si="98"/>
        <v>20.260000000000002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>-</v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>-</v>
      </c>
      <c r="AB1055" s="15">
        <f t="shared" si="96"/>
        <v>575.38080000000002</v>
      </c>
    </row>
    <row r="1056" spans="1:28" x14ac:dyDescent="0.25">
      <c r="A1056" s="8">
        <f>IFERROR(VLOOKUP(B1056,'[1]DADOS (OCULTAR)'!$Q$3:$S$136,3,0),"")</f>
        <v>9039744002723</v>
      </c>
      <c r="B1056" s="9" t="str">
        <f>'[1]TCE - ANEXO III - Preencher'!C1065</f>
        <v>HOSPITAL PELÓPIDAS SILVEIRA - CG Nº 017/2022</v>
      </c>
      <c r="C1056" s="10"/>
      <c r="D1056" s="11" t="str">
        <f>'[1]TCE - ANEXO III - Preencher'!E1065</f>
        <v>RAFAEL BARBOSA PINHEIRO DE CARVALHO</v>
      </c>
      <c r="E1056" s="9" t="str">
        <f>IF('[1]TCE - ANEXO III - Preencher'!F1065="4 - Assistência Odontológica","2 - Outros Profissionais da Saúde",'[1]TCE - ANEXO III - Preencher'!F1065)</f>
        <v>1 - Médico</v>
      </c>
      <c r="F1056" s="12" t="str">
        <f>'[1]TCE - ANEXO III - Preencher'!G1065</f>
        <v>2251-25</v>
      </c>
      <c r="G1056" s="13" t="str">
        <f>IF('[1]TCE - ANEXO III - Preencher'!H1065="","",'[1]TCE - ANEXO III - Preencher'!H1065)</f>
        <v>07/2026</v>
      </c>
      <c r="H1056" s="14">
        <f>'[1]TCE - ANEXO III - Preencher'!I1065</f>
        <v>0</v>
      </c>
      <c r="I1056" s="14">
        <f>'[1]TCE - ANEXO III - Preencher'!J1065</f>
        <v>1933.4992</v>
      </c>
      <c r="J1056" s="14">
        <f>'[1]TCE - ANEXO III - Preencher'!K1065</f>
        <v>1933.4992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409.3864672814131</v>
      </c>
      <c r="R1056" s="15">
        <f>'[1]TCE - ANEXO III - Preencher'!S1065</f>
        <v>0</v>
      </c>
      <c r="S1056" s="16">
        <f t="shared" si="99"/>
        <v>409.3864672814131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>-</v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>-</v>
      </c>
      <c r="AB1056" s="15">
        <f t="shared" si="96"/>
        <v>4276.3848672814129</v>
      </c>
    </row>
    <row r="1057" spans="1:28" x14ac:dyDescent="0.25">
      <c r="A1057" s="8">
        <f>IFERROR(VLOOKUP(B1057,'[1]DADOS (OCULTAR)'!$Q$3:$S$136,3,0),"")</f>
        <v>9039744002723</v>
      </c>
      <c r="B1057" s="9" t="str">
        <f>'[1]TCE - ANEXO III - Preencher'!C1066</f>
        <v>HOSPITAL PELÓPIDAS SILVEIRA - CG Nº 017/2022</v>
      </c>
      <c r="C1057" s="10"/>
      <c r="D1057" s="11" t="str">
        <f>'[1]TCE - ANEXO III - Preencher'!E1066</f>
        <v>RAFAEL EDVALDO SILVA DOS SANTOS</v>
      </c>
      <c r="E1057" s="9" t="str">
        <f>IF('[1]TCE - ANEXO III - Preencher'!F1066="4 - Assistência Odontológica","2 - Outros Profissionais da Saúde",'[1]TCE - ANEXO III - Preencher'!F1066)</f>
        <v>2 - Outros Profissionais da Saúde</v>
      </c>
      <c r="F1057" s="12" t="str">
        <f>'[1]TCE - ANEXO III - Preencher'!G1066</f>
        <v>5211-30</v>
      </c>
      <c r="G1057" s="13" t="str">
        <f>IF('[1]TCE - ANEXO III - Preencher'!H1066="","",'[1]TCE - ANEXO III - Preencher'!H1066)</f>
        <v>07/2026</v>
      </c>
      <c r="H1057" s="14">
        <f>'[1]TCE - ANEXO III - Preencher'!I1066</f>
        <v>0</v>
      </c>
      <c r="I1057" s="14">
        <f>'[1]TCE - ANEXO III - Preencher'!J1066</f>
        <v>145.29759999999999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36.82</v>
      </c>
      <c r="M1057" s="15">
        <f t="shared" si="97"/>
        <v>-36.82</v>
      </c>
      <c r="N1057" s="15">
        <f>'[1]TCE - ANEXO III - Preencher'!O1066</f>
        <v>33.049999999999997</v>
      </c>
      <c r="O1057" s="15">
        <f>'[1]TCE - ANEXO III - Preencher'!P1066</f>
        <v>0</v>
      </c>
      <c r="P1057" s="16">
        <f t="shared" si="98"/>
        <v>33.049999999999997</v>
      </c>
      <c r="Q1057" s="15">
        <f>'[1]TCE - ANEXO III - Preencher'!R1066</f>
        <v>0</v>
      </c>
      <c r="R1057" s="15">
        <f>'[1]TCE - ANEXO III - Preencher'!S1066</f>
        <v>110.45</v>
      </c>
      <c r="S1057" s="16">
        <f t="shared" si="99"/>
        <v>-110.45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>-</v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>-</v>
      </c>
      <c r="AB1057" s="15">
        <f t="shared" si="96"/>
        <v>31.077600000000004</v>
      </c>
    </row>
    <row r="1058" spans="1:28" x14ac:dyDescent="0.25">
      <c r="A1058" s="8">
        <f>IFERROR(VLOOKUP(B1058,'[1]DADOS (OCULTAR)'!$Q$3:$S$136,3,0),"")</f>
        <v>9039744002723</v>
      </c>
      <c r="B1058" s="9" t="str">
        <f>'[1]TCE - ANEXO III - Preencher'!C1067</f>
        <v>HOSPITAL PELÓPIDAS SILVEIRA - CG Nº 017/2022</v>
      </c>
      <c r="C1058" s="10"/>
      <c r="D1058" s="11" t="str">
        <f>'[1]TCE - ANEXO III - Preencher'!E1067</f>
        <v>RAFAEL FERREIRA DOS SANTOS MACENA</v>
      </c>
      <c r="E1058" s="9" t="str">
        <f>IF('[1]TCE - ANEXO III - Preencher'!F1067="4 - Assistência Odontológica","2 - Outros Profissionais da Saúde",'[1]TCE - ANEXO III - Preencher'!F1067)</f>
        <v>2 - Outros Profissionais da Saúde</v>
      </c>
      <c r="F1058" s="12" t="str">
        <f>'[1]TCE - ANEXO III - Preencher'!G1067</f>
        <v>2237-10</v>
      </c>
      <c r="G1058" s="13" t="str">
        <f>IF('[1]TCE - ANEXO III - Preencher'!H1067="","",'[1]TCE - ANEXO III - Preencher'!H1067)</f>
        <v>07/2026</v>
      </c>
      <c r="H1058" s="14">
        <f>'[1]TCE - ANEXO III - Preencher'!I1067</f>
        <v>0</v>
      </c>
      <c r="I1058" s="14">
        <f>'[1]TCE - ANEXO III - Preencher'!J1067</f>
        <v>398.84160000000003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298.68470347739139</v>
      </c>
      <c r="R1058" s="15">
        <f>'[1]TCE - ANEXO III - Preencher'!S1067</f>
        <v>0</v>
      </c>
      <c r="S1058" s="16">
        <f t="shared" si="99"/>
        <v>298.68470347739139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>-</v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>-</v>
      </c>
      <c r="AB1058" s="15">
        <f t="shared" si="96"/>
        <v>697.52630347739137</v>
      </c>
    </row>
    <row r="1059" spans="1:28" x14ac:dyDescent="0.25">
      <c r="A1059" s="8">
        <f>IFERROR(VLOOKUP(B1059,'[1]DADOS (OCULTAR)'!$Q$3:$S$136,3,0),"")</f>
        <v>9039744002723</v>
      </c>
      <c r="B1059" s="9" t="str">
        <f>'[1]TCE - ANEXO III - Preencher'!C1068</f>
        <v>HOSPITAL PELÓPIDAS SILVEIRA - CG Nº 017/2022</v>
      </c>
      <c r="C1059" s="10"/>
      <c r="D1059" s="11" t="str">
        <f>'[1]TCE - ANEXO III - Preencher'!E1068</f>
        <v>RAFAEL FRANCISCO OLIVEIRA DE SANTANA</v>
      </c>
      <c r="E1059" s="9" t="str">
        <f>IF('[1]TCE - ANEXO III - Preencher'!F1068="4 - Assistência Odontológica","2 - Outros Profissionais da Saúde",'[1]TCE - ANEXO III - Preencher'!F1068)</f>
        <v>3 - Administrativo</v>
      </c>
      <c r="F1059" s="12" t="str">
        <f>'[1]TCE - ANEXO III - Preencher'!G1068</f>
        <v>5174-10</v>
      </c>
      <c r="G1059" s="13" t="str">
        <f>IF('[1]TCE - ANEXO III - Preencher'!H1068="","",'[1]TCE - ANEXO III - Preencher'!H1068)</f>
        <v>07/2026</v>
      </c>
      <c r="H1059" s="14">
        <f>'[1]TCE - ANEXO III - Preencher'!I1068</f>
        <v>0</v>
      </c>
      <c r="I1059" s="14">
        <f>'[1]TCE - ANEXO III - Preencher'!J1068</f>
        <v>160.64160000000001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33.340000000000003</v>
      </c>
      <c r="M1059" s="15">
        <f t="shared" si="97"/>
        <v>-33.340000000000003</v>
      </c>
      <c r="N1059" s="15">
        <f>'[1]TCE - ANEXO III - Preencher'!O1068</f>
        <v>30.509999999999998</v>
      </c>
      <c r="O1059" s="15">
        <f>'[1]TCE - ANEXO III - Preencher'!P1068</f>
        <v>0</v>
      </c>
      <c r="P1059" s="16">
        <f t="shared" si="98"/>
        <v>30.509999999999998</v>
      </c>
      <c r="Q1059" s="15">
        <f>'[1]TCE - ANEXO III - Preencher'!R1068</f>
        <v>224.88352760804349</v>
      </c>
      <c r="R1059" s="15">
        <f>'[1]TCE - ANEXO III - Preencher'!S1068</f>
        <v>95.03</v>
      </c>
      <c r="S1059" s="16">
        <f t="shared" si="99"/>
        <v>129.85352760804349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>-</v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>-</v>
      </c>
      <c r="AB1059" s="15">
        <f t="shared" si="96"/>
        <v>287.66512760804346</v>
      </c>
    </row>
    <row r="1060" spans="1:28" x14ac:dyDescent="0.25">
      <c r="A1060" s="8">
        <f>IFERROR(VLOOKUP(B1060,'[1]DADOS (OCULTAR)'!$Q$3:$S$136,3,0),"")</f>
        <v>9039744002723</v>
      </c>
      <c r="B1060" s="9" t="str">
        <f>'[1]TCE - ANEXO III - Preencher'!C1069</f>
        <v>HOSPITAL PELÓPIDAS SILVEIRA - CG Nº 017/2022</v>
      </c>
      <c r="C1060" s="10"/>
      <c r="D1060" s="11" t="str">
        <f>'[1]TCE - ANEXO III - Preencher'!E1069</f>
        <v>RAFAEL FRUTUOSO DE PAULA</v>
      </c>
      <c r="E1060" s="9" t="str">
        <f>IF('[1]TCE - ANEXO III - Preencher'!F1069="4 - Assistência Odontológica","2 - Outros Profissionais da Saúde",'[1]TCE - ANEXO III - Preencher'!F1069)</f>
        <v>3 - Administrativo</v>
      </c>
      <c r="F1060" s="12" t="str">
        <f>'[1]TCE - ANEXO III - Preencher'!G1069</f>
        <v>5174-10</v>
      </c>
      <c r="G1060" s="13" t="str">
        <f>IF('[1]TCE - ANEXO III - Preencher'!H1069="","",'[1]TCE - ANEXO III - Preencher'!H1069)</f>
        <v>07/2026</v>
      </c>
      <c r="H1060" s="14">
        <f>'[1]TCE - ANEXO III - Preencher'!I1069</f>
        <v>0</v>
      </c>
      <c r="I1060" s="14">
        <f>'[1]TCE - ANEXO III - Preencher'!J1069</f>
        <v>127.29519999999999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33.340000000000003</v>
      </c>
      <c r="M1060" s="15">
        <f t="shared" si="97"/>
        <v>-33.340000000000003</v>
      </c>
      <c r="N1060" s="15">
        <f>'[1]TCE - ANEXO III - Preencher'!O1069</f>
        <v>33.049999999999997</v>
      </c>
      <c r="O1060" s="15">
        <f>'[1]TCE - ANEXO III - Preencher'!P1069</f>
        <v>0</v>
      </c>
      <c r="P1060" s="16">
        <f t="shared" si="98"/>
        <v>33.049999999999997</v>
      </c>
      <c r="Q1060" s="15">
        <f>'[1]TCE - ANEXO III - Preencher'!R1069</f>
        <v>0</v>
      </c>
      <c r="R1060" s="15">
        <f>'[1]TCE - ANEXO III - Preencher'!S1069</f>
        <v>86.69</v>
      </c>
      <c r="S1060" s="16">
        <f t="shared" si="99"/>
        <v>-86.69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>-</v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>-</v>
      </c>
      <c r="AB1060" s="15">
        <f t="shared" si="96"/>
        <v>40.31519999999999</v>
      </c>
    </row>
    <row r="1061" spans="1:28" x14ac:dyDescent="0.25">
      <c r="A1061" s="8">
        <f>IFERROR(VLOOKUP(B1061,'[1]DADOS (OCULTAR)'!$Q$3:$S$136,3,0),"")</f>
        <v>9039744002723</v>
      </c>
      <c r="B1061" s="9" t="str">
        <f>'[1]TCE - ANEXO III - Preencher'!C1070</f>
        <v>HOSPITAL PELÓPIDAS SILVEIRA - CG Nº 017/2022</v>
      </c>
      <c r="C1061" s="10"/>
      <c r="D1061" s="11" t="str">
        <f>'[1]TCE - ANEXO III - Preencher'!E1070</f>
        <v>RAFAEL PERICLES DA SILVA SANTOS</v>
      </c>
      <c r="E1061" s="9" t="str">
        <f>IF('[1]TCE - ANEXO III - Preencher'!F1070="4 - Assistência Odontológica","2 - Outros Profissionais da Saúde",'[1]TCE - ANEXO III - Preencher'!F1070)</f>
        <v>1 - Médico</v>
      </c>
      <c r="F1061" s="12" t="str">
        <f>'[1]TCE - ANEXO III - Preencher'!G1070</f>
        <v>2212-05</v>
      </c>
      <c r="G1061" s="13" t="str">
        <f>IF('[1]TCE - ANEXO III - Preencher'!H1070="","",'[1]TCE - ANEXO III - Preencher'!H1070)</f>
        <v>07/2026</v>
      </c>
      <c r="H1061" s="14">
        <f>'[1]TCE - ANEXO III - Preencher'!I1070</f>
        <v>0</v>
      </c>
      <c r="I1061" s="14">
        <f>'[1]TCE - ANEXO III - Preencher'!J1070</f>
        <v>377.06479999999999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2.5399999999999996</v>
      </c>
      <c r="O1061" s="15">
        <f>'[1]TCE - ANEXO III - Preencher'!P1070</f>
        <v>0</v>
      </c>
      <c r="P1061" s="16">
        <f t="shared" si="98"/>
        <v>2.5399999999999996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>-</v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>-</v>
      </c>
      <c r="AB1061" s="15">
        <f t="shared" si="96"/>
        <v>379.60480000000001</v>
      </c>
    </row>
    <row r="1062" spans="1:28" x14ac:dyDescent="0.25">
      <c r="A1062" s="8">
        <f>IFERROR(VLOOKUP(B1062,'[1]DADOS (OCULTAR)'!$Q$3:$S$136,3,0),"")</f>
        <v>9039744002723</v>
      </c>
      <c r="B1062" s="9" t="str">
        <f>'[1]TCE - ANEXO III - Preencher'!C1071</f>
        <v>HOSPITAL PELÓPIDAS SILVEIRA - CG Nº 017/2022</v>
      </c>
      <c r="C1062" s="10"/>
      <c r="D1062" s="11" t="str">
        <f>'[1]TCE - ANEXO III - Preencher'!E1071</f>
        <v>RAFAELA CARNEIRO DOS SANTOS LIMA</v>
      </c>
      <c r="E1062" s="9" t="str">
        <f>IF('[1]TCE - ANEXO III - Preencher'!F1071="4 - Assistência Odontológica","2 - Outros Profissionais da Saúde",'[1]TCE - ANEXO III - Preencher'!F1071)</f>
        <v>2 - Outros Profissionais da Saúde</v>
      </c>
      <c r="F1062" s="12" t="str">
        <f>'[1]TCE - ANEXO III - Preencher'!G1071</f>
        <v>3222-05</v>
      </c>
      <c r="G1062" s="13" t="str">
        <f>IF('[1]TCE - ANEXO III - Preencher'!H1071="","",'[1]TCE - ANEXO III - Preencher'!H1071)</f>
        <v>07/2026</v>
      </c>
      <c r="H1062" s="14">
        <f>'[1]TCE - ANEXO III - Preencher'!I1071</f>
        <v>0</v>
      </c>
      <c r="I1062" s="14">
        <f>'[1]TCE - ANEXO III - Preencher'!J1071</f>
        <v>294.32960000000003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2.5399999999999996</v>
      </c>
      <c r="O1062" s="15">
        <f>'[1]TCE - ANEXO III - Preencher'!P1071</f>
        <v>0</v>
      </c>
      <c r="P1062" s="16">
        <f t="shared" si="98"/>
        <v>2.5399999999999996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81.02</v>
      </c>
      <c r="U1062" s="15">
        <f>'[1]TCE - ANEXO III - Preencher'!V1071</f>
        <v>0</v>
      </c>
      <c r="V1062" s="16">
        <f t="shared" si="100"/>
        <v>81.02</v>
      </c>
      <c r="W1062" s="17" t="str">
        <f>IF('[1]TCE - ANEXO III - Preencher'!X1071="","",'[1]TCE - ANEXO III - Preencher'!X1071)</f>
        <v>Auxílio creche</v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>-</v>
      </c>
      <c r="AB1062" s="15">
        <f t="shared" si="96"/>
        <v>377.88960000000003</v>
      </c>
    </row>
    <row r="1063" spans="1:28" x14ac:dyDescent="0.25">
      <c r="A1063" s="8">
        <f>IFERROR(VLOOKUP(B1063,'[1]DADOS (OCULTAR)'!$Q$3:$S$136,3,0),"")</f>
        <v>9039744002723</v>
      </c>
      <c r="B1063" s="9" t="str">
        <f>'[1]TCE - ANEXO III - Preencher'!C1072</f>
        <v>HOSPITAL PELÓPIDAS SILVEIRA - CG Nº 017/2022</v>
      </c>
      <c r="C1063" s="10"/>
      <c r="D1063" s="11" t="str">
        <f>'[1]TCE - ANEXO III - Preencher'!E1072</f>
        <v>RAFAELA CRISTINA DA COSTA AZEVEDO</v>
      </c>
      <c r="E1063" s="9" t="str">
        <f>IF('[1]TCE - ANEXO III - Preencher'!F1072="4 - Assistência Odontológica","2 - Outros Profissionais da Saúde",'[1]TCE - ANEXO III - Preencher'!F1072)</f>
        <v>2 - Outros Profissionais da Saúde</v>
      </c>
      <c r="F1063" s="12" t="str">
        <f>'[1]TCE - ANEXO III - Preencher'!G1072</f>
        <v>3222-05</v>
      </c>
      <c r="G1063" s="13" t="str">
        <f>IF('[1]TCE - ANEXO III - Preencher'!H1072="","",'[1]TCE - ANEXO III - Preencher'!H1072)</f>
        <v>07/2026</v>
      </c>
      <c r="H1063" s="14">
        <f>'[1]TCE - ANEXO III - Preencher'!I1072</f>
        <v>0</v>
      </c>
      <c r="I1063" s="14">
        <f>'[1]TCE - ANEXO III - Preencher'!J1072</f>
        <v>308.90800000000002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2.5399999999999996</v>
      </c>
      <c r="O1063" s="15">
        <f>'[1]TCE - ANEXO III - Preencher'!P1072</f>
        <v>0</v>
      </c>
      <c r="P1063" s="16">
        <f t="shared" si="98"/>
        <v>2.5399999999999996</v>
      </c>
      <c r="Q1063" s="15">
        <f>'[1]TCE - ANEXO III - Preencher'!R1072</f>
        <v>95.731469836684795</v>
      </c>
      <c r="R1063" s="15">
        <f>'[1]TCE - ANEXO III - Preencher'!S1072</f>
        <v>0</v>
      </c>
      <c r="S1063" s="16">
        <f t="shared" si="99"/>
        <v>95.731469836684795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>-</v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>-</v>
      </c>
      <c r="AB1063" s="15">
        <f t="shared" si="96"/>
        <v>407.1794698366848</v>
      </c>
    </row>
    <row r="1064" spans="1:28" x14ac:dyDescent="0.25">
      <c r="A1064" s="8">
        <f>IFERROR(VLOOKUP(B1064,'[1]DADOS (OCULTAR)'!$Q$3:$S$136,3,0),"")</f>
        <v>9039744002723</v>
      </c>
      <c r="B1064" s="9" t="str">
        <f>'[1]TCE - ANEXO III - Preencher'!C1073</f>
        <v>HOSPITAL PELÓPIDAS SILVEIRA - CG Nº 017/2022</v>
      </c>
      <c r="C1064" s="10"/>
      <c r="D1064" s="11" t="str">
        <f>'[1]TCE - ANEXO III - Preencher'!E1073</f>
        <v>RAFAELA FONSECA DA SILVA</v>
      </c>
      <c r="E1064" s="9" t="str">
        <f>IF('[1]TCE - ANEXO III - Preencher'!F1073="4 - Assistência Odontológica","2 - Outros Profissionais da Saúde",'[1]TCE - ANEXO III - Preencher'!F1073)</f>
        <v>2 - Outros Profissionais da Saúde</v>
      </c>
      <c r="F1064" s="12" t="str">
        <f>'[1]TCE - ANEXO III - Preencher'!G1073</f>
        <v>3242-05</v>
      </c>
      <c r="G1064" s="13" t="str">
        <f>IF('[1]TCE - ANEXO III - Preencher'!H1073="","",'[1]TCE - ANEXO III - Preencher'!H1073)</f>
        <v>07/2026</v>
      </c>
      <c r="H1064" s="14">
        <f>'[1]TCE - ANEXO III - Preencher'!I1073</f>
        <v>0</v>
      </c>
      <c r="I1064" s="14">
        <f>'[1]TCE - ANEXO III - Preencher'!J1073</f>
        <v>146.33199999999999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5.3199999999999994</v>
      </c>
      <c r="O1064" s="15">
        <f>'[1]TCE - ANEXO III - Preencher'!P1073</f>
        <v>0</v>
      </c>
      <c r="P1064" s="16">
        <f t="shared" si="98"/>
        <v>5.3199999999999994</v>
      </c>
      <c r="Q1064" s="15">
        <f>'[1]TCE - ANEXO III - Preencher'!R1073</f>
        <v>0</v>
      </c>
      <c r="R1064" s="15">
        <f>'[1]TCE - ANEXO III - Preencher'!S1073</f>
        <v>180</v>
      </c>
      <c r="S1064" s="16">
        <f t="shared" si="99"/>
        <v>-180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>-</v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>-</v>
      </c>
      <c r="AB1064" s="15">
        <f t="shared" si="96"/>
        <v>-28.348000000000013</v>
      </c>
    </row>
    <row r="1065" spans="1:28" x14ac:dyDescent="0.25">
      <c r="A1065" s="8">
        <f>IFERROR(VLOOKUP(B1065,'[1]DADOS (OCULTAR)'!$Q$3:$S$136,3,0),"")</f>
        <v>9039744002723</v>
      </c>
      <c r="B1065" s="9" t="str">
        <f>'[1]TCE - ANEXO III - Preencher'!C1074</f>
        <v>HOSPITAL PELÓPIDAS SILVEIRA - CG Nº 017/2022</v>
      </c>
      <c r="C1065" s="10"/>
      <c r="D1065" s="11" t="str">
        <f>'[1]TCE - ANEXO III - Preencher'!E1074</f>
        <v>RAFAELLA GONZAGA DA SILVA LEMOS</v>
      </c>
      <c r="E1065" s="9" t="str">
        <f>IF('[1]TCE - ANEXO III - Preencher'!F1074="4 - Assistência Odontológica","2 - Outros Profissionais da Saúde",'[1]TCE - ANEXO III - Preencher'!F1074)</f>
        <v>2 - Outros Profissionais da Saúde</v>
      </c>
      <c r="F1065" s="12" t="str">
        <f>'[1]TCE - ANEXO III - Preencher'!G1074</f>
        <v>2235-05</v>
      </c>
      <c r="G1065" s="13" t="str">
        <f>IF('[1]TCE - ANEXO III - Preencher'!H1074="","",'[1]TCE - ANEXO III - Preencher'!H1074)</f>
        <v>07/2026</v>
      </c>
      <c r="H1065" s="14">
        <f>'[1]TCE - ANEXO III - Preencher'!I1074</f>
        <v>0</v>
      </c>
      <c r="I1065" s="14">
        <f>'[1]TCE - ANEXO III - Preencher'!J1074</f>
        <v>416.88720000000001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2.5399999999999996</v>
      </c>
      <c r="O1065" s="15">
        <f>'[1]TCE - ANEXO III - Preencher'!P1074</f>
        <v>0</v>
      </c>
      <c r="P1065" s="16">
        <f t="shared" si="98"/>
        <v>2.5399999999999996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>-</v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>-</v>
      </c>
      <c r="AB1065" s="15">
        <f t="shared" si="96"/>
        <v>419.42720000000003</v>
      </c>
    </row>
    <row r="1066" spans="1:28" x14ac:dyDescent="0.25">
      <c r="A1066" s="8">
        <f>IFERROR(VLOOKUP(B1066,'[1]DADOS (OCULTAR)'!$Q$3:$S$136,3,0),"")</f>
        <v>9039744002723</v>
      </c>
      <c r="B1066" s="9" t="str">
        <f>'[1]TCE - ANEXO III - Preencher'!C1075</f>
        <v>HOSPITAL PELÓPIDAS SILVEIRA - CG Nº 017/2022</v>
      </c>
      <c r="C1066" s="10"/>
      <c r="D1066" s="11" t="str">
        <f>'[1]TCE - ANEXO III - Preencher'!E1075</f>
        <v>RAFAELLE FERREIRA LIMA</v>
      </c>
      <c r="E1066" s="9" t="str">
        <f>IF('[1]TCE - ANEXO III - Preencher'!F1075="4 - Assistência Odontológica","2 - Outros Profissionais da Saúde",'[1]TCE - ANEXO III - Preencher'!F1075)</f>
        <v>2 - Outros Profissionais da Saúde</v>
      </c>
      <c r="F1066" s="12" t="str">
        <f>'[1]TCE - ANEXO III - Preencher'!G1075</f>
        <v>3222-05</v>
      </c>
      <c r="G1066" s="13" t="str">
        <f>IF('[1]TCE - ANEXO III - Preencher'!H1075="","",'[1]TCE - ANEXO III - Preencher'!H1075)</f>
        <v>07/2026</v>
      </c>
      <c r="H1066" s="14">
        <f>'[1]TCE - ANEXO III - Preencher'!I1075</f>
        <v>0</v>
      </c>
      <c r="I1066" s="14">
        <f>'[1]TCE - ANEXO III - Preencher'!J1075</f>
        <v>282.81439999999998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32.42</v>
      </c>
      <c r="M1066" s="15">
        <f t="shared" si="97"/>
        <v>-32.42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369.99</v>
      </c>
      <c r="U1066" s="15">
        <f>'[1]TCE - ANEXO III - Preencher'!V1075</f>
        <v>0</v>
      </c>
      <c r="V1066" s="16">
        <f t="shared" si="100"/>
        <v>369.99</v>
      </c>
      <c r="W1066" s="17" t="str">
        <f>IF('[1]TCE - ANEXO III - Preencher'!X1075="","",'[1]TCE - ANEXO III - Preencher'!X1075)</f>
        <v>Auxílio creche</v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>-</v>
      </c>
      <c r="AB1066" s="15">
        <f t="shared" si="96"/>
        <v>620.38439999999991</v>
      </c>
    </row>
    <row r="1067" spans="1:28" x14ac:dyDescent="0.25">
      <c r="A1067" s="8">
        <f>IFERROR(VLOOKUP(B1067,'[1]DADOS (OCULTAR)'!$Q$3:$S$136,3,0),"")</f>
        <v>9039744002723</v>
      </c>
      <c r="B1067" s="9" t="str">
        <f>'[1]TCE - ANEXO III - Preencher'!C1076</f>
        <v>HOSPITAL PELÓPIDAS SILVEIRA - CG Nº 017/2022</v>
      </c>
      <c r="C1067" s="10"/>
      <c r="D1067" s="11" t="str">
        <f>'[1]TCE - ANEXO III - Preencher'!E1076</f>
        <v>RAIARA MARIA DAMAZIO DO CARMO</v>
      </c>
      <c r="E1067" s="9" t="str">
        <f>IF('[1]TCE - ANEXO III - Preencher'!F1076="4 - Assistência Odontológica","2 - Outros Profissionais da Saúde",'[1]TCE - ANEXO III - Preencher'!F1076)</f>
        <v>2 - Outros Profissionais da Saúde</v>
      </c>
      <c r="F1067" s="12" t="str">
        <f>'[1]TCE - ANEXO III - Preencher'!G1076</f>
        <v>5211-30</v>
      </c>
      <c r="G1067" s="13" t="str">
        <f>IF('[1]TCE - ANEXO III - Preencher'!H1076="","",'[1]TCE - ANEXO III - Preencher'!H1076)</f>
        <v>07/2026</v>
      </c>
      <c r="H1067" s="14">
        <f>'[1]TCE - ANEXO III - Preencher'!I1076</f>
        <v>0</v>
      </c>
      <c r="I1067" s="14">
        <f>'[1]TCE - ANEXO III - Preencher'!J1076</f>
        <v>250.18639999999999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33.049999999999997</v>
      </c>
      <c r="O1067" s="15">
        <f>'[1]TCE - ANEXO III - Preencher'!P1076</f>
        <v>0</v>
      </c>
      <c r="P1067" s="16">
        <f t="shared" si="98"/>
        <v>33.049999999999997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>-</v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>-</v>
      </c>
      <c r="AB1067" s="15">
        <f t="shared" si="96"/>
        <v>283.2364</v>
      </c>
    </row>
    <row r="1068" spans="1:28" x14ac:dyDescent="0.25">
      <c r="A1068" s="8">
        <f>IFERROR(VLOOKUP(B1068,'[1]DADOS (OCULTAR)'!$Q$3:$S$136,3,0),"")</f>
        <v>9039744002723</v>
      </c>
      <c r="B1068" s="9" t="str">
        <f>'[1]TCE - ANEXO III - Preencher'!C1077</f>
        <v>HOSPITAL PELÓPIDAS SILVEIRA - CG Nº 017/2022</v>
      </c>
      <c r="C1068" s="10"/>
      <c r="D1068" s="11" t="str">
        <f>'[1]TCE - ANEXO III - Preencher'!E1077</f>
        <v>RAPHAELA MUNIZ PEREIRA DE MELO</v>
      </c>
      <c r="E1068" s="9" t="str">
        <f>IF('[1]TCE - ANEXO III - Preencher'!F1077="4 - Assistência Odontológica","2 - Outros Profissionais da Saúde",'[1]TCE - ANEXO III - Preencher'!F1077)</f>
        <v>3 - Administrativo</v>
      </c>
      <c r="F1068" s="12" t="str">
        <f>'[1]TCE - ANEXO III - Preencher'!G1077</f>
        <v>1312-05</v>
      </c>
      <c r="G1068" s="13" t="str">
        <f>IF('[1]TCE - ANEXO III - Preencher'!H1077="","",'[1]TCE - ANEXO III - Preencher'!H1077)</f>
        <v>07/2026</v>
      </c>
      <c r="H1068" s="14">
        <f>'[1]TCE - ANEXO III - Preencher'!I1077</f>
        <v>0</v>
      </c>
      <c r="I1068" s="14">
        <f>'[1]TCE - ANEXO III - Preencher'!J1077</f>
        <v>1832.5432000000001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44</v>
      </c>
      <c r="M1068" s="15">
        <f t="shared" si="97"/>
        <v>-44</v>
      </c>
      <c r="N1068" s="15">
        <f>'[1]TCE - ANEXO III - Preencher'!O1077</f>
        <v>30.509999999999998</v>
      </c>
      <c r="O1068" s="15">
        <f>'[1]TCE - ANEXO III - Preencher'!P1077</f>
        <v>0</v>
      </c>
      <c r="P1068" s="16">
        <f t="shared" si="98"/>
        <v>30.509999999999998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>-</v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>-</v>
      </c>
      <c r="AB1068" s="15">
        <f t="shared" si="96"/>
        <v>1819.0532000000001</v>
      </c>
    </row>
    <row r="1069" spans="1:28" x14ac:dyDescent="0.25">
      <c r="A1069" s="8">
        <f>IFERROR(VLOOKUP(B1069,'[1]DADOS (OCULTAR)'!$Q$3:$S$136,3,0),"")</f>
        <v>9039744002723</v>
      </c>
      <c r="B1069" s="9" t="str">
        <f>'[1]TCE - ANEXO III - Preencher'!C1078</f>
        <v>HOSPITAL PELÓPIDAS SILVEIRA - CG Nº 017/2022</v>
      </c>
      <c r="C1069" s="10"/>
      <c r="D1069" s="11" t="str">
        <f>'[1]TCE - ANEXO III - Preencher'!E1078</f>
        <v>RAQUEL MARIA PINTO</v>
      </c>
      <c r="E1069" s="9" t="str">
        <f>IF('[1]TCE - ANEXO III - Preencher'!F1078="4 - Assistência Odontológica","2 - Outros Profissionais da Saúde",'[1]TCE - ANEXO III - Preencher'!F1078)</f>
        <v>3 - Administrativo</v>
      </c>
      <c r="F1069" s="12" t="str">
        <f>'[1]TCE - ANEXO III - Preencher'!G1078</f>
        <v>5132-20</v>
      </c>
      <c r="G1069" s="13" t="str">
        <f>IF('[1]TCE - ANEXO III - Preencher'!H1078="","",'[1]TCE - ANEXO III - Preencher'!H1078)</f>
        <v>07/2026</v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30.509999999999998</v>
      </c>
      <c r="O1069" s="15">
        <f>'[1]TCE - ANEXO III - Preencher'!P1078</f>
        <v>0</v>
      </c>
      <c r="P1069" s="16">
        <f t="shared" si="98"/>
        <v>30.509999999999998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>-</v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>-</v>
      </c>
      <c r="AB1069" s="15">
        <f t="shared" si="96"/>
        <v>30.509999999999998</v>
      </c>
    </row>
    <row r="1070" spans="1:28" x14ac:dyDescent="0.25">
      <c r="A1070" s="8">
        <f>IFERROR(VLOOKUP(B1070,'[1]DADOS (OCULTAR)'!$Q$3:$S$136,3,0),"")</f>
        <v>9039744002723</v>
      </c>
      <c r="B1070" s="9" t="str">
        <f>'[1]TCE - ANEXO III - Preencher'!C1079</f>
        <v>HOSPITAL PELÓPIDAS SILVEIRA - CG Nº 017/2022</v>
      </c>
      <c r="C1070" s="10"/>
      <c r="D1070" s="11" t="str">
        <f>'[1]TCE - ANEXO III - Preencher'!E1079</f>
        <v>RAUL ANDERSON VIEIRA</v>
      </c>
      <c r="E1070" s="9" t="str">
        <f>IF('[1]TCE - ANEXO III - Preencher'!F1079="4 - Assistência Odontológica","2 - Outros Profissionais da Saúde",'[1]TCE - ANEXO III - Preencher'!F1079)</f>
        <v>3 - Administrativo</v>
      </c>
      <c r="F1070" s="12" t="str">
        <f>'[1]TCE - ANEXO III - Preencher'!G1079</f>
        <v>3172-10</v>
      </c>
      <c r="G1070" s="13" t="str">
        <f>IF('[1]TCE - ANEXO III - Preencher'!H1079="","",'[1]TCE - ANEXO III - Preencher'!H1079)</f>
        <v>07/2026</v>
      </c>
      <c r="H1070" s="14">
        <f>'[1]TCE - ANEXO III - Preencher'!I1079</f>
        <v>0</v>
      </c>
      <c r="I1070" s="14">
        <f>'[1]TCE - ANEXO III - Preencher'!J1079</f>
        <v>328.23360000000002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33.049999999999997</v>
      </c>
      <c r="O1070" s="15">
        <f>'[1]TCE - ANEXO III - Preencher'!P1079</f>
        <v>0</v>
      </c>
      <c r="P1070" s="16">
        <f t="shared" si="98"/>
        <v>33.049999999999997</v>
      </c>
      <c r="Q1070" s="15">
        <f>'[1]TCE - ANEXO III - Preencher'!R1079</f>
        <v>298.68470347739139</v>
      </c>
      <c r="R1070" s="15">
        <f>'[1]TCE - ANEXO III - Preencher'!S1079</f>
        <v>0</v>
      </c>
      <c r="S1070" s="16">
        <f t="shared" si="99"/>
        <v>298.68470347739139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>-</v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>-</v>
      </c>
      <c r="AB1070" s="15">
        <f t="shared" si="96"/>
        <v>659.96830347739137</v>
      </c>
    </row>
    <row r="1071" spans="1:28" x14ac:dyDescent="0.25">
      <c r="A1071" s="8">
        <f>IFERROR(VLOOKUP(B1071,'[1]DADOS (OCULTAR)'!$Q$3:$S$136,3,0),"")</f>
        <v>9039744002723</v>
      </c>
      <c r="B1071" s="9" t="str">
        <f>'[1]TCE - ANEXO III - Preencher'!C1080</f>
        <v>HOSPITAL PELÓPIDAS SILVEIRA - CG Nº 017/2022</v>
      </c>
      <c r="C1071" s="10"/>
      <c r="D1071" s="11" t="str">
        <f>'[1]TCE - ANEXO III - Preencher'!E1080</f>
        <v>RAY VIEIRA DA SILVA</v>
      </c>
      <c r="E1071" s="9" t="str">
        <f>IF('[1]TCE - ANEXO III - Preencher'!F1080="4 - Assistência Odontológica","2 - Outros Profissionais da Saúde",'[1]TCE - ANEXO III - Preencher'!F1080)</f>
        <v>2 - Outros Profissionais da Saúde</v>
      </c>
      <c r="F1071" s="12" t="str">
        <f>'[1]TCE - ANEXO III - Preencher'!G1080</f>
        <v>3222-05</v>
      </c>
      <c r="G1071" s="13" t="str">
        <f>IF('[1]TCE - ANEXO III - Preencher'!H1080="","",'[1]TCE - ANEXO III - Preencher'!H1080)</f>
        <v>07/2026</v>
      </c>
      <c r="H1071" s="14">
        <f>'[1]TCE - ANEXO III - Preencher'!I1080</f>
        <v>0</v>
      </c>
      <c r="I1071" s="14">
        <f>'[1]TCE - ANEXO III - Preencher'!J1080</f>
        <v>288.32080000000002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32.42</v>
      </c>
      <c r="M1071" s="15">
        <f t="shared" si="97"/>
        <v>-32.42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206.54307692307691</v>
      </c>
      <c r="R1071" s="15">
        <f>'[1]TCE - ANEXO III - Preencher'!S1080</f>
        <v>91.42</v>
      </c>
      <c r="S1071" s="16">
        <f t="shared" si="99"/>
        <v>115.12307692307691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>-</v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>-</v>
      </c>
      <c r="AB1071" s="15">
        <f t="shared" si="96"/>
        <v>371.0238769230769</v>
      </c>
    </row>
    <row r="1072" spans="1:28" x14ac:dyDescent="0.25">
      <c r="A1072" s="8">
        <f>IFERROR(VLOOKUP(B1072,'[1]DADOS (OCULTAR)'!$Q$3:$S$136,3,0),"")</f>
        <v>9039744002723</v>
      </c>
      <c r="B1072" s="9" t="str">
        <f>'[1]TCE - ANEXO III - Preencher'!C1081</f>
        <v>HOSPITAL PELÓPIDAS SILVEIRA - CG Nº 017/2022</v>
      </c>
      <c r="C1072" s="10"/>
      <c r="D1072" s="11" t="str">
        <f>'[1]TCE - ANEXO III - Preencher'!E1081</f>
        <v>RAYANE DE ALBUQUERQUE MARTINS</v>
      </c>
      <c r="E1072" s="9" t="str">
        <f>IF('[1]TCE - ANEXO III - Preencher'!F1081="4 - Assistência Odontológica","2 - Outros Profissionais da Saúde",'[1]TCE - ANEXO III - Preencher'!F1081)</f>
        <v>3 - Administrativo</v>
      </c>
      <c r="F1072" s="12" t="str">
        <f>'[1]TCE - ANEXO III - Preencher'!G1081</f>
        <v>4110-10</v>
      </c>
      <c r="G1072" s="13" t="str">
        <f>IF('[1]TCE - ANEXO III - Preencher'!H1081="","",'[1]TCE - ANEXO III - Preencher'!H1081)</f>
        <v>07/2026</v>
      </c>
      <c r="H1072" s="14">
        <f>'[1]TCE - ANEXO III - Preencher'!I1081</f>
        <v>0</v>
      </c>
      <c r="I1072" s="14">
        <f>'[1]TCE - ANEXO III - Preencher'!J1081</f>
        <v>16.21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33.049999999999997</v>
      </c>
      <c r="O1072" s="15">
        <f>'[1]TCE - ANEXO III - Preencher'!P1081</f>
        <v>0</v>
      </c>
      <c r="P1072" s="16">
        <f t="shared" si="98"/>
        <v>33.049999999999997</v>
      </c>
      <c r="Q1072" s="15">
        <f>'[1]TCE - ANEXO III - Preencher'!R1081</f>
        <v>0</v>
      </c>
      <c r="R1072" s="15">
        <f>'[1]TCE - ANEXO III - Preencher'!S1081</f>
        <v>48.63</v>
      </c>
      <c r="S1072" s="16">
        <f t="shared" si="99"/>
        <v>-48.63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>-</v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>-</v>
      </c>
      <c r="AB1072" s="15">
        <f t="shared" si="96"/>
        <v>0.62999999999999545</v>
      </c>
    </row>
    <row r="1073" spans="1:28" x14ac:dyDescent="0.25">
      <c r="A1073" s="8">
        <f>IFERROR(VLOOKUP(B1073,'[1]DADOS (OCULTAR)'!$Q$3:$S$136,3,0),"")</f>
        <v>9039744002723</v>
      </c>
      <c r="B1073" s="9" t="str">
        <f>'[1]TCE - ANEXO III - Preencher'!C1082</f>
        <v>HOSPITAL PELÓPIDAS SILVEIRA - CG Nº 017/2022</v>
      </c>
      <c r="C1073" s="10"/>
      <c r="D1073" s="11" t="str">
        <f>'[1]TCE - ANEXO III - Preencher'!E1082</f>
        <v>RAYANE KARINE SANTOS MENINO</v>
      </c>
      <c r="E1073" s="9" t="str">
        <f>IF('[1]TCE - ANEXO III - Preencher'!F1082="4 - Assistência Odontológica","2 - Outros Profissionais da Saúde",'[1]TCE - ANEXO III - Preencher'!F1082)</f>
        <v>2 - Outros Profissionais da Saúde</v>
      </c>
      <c r="F1073" s="12" t="str">
        <f>'[1]TCE - ANEXO III - Preencher'!G1082</f>
        <v>2234-05</v>
      </c>
      <c r="G1073" s="13" t="str">
        <f>IF('[1]TCE - ANEXO III - Preencher'!H1082="","",'[1]TCE - ANEXO III - Preencher'!H1082)</f>
        <v>07/2026</v>
      </c>
      <c r="H1073" s="14">
        <f>'[1]TCE - ANEXO III - Preencher'!I1082</f>
        <v>0</v>
      </c>
      <c r="I1073" s="14">
        <f>'[1]TCE - ANEXO III - Preencher'!J1082</f>
        <v>404.13040000000001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21.15</v>
      </c>
      <c r="M1073" s="15">
        <f t="shared" si="97"/>
        <v>-21.15</v>
      </c>
      <c r="N1073" s="15">
        <f>'[1]TCE - ANEXO III - Preencher'!O1082</f>
        <v>2.5399999999999996</v>
      </c>
      <c r="O1073" s="15">
        <f>'[1]TCE - ANEXO III - Preencher'!P1082</f>
        <v>0</v>
      </c>
      <c r="P1073" s="16">
        <f t="shared" si="98"/>
        <v>2.5399999999999996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>-</v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>-</v>
      </c>
      <c r="AB1073" s="15">
        <f t="shared" si="96"/>
        <v>385.52040000000005</v>
      </c>
    </row>
    <row r="1074" spans="1:28" x14ac:dyDescent="0.25">
      <c r="A1074" s="8">
        <f>IFERROR(VLOOKUP(B1074,'[1]DADOS (OCULTAR)'!$Q$3:$S$136,3,0),"")</f>
        <v>9039744002723</v>
      </c>
      <c r="B1074" s="9" t="str">
        <f>'[1]TCE - ANEXO III - Preencher'!C1083</f>
        <v>HOSPITAL PELÓPIDAS SILVEIRA - CG Nº 017/2022</v>
      </c>
      <c r="C1074" s="10"/>
      <c r="D1074" s="11" t="str">
        <f>'[1]TCE - ANEXO III - Preencher'!E1083</f>
        <v>RAYANNE DE BARROS OLIVEIRA</v>
      </c>
      <c r="E1074" s="9" t="str">
        <f>IF('[1]TCE - ANEXO III - Preencher'!F1083="4 - Assistência Odontológica","2 - Outros Profissionais da Saúde",'[1]TCE - ANEXO III - Preencher'!F1083)</f>
        <v>2 - Outros Profissionais da Saúde</v>
      </c>
      <c r="F1074" s="12" t="str">
        <f>'[1]TCE - ANEXO III - Preencher'!G1083</f>
        <v>3222-05</v>
      </c>
      <c r="G1074" s="13" t="str">
        <f>IF('[1]TCE - ANEXO III - Preencher'!H1083="","",'[1]TCE - ANEXO III - Preencher'!H1083)</f>
        <v>07/2026</v>
      </c>
      <c r="H1074" s="14">
        <f>'[1]TCE - ANEXO III - Preencher'!I1083</f>
        <v>0</v>
      </c>
      <c r="I1074" s="14">
        <f>'[1]TCE - ANEXO III - Preencher'!J1083</f>
        <v>293.57760000000002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5.3199999999999994</v>
      </c>
      <c r="O1074" s="15">
        <f>'[1]TCE - ANEXO III - Preencher'!P1083</f>
        <v>0</v>
      </c>
      <c r="P1074" s="16">
        <f t="shared" si="98"/>
        <v>5.3199999999999994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>-</v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>-</v>
      </c>
      <c r="AB1074" s="15">
        <f t="shared" si="96"/>
        <v>298.89760000000001</v>
      </c>
    </row>
    <row r="1075" spans="1:28" x14ac:dyDescent="0.25">
      <c r="A1075" s="8">
        <f>IFERROR(VLOOKUP(B1075,'[1]DADOS (OCULTAR)'!$Q$3:$S$136,3,0),"")</f>
        <v>9039744002723</v>
      </c>
      <c r="B1075" s="9" t="str">
        <f>'[1]TCE - ANEXO III - Preencher'!C1084</f>
        <v>HOSPITAL PELÓPIDAS SILVEIRA - CG Nº 017/2022</v>
      </c>
      <c r="C1075" s="10"/>
      <c r="D1075" s="11" t="str">
        <f>'[1]TCE - ANEXO III - Preencher'!E1084</f>
        <v>RAYSSA CONCEICAO CHAVES DE SOUZA</v>
      </c>
      <c r="E1075" s="9" t="str">
        <f>IF('[1]TCE - ANEXO III - Preencher'!F1084="4 - Assistência Odontológica","2 - Outros Profissionais da Saúde",'[1]TCE - ANEXO III - Preencher'!F1084)</f>
        <v>2 - Outros Profissionais da Saúde</v>
      </c>
      <c r="F1075" s="12" t="str">
        <f>'[1]TCE - ANEXO III - Preencher'!G1084</f>
        <v>2235-05</v>
      </c>
      <c r="G1075" s="13" t="str">
        <f>IF('[1]TCE - ANEXO III - Preencher'!H1084="","",'[1]TCE - ANEXO III - Preencher'!H1084)</f>
        <v>07/2026</v>
      </c>
      <c r="H1075" s="14">
        <f>'[1]TCE - ANEXO III - Preencher'!I1084</f>
        <v>0</v>
      </c>
      <c r="I1075" s="14">
        <f>'[1]TCE - ANEXO III - Preencher'!J1084</f>
        <v>484.38799999999998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3.33</v>
      </c>
      <c r="M1075" s="15">
        <f t="shared" si="97"/>
        <v>-3.33</v>
      </c>
      <c r="N1075" s="15">
        <f>'[1]TCE - ANEXO III - Preencher'!O1084</f>
        <v>5.3199999999999994</v>
      </c>
      <c r="O1075" s="15">
        <f>'[1]TCE - ANEXO III - Preencher'!P1084</f>
        <v>0</v>
      </c>
      <c r="P1075" s="16">
        <f t="shared" si="98"/>
        <v>5.3199999999999994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>-</v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>-</v>
      </c>
      <c r="AB1075" s="15">
        <f t="shared" si="96"/>
        <v>486.37799999999999</v>
      </c>
    </row>
    <row r="1076" spans="1:28" x14ac:dyDescent="0.25">
      <c r="A1076" s="8">
        <f>IFERROR(VLOOKUP(B1076,'[1]DADOS (OCULTAR)'!$Q$3:$S$136,3,0),"")</f>
        <v>9039744002723</v>
      </c>
      <c r="B1076" s="9" t="str">
        <f>'[1]TCE - ANEXO III - Preencher'!C1085</f>
        <v>HOSPITAL PELÓPIDAS SILVEIRA - CG Nº 017/2022</v>
      </c>
      <c r="C1076" s="10"/>
      <c r="D1076" s="11" t="str">
        <f>'[1]TCE - ANEXO III - Preencher'!E1085</f>
        <v>RAYSSA MEDEIROS ARAUJO</v>
      </c>
      <c r="E1076" s="9" t="str">
        <f>IF('[1]TCE - ANEXO III - Preencher'!F1085="4 - Assistência Odontológica","2 - Outros Profissionais da Saúde",'[1]TCE - ANEXO III - Preencher'!F1085)</f>
        <v>2 - Outros Profissionais da Saúde</v>
      </c>
      <c r="F1076" s="12" t="str">
        <f>'[1]TCE - ANEXO III - Preencher'!G1085</f>
        <v>2235-05</v>
      </c>
      <c r="G1076" s="13" t="str">
        <f>IF('[1]TCE - ANEXO III - Preencher'!H1085="","",'[1]TCE - ANEXO III - Preencher'!H1085)</f>
        <v>07/2026</v>
      </c>
      <c r="H1076" s="14">
        <f>'[1]TCE - ANEXO III - Preencher'!I1085</f>
        <v>0</v>
      </c>
      <c r="I1076" s="14">
        <f>'[1]TCE - ANEXO III - Preencher'!J1085</f>
        <v>443.95839999999998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5.3199999999999994</v>
      </c>
      <c r="O1076" s="15">
        <f>'[1]TCE - ANEXO III - Preencher'!P1085</f>
        <v>0</v>
      </c>
      <c r="P1076" s="16">
        <f t="shared" si="98"/>
        <v>5.3199999999999994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>-</v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>-</v>
      </c>
      <c r="AB1076" s="15">
        <f t="shared" si="96"/>
        <v>449.27839999999998</v>
      </c>
    </row>
    <row r="1077" spans="1:28" x14ac:dyDescent="0.25">
      <c r="A1077" s="8">
        <f>IFERROR(VLOOKUP(B1077,'[1]DADOS (OCULTAR)'!$Q$3:$S$136,3,0),"")</f>
        <v>9039744002723</v>
      </c>
      <c r="B1077" s="9" t="str">
        <f>'[1]TCE - ANEXO III - Preencher'!C1086</f>
        <v>HOSPITAL PELÓPIDAS SILVEIRA - CG Nº 017/2022</v>
      </c>
      <c r="C1077" s="10"/>
      <c r="D1077" s="11" t="str">
        <f>'[1]TCE - ANEXO III - Preencher'!E1086</f>
        <v>RAYZA KELLY SILVA DE SANTANA</v>
      </c>
      <c r="E1077" s="9" t="str">
        <f>IF('[1]TCE - ANEXO III - Preencher'!F1086="4 - Assistência Odontológica","2 - Outros Profissionais da Saúde",'[1]TCE - ANEXO III - Preencher'!F1086)</f>
        <v>2 - Outros Profissionais da Saúde</v>
      </c>
      <c r="F1077" s="12" t="str">
        <f>'[1]TCE - ANEXO III - Preencher'!G1086</f>
        <v>2235-05</v>
      </c>
      <c r="G1077" s="13" t="str">
        <f>IF('[1]TCE - ANEXO III - Preencher'!H1086="","",'[1]TCE - ANEXO III - Preencher'!H1086)</f>
        <v>07/2026</v>
      </c>
      <c r="H1077" s="14">
        <f>'[1]TCE - ANEXO III - Preencher'!I1086</f>
        <v>0</v>
      </c>
      <c r="I1077" s="14">
        <f>'[1]TCE - ANEXO III - Preencher'!J1086</f>
        <v>585.18240000000003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224.88352760804349</v>
      </c>
      <c r="R1077" s="15">
        <f>'[1]TCE - ANEXO III - Preencher'!S1086</f>
        <v>0</v>
      </c>
      <c r="S1077" s="16">
        <f t="shared" si="99"/>
        <v>224.88352760804349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>-</v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>-</v>
      </c>
      <c r="AB1077" s="15">
        <f t="shared" si="96"/>
        <v>810.06592760804347</v>
      </c>
    </row>
    <row r="1078" spans="1:28" x14ac:dyDescent="0.25">
      <c r="A1078" s="8">
        <f>IFERROR(VLOOKUP(B1078,'[1]DADOS (OCULTAR)'!$Q$3:$S$136,3,0),"")</f>
        <v>9039744002723</v>
      </c>
      <c r="B1078" s="9" t="str">
        <f>'[1]TCE - ANEXO III - Preencher'!C1087</f>
        <v>HOSPITAL PELÓPIDAS SILVEIRA - CG Nº 017/2022</v>
      </c>
      <c r="C1078" s="10"/>
      <c r="D1078" s="11" t="str">
        <f>'[1]TCE - ANEXO III - Preencher'!E1087</f>
        <v>REBECA JULIANA MARIA FERREIRA</v>
      </c>
      <c r="E1078" s="9" t="str">
        <f>IF('[1]TCE - ANEXO III - Preencher'!F1087="4 - Assistência Odontológica","2 - Outros Profissionais da Saúde",'[1]TCE - ANEXO III - Preencher'!F1087)</f>
        <v>3 - Administrativo</v>
      </c>
      <c r="F1078" s="12" t="str">
        <f>'[1]TCE - ANEXO III - Preencher'!G1087</f>
        <v>4110-10</v>
      </c>
      <c r="G1078" s="13" t="str">
        <f>IF('[1]TCE - ANEXO III - Preencher'!H1087="","",'[1]TCE - ANEXO III - Preencher'!H1087)</f>
        <v>07/2026</v>
      </c>
      <c r="H1078" s="14">
        <f>'[1]TCE - ANEXO III - Preencher'!I1087</f>
        <v>0</v>
      </c>
      <c r="I1078" s="14">
        <f>'[1]TCE - ANEXO III - Preencher'!J1087</f>
        <v>150.2064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33.340000000000003</v>
      </c>
      <c r="M1078" s="15">
        <f t="shared" si="97"/>
        <v>-33.340000000000003</v>
      </c>
      <c r="N1078" s="15">
        <f>'[1]TCE - ANEXO III - Preencher'!O1087</f>
        <v>50.769999999999996</v>
      </c>
      <c r="O1078" s="15">
        <f>'[1]TCE - ANEXO III - Preencher'!P1087</f>
        <v>0</v>
      </c>
      <c r="P1078" s="16">
        <f t="shared" si="98"/>
        <v>50.769999999999996</v>
      </c>
      <c r="Q1078" s="15">
        <f>'[1]TCE - ANEXO III - Preencher'!R1087</f>
        <v>0</v>
      </c>
      <c r="R1078" s="15">
        <f>'[1]TCE - ANEXO III - Preencher'!S1087</f>
        <v>100.03</v>
      </c>
      <c r="S1078" s="16">
        <f t="shared" si="99"/>
        <v>-100.03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>-</v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>-</v>
      </c>
      <c r="AB1078" s="15">
        <f t="shared" si="96"/>
        <v>67.606399999999979</v>
      </c>
    </row>
    <row r="1079" spans="1:28" x14ac:dyDescent="0.25">
      <c r="A1079" s="8">
        <f>IFERROR(VLOOKUP(B1079,'[1]DADOS (OCULTAR)'!$Q$3:$S$136,3,0),"")</f>
        <v>9039744002723</v>
      </c>
      <c r="B1079" s="9" t="str">
        <f>'[1]TCE - ANEXO III - Preencher'!C1088</f>
        <v>HOSPITAL PELÓPIDAS SILVEIRA - CG Nº 017/2022</v>
      </c>
      <c r="C1079" s="10"/>
      <c r="D1079" s="11" t="str">
        <f>'[1]TCE - ANEXO III - Preencher'!E1088</f>
        <v>REBECA MATOS VELEZ DE ANDRADE LIMA</v>
      </c>
      <c r="E1079" s="9" t="str">
        <f>IF('[1]TCE - ANEXO III - Preencher'!F1088="4 - Assistência Odontológica","2 - Outros Profissionais da Saúde",'[1]TCE - ANEXO III - Preencher'!F1088)</f>
        <v>1 - Médico</v>
      </c>
      <c r="F1079" s="12" t="str">
        <f>'[1]TCE - ANEXO III - Preencher'!G1088</f>
        <v>2251-20</v>
      </c>
      <c r="G1079" s="13" t="str">
        <f>IF('[1]TCE - ANEXO III - Preencher'!H1088="","",'[1]TCE - ANEXO III - Preencher'!H1088)</f>
        <v>07/2026</v>
      </c>
      <c r="H1079" s="14">
        <f>'[1]TCE - ANEXO III - Preencher'!I1088</f>
        <v>0</v>
      </c>
      <c r="I1079" s="14">
        <f>'[1]TCE - ANEXO III - Preencher'!J1088</f>
        <v>351.15839999999997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2.5399999999999996</v>
      </c>
      <c r="O1079" s="15">
        <f>'[1]TCE - ANEXO III - Preencher'!P1088</f>
        <v>0</v>
      </c>
      <c r="P1079" s="16">
        <f t="shared" si="98"/>
        <v>2.5399999999999996</v>
      </c>
      <c r="Q1079" s="15">
        <f>'[1]TCE - ANEXO III - Preencher'!R1088</f>
        <v>280.23440951005443</v>
      </c>
      <c r="R1079" s="15">
        <f>'[1]TCE - ANEXO III - Preencher'!S1088</f>
        <v>0</v>
      </c>
      <c r="S1079" s="16">
        <f t="shared" si="99"/>
        <v>280.23440951005443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>-</v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>-</v>
      </c>
      <c r="AB1079" s="15">
        <f t="shared" si="96"/>
        <v>633.93280951005443</v>
      </c>
    </row>
    <row r="1080" spans="1:28" x14ac:dyDescent="0.25">
      <c r="A1080" s="8">
        <f>IFERROR(VLOOKUP(B1080,'[1]DADOS (OCULTAR)'!$Q$3:$S$136,3,0),"")</f>
        <v>9039744002723</v>
      </c>
      <c r="B1080" s="9" t="str">
        <f>'[1]TCE - ANEXO III - Preencher'!C1089</f>
        <v>HOSPITAL PELÓPIDAS SILVEIRA - CG Nº 017/2022</v>
      </c>
      <c r="C1080" s="10"/>
      <c r="D1080" s="11" t="str">
        <f>'[1]TCE - ANEXO III - Preencher'!E1089</f>
        <v>REBECA TAMIRIS DE LIMA DA SILVA</v>
      </c>
      <c r="E1080" s="9" t="str">
        <f>IF('[1]TCE - ANEXO III - Preencher'!F1089="4 - Assistência Odontológica","2 - Outros Profissionais da Saúde",'[1]TCE - ANEXO III - Preencher'!F1089)</f>
        <v>2 - Outros Profissionais da Saúde</v>
      </c>
      <c r="F1080" s="12" t="str">
        <f>'[1]TCE - ANEXO III - Preencher'!G1089</f>
        <v>3222-05</v>
      </c>
      <c r="G1080" s="13" t="str">
        <f>IF('[1]TCE - ANEXO III - Preencher'!H1089="","",'[1]TCE - ANEXO III - Preencher'!H1089)</f>
        <v>07/2026</v>
      </c>
      <c r="H1080" s="14">
        <f>'[1]TCE - ANEXO III - Preencher'!I1089</f>
        <v>0</v>
      </c>
      <c r="I1080" s="14">
        <f>'[1]TCE - ANEXO III - Preencher'!J1089</f>
        <v>322.5104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5.3199999999999994</v>
      </c>
      <c r="O1080" s="15">
        <f>'[1]TCE - ANEXO III - Preencher'!P1089</f>
        <v>0</v>
      </c>
      <c r="P1080" s="16">
        <f t="shared" si="98"/>
        <v>5.3199999999999994</v>
      </c>
      <c r="Q1080" s="15">
        <f>'[1]TCE - ANEXO III - Preencher'!R1089</f>
        <v>0</v>
      </c>
      <c r="R1080" s="15">
        <f>'[1]TCE - ANEXO III - Preencher'!S1089</f>
        <v>97.26</v>
      </c>
      <c r="S1080" s="16">
        <f t="shared" si="99"/>
        <v>-97.26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>-</v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>-</v>
      </c>
      <c r="AB1080" s="15">
        <f t="shared" si="96"/>
        <v>230.57040000000001</v>
      </c>
    </row>
    <row r="1081" spans="1:28" x14ac:dyDescent="0.25">
      <c r="A1081" s="8">
        <f>IFERROR(VLOOKUP(B1081,'[1]DADOS (OCULTAR)'!$Q$3:$S$136,3,0),"")</f>
        <v>9039744002723</v>
      </c>
      <c r="B1081" s="9" t="str">
        <f>'[1]TCE - ANEXO III - Preencher'!C1090</f>
        <v>HOSPITAL PELÓPIDAS SILVEIRA - CG Nº 017/2022</v>
      </c>
      <c r="C1081" s="10"/>
      <c r="D1081" s="11" t="str">
        <f>'[1]TCE - ANEXO III - Preencher'!E1090</f>
        <v>REBECCA BECKER TORRES</v>
      </c>
      <c r="E1081" s="9" t="str">
        <f>IF('[1]TCE - ANEXO III - Preencher'!F1090="4 - Assistência Odontológica","2 - Outros Profissionais da Saúde",'[1]TCE - ANEXO III - Preencher'!F1090)</f>
        <v>2 - Outros Profissionais da Saúde</v>
      </c>
      <c r="F1081" s="12" t="str">
        <f>'[1]TCE - ANEXO III - Preencher'!G1090</f>
        <v>2235-05</v>
      </c>
      <c r="G1081" s="13" t="str">
        <f>IF('[1]TCE - ANEXO III - Preencher'!H1090="","",'[1]TCE - ANEXO III - Preencher'!H1090)</f>
        <v>07/2026</v>
      </c>
      <c r="H1081" s="14">
        <f>'[1]TCE - ANEXO III - Preencher'!I1090</f>
        <v>0</v>
      </c>
      <c r="I1081" s="14">
        <f>'[1]TCE - ANEXO III - Preencher'!J1090</f>
        <v>525.23919999999998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3.59</v>
      </c>
      <c r="M1081" s="15">
        <f t="shared" si="97"/>
        <v>-3.59</v>
      </c>
      <c r="N1081" s="15">
        <f>'[1]TCE - ANEXO III - Preencher'!O1090</f>
        <v>2.5399999999999996</v>
      </c>
      <c r="O1081" s="15">
        <f>'[1]TCE - ANEXO III - Preencher'!P1090</f>
        <v>0</v>
      </c>
      <c r="P1081" s="16">
        <f t="shared" si="98"/>
        <v>2.5399999999999996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>-</v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>-</v>
      </c>
      <c r="AB1081" s="15">
        <f t="shared" si="96"/>
        <v>524.18919999999991</v>
      </c>
    </row>
    <row r="1082" spans="1:28" x14ac:dyDescent="0.25">
      <c r="A1082" s="8">
        <f>IFERROR(VLOOKUP(B1082,'[1]DADOS (OCULTAR)'!$Q$3:$S$136,3,0),"")</f>
        <v>9039744002723</v>
      </c>
      <c r="B1082" s="9" t="str">
        <f>'[1]TCE - ANEXO III - Preencher'!C1091</f>
        <v>HOSPITAL PELÓPIDAS SILVEIRA - CG Nº 017/2022</v>
      </c>
      <c r="C1082" s="10"/>
      <c r="D1082" s="11" t="str">
        <f>'[1]TCE - ANEXO III - Preencher'!E1091</f>
        <v>REBECK LAIS ALBINO FIGUEIREDO DA SILVA</v>
      </c>
      <c r="E1082" s="9" t="str">
        <f>IF('[1]TCE - ANEXO III - Preencher'!F1091="4 - Assistência Odontológica","2 - Outros Profissionais da Saúde",'[1]TCE - ANEXO III - Preencher'!F1091)</f>
        <v>2 - Outros Profissionais da Saúde</v>
      </c>
      <c r="F1082" s="12" t="str">
        <f>'[1]TCE - ANEXO III - Preencher'!G1091</f>
        <v>3222-05</v>
      </c>
      <c r="G1082" s="13" t="str">
        <f>IF('[1]TCE - ANEXO III - Preencher'!H1091="","",'[1]TCE - ANEXO III - Preencher'!H1091)</f>
        <v>07/2026</v>
      </c>
      <c r="H1082" s="14">
        <f>'[1]TCE - ANEXO III - Preencher'!I1091</f>
        <v>0</v>
      </c>
      <c r="I1082" s="14">
        <f>'[1]TCE - ANEXO III - Preencher'!J1091</f>
        <v>305.20400000000001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32.42</v>
      </c>
      <c r="M1082" s="15">
        <f t="shared" si="97"/>
        <v>-32.42</v>
      </c>
      <c r="N1082" s="15">
        <f>'[1]TCE - ANEXO III - Preencher'!O1091</f>
        <v>2.5399999999999996</v>
      </c>
      <c r="O1082" s="15">
        <f>'[1]TCE - ANEXO III - Preencher'!P1091</f>
        <v>0</v>
      </c>
      <c r="P1082" s="16">
        <f t="shared" si="98"/>
        <v>2.5399999999999996</v>
      </c>
      <c r="Q1082" s="15">
        <f>'[1]TCE - ANEXO III - Preencher'!R1091</f>
        <v>141.8572047550272</v>
      </c>
      <c r="R1082" s="15">
        <f>'[1]TCE - ANEXO III - Preencher'!S1091</f>
        <v>67.5</v>
      </c>
      <c r="S1082" s="16">
        <f t="shared" si="99"/>
        <v>74.357204755027198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>-</v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>-</v>
      </c>
      <c r="AB1082" s="15">
        <f t="shared" si="96"/>
        <v>349.68120475502724</v>
      </c>
    </row>
    <row r="1083" spans="1:28" x14ac:dyDescent="0.25">
      <c r="A1083" s="8">
        <f>IFERROR(VLOOKUP(B1083,'[1]DADOS (OCULTAR)'!$Q$3:$S$136,3,0),"")</f>
        <v>9039744002723</v>
      </c>
      <c r="B1083" s="9" t="str">
        <f>'[1]TCE - ANEXO III - Preencher'!C1092</f>
        <v>HOSPITAL PELÓPIDAS SILVEIRA - CG Nº 017/2022</v>
      </c>
      <c r="C1083" s="10"/>
      <c r="D1083" s="11" t="str">
        <f>'[1]TCE - ANEXO III - Preencher'!E1092</f>
        <v>REGINA CARVALHO SANTANA  DA SILVA</v>
      </c>
      <c r="E1083" s="9" t="str">
        <f>IF('[1]TCE - ANEXO III - Preencher'!F1092="4 - Assistência Odontológica","2 - Outros Profissionais da Saúde",'[1]TCE - ANEXO III - Preencher'!F1092)</f>
        <v>2 - Outros Profissionais da Saúde</v>
      </c>
      <c r="F1083" s="12" t="str">
        <f>'[1]TCE - ANEXO III - Preencher'!G1092</f>
        <v>3222-05</v>
      </c>
      <c r="G1083" s="13" t="str">
        <f>IF('[1]TCE - ANEXO III - Preencher'!H1092="","",'[1]TCE - ANEXO III - Preencher'!H1092)</f>
        <v>07/2026</v>
      </c>
      <c r="H1083" s="14">
        <f>'[1]TCE - ANEXO III - Preencher'!I1092</f>
        <v>0</v>
      </c>
      <c r="I1083" s="14">
        <f>'[1]TCE - ANEXO III - Preencher'!J1092</f>
        <v>283.01280000000003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2.5399999999999996</v>
      </c>
      <c r="O1083" s="15">
        <f>'[1]TCE - ANEXO III - Preencher'!P1092</f>
        <v>0</v>
      </c>
      <c r="P1083" s="16">
        <f t="shared" si="98"/>
        <v>2.5399999999999996</v>
      </c>
      <c r="Q1083" s="15">
        <f>'[1]TCE - ANEXO III - Preencher'!R1092</f>
        <v>409.3864672814131</v>
      </c>
      <c r="R1083" s="15">
        <f>'[1]TCE - ANEXO III - Preencher'!S1092</f>
        <v>97.26</v>
      </c>
      <c r="S1083" s="16">
        <f t="shared" si="99"/>
        <v>312.12646728141311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>-</v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>-</v>
      </c>
      <c r="AB1083" s="15">
        <f t="shared" si="96"/>
        <v>597.6792672814131</v>
      </c>
    </row>
    <row r="1084" spans="1:28" x14ac:dyDescent="0.25">
      <c r="A1084" s="8">
        <f>IFERROR(VLOOKUP(B1084,'[1]DADOS (OCULTAR)'!$Q$3:$S$136,3,0),"")</f>
        <v>9039744002723</v>
      </c>
      <c r="B1084" s="9" t="str">
        <f>'[1]TCE - ANEXO III - Preencher'!C1093</f>
        <v>HOSPITAL PELÓPIDAS SILVEIRA - CG Nº 017/2022</v>
      </c>
      <c r="C1084" s="10"/>
      <c r="D1084" s="11" t="str">
        <f>'[1]TCE - ANEXO III - Preencher'!E1093</f>
        <v>REGINA DE ALMEIDA E SILVA</v>
      </c>
      <c r="E1084" s="9" t="str">
        <f>IF('[1]TCE - ANEXO III - Preencher'!F1093="4 - Assistência Odontológica","2 - Outros Profissionais da Saúde",'[1]TCE - ANEXO III - Preencher'!F1093)</f>
        <v>2 - Outros Profissionais da Saúde</v>
      </c>
      <c r="F1084" s="12" t="str">
        <f>'[1]TCE - ANEXO III - Preencher'!G1093</f>
        <v>3222-05</v>
      </c>
      <c r="G1084" s="13" t="str">
        <f>IF('[1]TCE - ANEXO III - Preencher'!H1093="","",'[1]TCE - ANEXO III - Preencher'!H1093)</f>
        <v>07/2026</v>
      </c>
      <c r="H1084" s="14">
        <f>'[1]TCE - ANEXO III - Preencher'!I1093</f>
        <v>0</v>
      </c>
      <c r="I1084" s="14">
        <f>'[1]TCE - ANEXO III - Preencher'!J1093</f>
        <v>281.83839999999998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5.3199999999999994</v>
      </c>
      <c r="O1084" s="15">
        <f>'[1]TCE - ANEXO III - Preencher'!P1093</f>
        <v>0</v>
      </c>
      <c r="P1084" s="16">
        <f t="shared" si="98"/>
        <v>5.3199999999999994</v>
      </c>
      <c r="Q1084" s="15">
        <f>'[1]TCE - ANEXO III - Preencher'!R1093</f>
        <v>0</v>
      </c>
      <c r="R1084" s="15">
        <f>'[1]TCE - ANEXO III - Preencher'!S1093</f>
        <v>97.26</v>
      </c>
      <c r="S1084" s="16">
        <f t="shared" si="99"/>
        <v>-97.26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>-</v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>-</v>
      </c>
      <c r="AB1084" s="15">
        <f t="shared" si="96"/>
        <v>189.89839999999998</v>
      </c>
    </row>
    <row r="1085" spans="1:28" x14ac:dyDescent="0.25">
      <c r="A1085" s="8">
        <f>IFERROR(VLOOKUP(B1085,'[1]DADOS (OCULTAR)'!$Q$3:$S$136,3,0),"")</f>
        <v>9039744002723</v>
      </c>
      <c r="B1085" s="9" t="str">
        <f>'[1]TCE - ANEXO III - Preencher'!C1094</f>
        <v>HOSPITAL PELÓPIDAS SILVEIRA - CG Nº 017/2022</v>
      </c>
      <c r="C1085" s="10"/>
      <c r="D1085" s="11" t="str">
        <f>'[1]TCE - ANEXO III - Preencher'!E1094</f>
        <v>REGINA FRASAO MONTEIRO</v>
      </c>
      <c r="E1085" s="9" t="str">
        <f>IF('[1]TCE - ANEXO III - Preencher'!F1094="4 - Assistência Odontológica","2 - Outros Profissionais da Saúde",'[1]TCE - ANEXO III - Preencher'!F1094)</f>
        <v>2 - Outros Profissionais da Saúde</v>
      </c>
      <c r="F1085" s="12" t="str">
        <f>'[1]TCE - ANEXO III - Preencher'!G1094</f>
        <v>2235-05</v>
      </c>
      <c r="G1085" s="13" t="str">
        <f>IF('[1]TCE - ANEXO III - Preencher'!H1094="","",'[1]TCE - ANEXO III - Preencher'!H1094)</f>
        <v>07/2026</v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298.68470347739139</v>
      </c>
      <c r="R1085" s="15">
        <f>'[1]TCE - ANEXO III - Preencher'!S1094</f>
        <v>0</v>
      </c>
      <c r="S1085" s="16">
        <f t="shared" si="99"/>
        <v>298.68470347739139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>-</v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>-</v>
      </c>
      <c r="AB1085" s="15">
        <f t="shared" si="96"/>
        <v>298.68470347739139</v>
      </c>
    </row>
    <row r="1086" spans="1:28" x14ac:dyDescent="0.25">
      <c r="A1086" s="8">
        <f>IFERROR(VLOOKUP(B1086,'[1]DADOS (OCULTAR)'!$Q$3:$S$136,3,0),"")</f>
        <v>9039744002723</v>
      </c>
      <c r="B1086" s="9" t="str">
        <f>'[1]TCE - ANEXO III - Preencher'!C1095</f>
        <v>HOSPITAL PELÓPIDAS SILVEIRA - CG Nº 017/2022</v>
      </c>
      <c r="C1086" s="10"/>
      <c r="D1086" s="11" t="str">
        <f>'[1]TCE - ANEXO III - Preencher'!E1095</f>
        <v>REGINA MARIA GOMES TAVARES</v>
      </c>
      <c r="E1086" s="9" t="str">
        <f>IF('[1]TCE - ANEXO III - Preencher'!F1095="4 - Assistência Odontológica","2 - Outros Profissionais da Saúde",'[1]TCE - ANEXO III - Preencher'!F1095)</f>
        <v>3 - Administrativo</v>
      </c>
      <c r="F1086" s="12" t="str">
        <f>'[1]TCE - ANEXO III - Preencher'!G1095</f>
        <v>5143-20</v>
      </c>
      <c r="G1086" s="13" t="str">
        <f>IF('[1]TCE - ANEXO III - Preencher'!H1095="","",'[1]TCE - ANEXO III - Preencher'!H1095)</f>
        <v>07/2026</v>
      </c>
      <c r="H1086" s="14">
        <f>'[1]TCE - ANEXO III - Preencher'!I1095</f>
        <v>0</v>
      </c>
      <c r="I1086" s="14">
        <f>'[1]TCE - ANEXO III - Preencher'!J1095</f>
        <v>308.45600000000002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33.049999999999997</v>
      </c>
      <c r="O1086" s="15">
        <f>'[1]TCE - ANEXO III - Preencher'!P1095</f>
        <v>0</v>
      </c>
      <c r="P1086" s="16">
        <f t="shared" si="98"/>
        <v>33.049999999999997</v>
      </c>
      <c r="Q1086" s="15">
        <f>'[1]TCE - ANEXO III - Preencher'!R1095</f>
        <v>0</v>
      </c>
      <c r="R1086" s="15">
        <f>'[1]TCE - ANEXO III - Preencher'!S1095</f>
        <v>100.03</v>
      </c>
      <c r="S1086" s="16">
        <f t="shared" si="99"/>
        <v>-100.03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>-</v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>-</v>
      </c>
      <c r="AB1086" s="15">
        <f t="shared" si="96"/>
        <v>241.47600000000003</v>
      </c>
    </row>
    <row r="1087" spans="1:28" x14ac:dyDescent="0.25">
      <c r="A1087" s="8">
        <f>IFERROR(VLOOKUP(B1087,'[1]DADOS (OCULTAR)'!$Q$3:$S$136,3,0),"")</f>
        <v>9039744002723</v>
      </c>
      <c r="B1087" s="9" t="str">
        <f>'[1]TCE - ANEXO III - Preencher'!C1096</f>
        <v>HOSPITAL PELÓPIDAS SILVEIRA - CG Nº 017/2022</v>
      </c>
      <c r="C1087" s="10"/>
      <c r="D1087" s="11" t="str">
        <f>'[1]TCE - ANEXO III - Preencher'!E1096</f>
        <v>REJANE EDUARDO DA SILVA</v>
      </c>
      <c r="E1087" s="9" t="str">
        <f>IF('[1]TCE - ANEXO III - Preencher'!F1096="4 - Assistência Odontológica","2 - Outros Profissionais da Saúde",'[1]TCE - ANEXO III - Preencher'!F1096)</f>
        <v>2 - Outros Profissionais da Saúde</v>
      </c>
      <c r="F1087" s="12" t="str">
        <f>'[1]TCE - ANEXO III - Preencher'!G1096</f>
        <v>3222-05</v>
      </c>
      <c r="G1087" s="13" t="str">
        <f>IF('[1]TCE - ANEXO III - Preencher'!H1096="","",'[1]TCE - ANEXO III - Preencher'!H1096)</f>
        <v>07/2026</v>
      </c>
      <c r="H1087" s="14">
        <f>'[1]TCE - ANEXO III - Preencher'!I1096</f>
        <v>0</v>
      </c>
      <c r="I1087" s="14">
        <f>'[1]TCE - ANEXO III - Preencher'!J1096</f>
        <v>289.7824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151.08235173869568</v>
      </c>
      <c r="R1087" s="15">
        <f>'[1]TCE - ANEXO III - Preencher'!S1096</f>
        <v>91.42</v>
      </c>
      <c r="S1087" s="16">
        <f t="shared" si="99"/>
        <v>59.662351738695676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>-</v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>-</v>
      </c>
      <c r="AB1087" s="15">
        <f t="shared" si="96"/>
        <v>349.44475173869569</v>
      </c>
    </row>
    <row r="1088" spans="1:28" x14ac:dyDescent="0.25">
      <c r="A1088" s="8">
        <f>IFERROR(VLOOKUP(B1088,'[1]DADOS (OCULTAR)'!$Q$3:$S$136,3,0),"")</f>
        <v>9039744002723</v>
      </c>
      <c r="B1088" s="9" t="str">
        <f>'[1]TCE - ANEXO III - Preencher'!C1097</f>
        <v>HOSPITAL PELÓPIDAS SILVEIRA - CG Nº 017/2022</v>
      </c>
      <c r="C1088" s="10"/>
      <c r="D1088" s="11" t="str">
        <f>'[1]TCE - ANEXO III - Preencher'!E1097</f>
        <v>REJANE HONORIO DOS SANTOS</v>
      </c>
      <c r="E1088" s="9" t="str">
        <f>IF('[1]TCE - ANEXO III - Preencher'!F1097="4 - Assistência Odontológica","2 - Outros Profissionais da Saúde",'[1]TCE - ANEXO III - Preencher'!F1097)</f>
        <v>3 - Administrativo</v>
      </c>
      <c r="F1088" s="12" t="str">
        <f>'[1]TCE - ANEXO III - Preencher'!G1097</f>
        <v>5143-20</v>
      </c>
      <c r="G1088" s="13" t="str">
        <f>IF('[1]TCE - ANEXO III - Preencher'!H1097="","",'[1]TCE - ANEXO III - Preencher'!H1097)</f>
        <v>07/2026</v>
      </c>
      <c r="H1088" s="14">
        <f>'[1]TCE - ANEXO III - Preencher'!I1097</f>
        <v>0</v>
      </c>
      <c r="I1088" s="14">
        <f>'[1]TCE - ANEXO III - Preencher'!J1097</f>
        <v>266.72000000000003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33.340000000000003</v>
      </c>
      <c r="M1088" s="15">
        <f t="shared" si="97"/>
        <v>-33.340000000000003</v>
      </c>
      <c r="N1088" s="15">
        <f>'[1]TCE - ANEXO III - Preencher'!O1097</f>
        <v>33.049999999999997</v>
      </c>
      <c r="O1088" s="15">
        <f>'[1]TCE - ANEXO III - Preencher'!P1097</f>
        <v>0</v>
      </c>
      <c r="P1088" s="16">
        <f t="shared" si="98"/>
        <v>33.049999999999997</v>
      </c>
      <c r="Q1088" s="15">
        <f>'[1]TCE - ANEXO III - Preencher'!R1097</f>
        <v>0</v>
      </c>
      <c r="R1088" s="15">
        <f>'[1]TCE - ANEXO III - Preencher'!S1097</f>
        <v>95.96</v>
      </c>
      <c r="S1088" s="16">
        <f t="shared" si="99"/>
        <v>-95.96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>-</v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>-</v>
      </c>
      <c r="AB1088" s="15">
        <f t="shared" si="96"/>
        <v>170.47000000000003</v>
      </c>
    </row>
    <row r="1089" spans="1:28" x14ac:dyDescent="0.25">
      <c r="A1089" s="8">
        <f>IFERROR(VLOOKUP(B1089,'[1]DADOS (OCULTAR)'!$Q$3:$S$136,3,0),"")</f>
        <v>9039744002723</v>
      </c>
      <c r="B1089" s="9" t="str">
        <f>'[1]TCE - ANEXO III - Preencher'!C1098</f>
        <v>HOSPITAL PELÓPIDAS SILVEIRA - CG Nº 017/2022</v>
      </c>
      <c r="C1089" s="10"/>
      <c r="D1089" s="11" t="str">
        <f>'[1]TCE - ANEXO III - Preencher'!E1098</f>
        <v>REJANE MARCELINO DE LEMOS</v>
      </c>
      <c r="E1089" s="9" t="str">
        <f>IF('[1]TCE - ANEXO III - Preencher'!F1098="4 - Assistência Odontológica","2 - Outros Profissionais da Saúde",'[1]TCE - ANEXO III - Preencher'!F1098)</f>
        <v>2 - Outros Profissionais da Saúde</v>
      </c>
      <c r="F1089" s="12" t="str">
        <f>'[1]TCE - ANEXO III - Preencher'!G1098</f>
        <v>3222-05</v>
      </c>
      <c r="G1089" s="13" t="str">
        <f>IF('[1]TCE - ANEXO III - Preencher'!H1098="","",'[1]TCE - ANEXO III - Preencher'!H1098)</f>
        <v>07/2026</v>
      </c>
      <c r="H1089" s="14">
        <f>'[1]TCE - ANEXO III - Preencher'!I1098</f>
        <v>0</v>
      </c>
      <c r="I1089" s="14">
        <f>'[1]TCE - ANEXO III - Preencher'!J1098</f>
        <v>281.83839999999998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20.260000000000002</v>
      </c>
      <c r="O1089" s="15">
        <f>'[1]TCE - ANEXO III - Preencher'!P1098</f>
        <v>0</v>
      </c>
      <c r="P1089" s="16">
        <f t="shared" si="98"/>
        <v>20.260000000000002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>-</v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>-</v>
      </c>
      <c r="AB1089" s="15">
        <f t="shared" si="96"/>
        <v>302.09839999999997</v>
      </c>
    </row>
    <row r="1090" spans="1:28" x14ac:dyDescent="0.25">
      <c r="A1090" s="8">
        <f>IFERROR(VLOOKUP(B1090,'[1]DADOS (OCULTAR)'!$Q$3:$S$136,3,0),"")</f>
        <v>9039744002723</v>
      </c>
      <c r="B1090" s="9" t="str">
        <f>'[1]TCE - ANEXO III - Preencher'!C1099</f>
        <v>HOSPITAL PELÓPIDAS SILVEIRA - CG Nº 017/2022</v>
      </c>
      <c r="C1090" s="10"/>
      <c r="D1090" s="11" t="str">
        <f>'[1]TCE - ANEXO III - Preencher'!E1099</f>
        <v>RENATA AMARAL ANDRADE DE MENDONCA</v>
      </c>
      <c r="E1090" s="9" t="str">
        <f>IF('[1]TCE - ANEXO III - Preencher'!F1099="4 - Assistência Odontológica","2 - Outros Profissionais da Saúde",'[1]TCE - ANEXO III - Preencher'!F1099)</f>
        <v>1 - Médico</v>
      </c>
      <c r="F1090" s="12" t="str">
        <f>'[1]TCE - ANEXO III - Preencher'!G1099</f>
        <v>2251-25</v>
      </c>
      <c r="G1090" s="13" t="str">
        <f>IF('[1]TCE - ANEXO III - Preencher'!H1099="","",'[1]TCE - ANEXO III - Preencher'!H1099)</f>
        <v>07/2026</v>
      </c>
      <c r="H1090" s="14">
        <f>'[1]TCE - ANEXO III - Preencher'!I1099</f>
        <v>0</v>
      </c>
      <c r="I1090" s="14">
        <f>'[1]TCE - ANEXO III - Preencher'!J1099</f>
        <v>666.01279999999997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20.260000000000002</v>
      </c>
      <c r="O1090" s="15">
        <f>'[1]TCE - ANEXO III - Preencher'!P1099</f>
        <v>0</v>
      </c>
      <c r="P1090" s="16">
        <f t="shared" si="98"/>
        <v>20.260000000000002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>-</v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>-</v>
      </c>
      <c r="AB1090" s="15">
        <f t="shared" si="96"/>
        <v>686.27279999999996</v>
      </c>
    </row>
    <row r="1091" spans="1:28" x14ac:dyDescent="0.25">
      <c r="A1091" s="8">
        <f>IFERROR(VLOOKUP(B1091,'[1]DADOS (OCULTAR)'!$Q$3:$S$136,3,0),"")</f>
        <v>9039744002723</v>
      </c>
      <c r="B1091" s="9" t="str">
        <f>'[1]TCE - ANEXO III - Preencher'!C1100</f>
        <v>HOSPITAL PELÓPIDAS SILVEIRA - CG Nº 017/2022</v>
      </c>
      <c r="C1091" s="10"/>
      <c r="D1091" s="11" t="str">
        <f>'[1]TCE - ANEXO III - Preencher'!E1100</f>
        <v>RENATA ELLEN MARIA DE CARVALHO DUTRA</v>
      </c>
      <c r="E1091" s="9" t="str">
        <f>IF('[1]TCE - ANEXO III - Preencher'!F1100="4 - Assistência Odontológica","2 - Outros Profissionais da Saúde",'[1]TCE - ANEXO III - Preencher'!F1100)</f>
        <v>1 - Médico</v>
      </c>
      <c r="F1091" s="12" t="str">
        <f>'[1]TCE - ANEXO III - Preencher'!G1100</f>
        <v>2251-25</v>
      </c>
      <c r="G1091" s="13" t="str">
        <f>IF('[1]TCE - ANEXO III - Preencher'!H1100="","",'[1]TCE - ANEXO III - Preencher'!H1100)</f>
        <v>07/2026</v>
      </c>
      <c r="H1091" s="14">
        <f>'[1]TCE - ANEXO III - Preencher'!I1100</f>
        <v>0</v>
      </c>
      <c r="I1091" s="14">
        <f>'[1]TCE - ANEXO III - Preencher'!J1100</f>
        <v>274.93040000000002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5.3199999999999994</v>
      </c>
      <c r="O1091" s="15">
        <f>'[1]TCE - ANEXO III - Preencher'!P1100</f>
        <v>0</v>
      </c>
      <c r="P1091" s="16">
        <f t="shared" si="98"/>
        <v>5.3199999999999994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>-</v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>-</v>
      </c>
      <c r="AB1091" s="15">
        <f t="shared" ref="AB1091:AB1154" si="102">H1091+I1091+J1091+M1091+P1091+S1091+V1091+Z1091</f>
        <v>280.25040000000001</v>
      </c>
    </row>
    <row r="1092" spans="1:28" x14ac:dyDescent="0.25">
      <c r="A1092" s="8">
        <f>IFERROR(VLOOKUP(B1092,'[1]DADOS (OCULTAR)'!$Q$3:$S$136,3,0),"")</f>
        <v>9039744002723</v>
      </c>
      <c r="B1092" s="9" t="str">
        <f>'[1]TCE - ANEXO III - Preencher'!C1101</f>
        <v>HOSPITAL PELÓPIDAS SILVEIRA - CG Nº 017/2022</v>
      </c>
      <c r="C1092" s="10"/>
      <c r="D1092" s="11" t="str">
        <f>'[1]TCE - ANEXO III - Preencher'!E1101</f>
        <v>RENATA FERNANDA CUMARU SILVA</v>
      </c>
      <c r="E1092" s="9" t="str">
        <f>IF('[1]TCE - ANEXO III - Preencher'!F1101="4 - Assistência Odontológica","2 - Outros Profissionais da Saúde",'[1]TCE - ANEXO III - Preencher'!F1101)</f>
        <v>2 - Outros Profissionais da Saúde</v>
      </c>
      <c r="F1092" s="12" t="str">
        <f>'[1]TCE - ANEXO III - Preencher'!G1101</f>
        <v>2235-05</v>
      </c>
      <c r="G1092" s="13" t="str">
        <f>IF('[1]TCE - ANEXO III - Preencher'!H1101="","",'[1]TCE - ANEXO III - Preencher'!H1101)</f>
        <v>07/2026</v>
      </c>
      <c r="H1092" s="14">
        <f>'[1]TCE - ANEXO III - Preencher'!I1101</f>
        <v>0</v>
      </c>
      <c r="I1092" s="14">
        <f>'[1]TCE - ANEXO III - Preencher'!J1101</f>
        <v>664.97839999999997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2.5399999999999996</v>
      </c>
      <c r="O1092" s="15">
        <f>'[1]TCE - ANEXO III - Preencher'!P1101</f>
        <v>0</v>
      </c>
      <c r="P1092" s="16">
        <f t="shared" ref="P1092:P1155" si="104">N1092-O1092</f>
        <v>2.5399999999999996</v>
      </c>
      <c r="Q1092" s="15">
        <f>'[1]TCE - ANEXO III - Preencher'!R1101</f>
        <v>141.8572047550272</v>
      </c>
      <c r="R1092" s="15">
        <f>'[1]TCE - ANEXO III - Preencher'!S1101</f>
        <v>0</v>
      </c>
      <c r="S1092" s="16">
        <f t="shared" ref="S1092:S1155" si="105">Q1092-R1092</f>
        <v>141.8572047550272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>-</v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>-</v>
      </c>
      <c r="AB1092" s="15">
        <f t="shared" si="102"/>
        <v>809.3756047550271</v>
      </c>
    </row>
    <row r="1093" spans="1:28" x14ac:dyDescent="0.25">
      <c r="A1093" s="8">
        <f>IFERROR(VLOOKUP(B1093,'[1]DADOS (OCULTAR)'!$Q$3:$S$136,3,0),"")</f>
        <v>9039744002723</v>
      </c>
      <c r="B1093" s="9" t="str">
        <f>'[1]TCE - ANEXO III - Preencher'!C1102</f>
        <v>HOSPITAL PELÓPIDAS SILVEIRA - CG Nº 017/2022</v>
      </c>
      <c r="C1093" s="10"/>
      <c r="D1093" s="11" t="str">
        <f>'[1]TCE - ANEXO III - Preencher'!E1102</f>
        <v>RENATA HENRIQUE DA SILVA</v>
      </c>
      <c r="E1093" s="9" t="str">
        <f>IF('[1]TCE - ANEXO III - Preencher'!F1102="4 - Assistência Odontológica","2 - Outros Profissionais da Saúde",'[1]TCE - ANEXO III - Preencher'!F1102)</f>
        <v>2 - Outros Profissionais da Saúde</v>
      </c>
      <c r="F1093" s="12" t="str">
        <f>'[1]TCE - ANEXO III - Preencher'!G1102</f>
        <v>2237-10</v>
      </c>
      <c r="G1093" s="13" t="str">
        <f>IF('[1]TCE - ANEXO III - Preencher'!H1102="","",'[1]TCE - ANEXO III - Preencher'!H1102)</f>
        <v>07/2026</v>
      </c>
      <c r="H1093" s="14">
        <f>'[1]TCE - ANEXO III - Preencher'!I1102</f>
        <v>0</v>
      </c>
      <c r="I1093" s="14">
        <f>'[1]TCE - ANEXO III - Preencher'!J1102</f>
        <v>573.46079999999995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2.5399999999999996</v>
      </c>
      <c r="O1093" s="15">
        <f>'[1]TCE - ANEXO III - Preencher'!P1102</f>
        <v>0</v>
      </c>
      <c r="P1093" s="16">
        <f t="shared" si="104"/>
        <v>2.5399999999999996</v>
      </c>
      <c r="Q1093" s="15">
        <f>'[1]TCE - ANEXO III - Preencher'!R1102</f>
        <v>280.23440951005443</v>
      </c>
      <c r="R1093" s="15">
        <f>'[1]TCE - ANEXO III - Preencher'!S1102</f>
        <v>270</v>
      </c>
      <c r="S1093" s="16">
        <f t="shared" si="105"/>
        <v>10.234409510054434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>-</v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>-</v>
      </c>
      <c r="AB1093" s="15">
        <f t="shared" si="102"/>
        <v>586.23520951005435</v>
      </c>
    </row>
    <row r="1094" spans="1:28" x14ac:dyDescent="0.25">
      <c r="A1094" s="8">
        <f>IFERROR(VLOOKUP(B1094,'[1]DADOS (OCULTAR)'!$Q$3:$S$136,3,0),"")</f>
        <v>9039744002723</v>
      </c>
      <c r="B1094" s="9" t="str">
        <f>'[1]TCE - ANEXO III - Preencher'!C1103</f>
        <v>HOSPITAL PELÓPIDAS SILVEIRA - CG Nº 017/2022</v>
      </c>
      <c r="C1094" s="10"/>
      <c r="D1094" s="11" t="str">
        <f>'[1]TCE - ANEXO III - Preencher'!E1103</f>
        <v>RENATA KELLE GOMES DA SILVA</v>
      </c>
      <c r="E1094" s="9" t="str">
        <f>IF('[1]TCE - ANEXO III - Preencher'!F1103="4 - Assistência Odontológica","2 - Outros Profissionais da Saúde",'[1]TCE - ANEXO III - Preencher'!F1103)</f>
        <v>2 - Outros Profissionais da Saúde</v>
      </c>
      <c r="F1094" s="12" t="str">
        <f>'[1]TCE - ANEXO III - Preencher'!G1103</f>
        <v>3222-05</v>
      </c>
      <c r="G1094" s="13" t="str">
        <f>IF('[1]TCE - ANEXO III - Preencher'!H1103="","",'[1]TCE - ANEXO III - Preencher'!H1103)</f>
        <v>07/2026</v>
      </c>
      <c r="H1094" s="14">
        <f>'[1]TCE - ANEXO III - Preencher'!I1103</f>
        <v>0</v>
      </c>
      <c r="I1094" s="14">
        <f>'[1]TCE - ANEXO III - Preencher'!J1103</f>
        <v>329.21519999999998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32.42</v>
      </c>
      <c r="M1094" s="15">
        <f t="shared" si="103"/>
        <v>-32.42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298.68470347739139</v>
      </c>
      <c r="R1094" s="15">
        <f>'[1]TCE - ANEXO III - Preencher'!S1103</f>
        <v>97.26</v>
      </c>
      <c r="S1094" s="16">
        <f t="shared" si="105"/>
        <v>201.4247034773914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>-</v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>-</v>
      </c>
      <c r="AB1094" s="15">
        <f t="shared" si="102"/>
        <v>498.21990347739137</v>
      </c>
    </row>
    <row r="1095" spans="1:28" x14ac:dyDescent="0.25">
      <c r="A1095" s="8">
        <f>IFERROR(VLOOKUP(B1095,'[1]DADOS (OCULTAR)'!$Q$3:$S$136,3,0),"")</f>
        <v>9039744002723</v>
      </c>
      <c r="B1095" s="9" t="str">
        <f>'[1]TCE - ANEXO III - Preencher'!C1104</f>
        <v>HOSPITAL PELÓPIDAS SILVEIRA - CG Nº 017/2022</v>
      </c>
      <c r="C1095" s="10"/>
      <c r="D1095" s="11" t="str">
        <f>'[1]TCE - ANEXO III - Preencher'!E1104</f>
        <v>RENATA LOPES DA SILVA</v>
      </c>
      <c r="E1095" s="9" t="str">
        <f>IF('[1]TCE - ANEXO III - Preencher'!F1104="4 - Assistência Odontológica","2 - Outros Profissionais da Saúde",'[1]TCE - ANEXO III - Preencher'!F1104)</f>
        <v>2 - Outros Profissionais da Saúde</v>
      </c>
      <c r="F1095" s="12" t="str">
        <f>'[1]TCE - ANEXO III - Preencher'!G1104</f>
        <v>5211-30</v>
      </c>
      <c r="G1095" s="13" t="str">
        <f>IF('[1]TCE - ANEXO III - Preencher'!H1104="","",'[1]TCE - ANEXO III - Preencher'!H1104)</f>
        <v>07/2026</v>
      </c>
      <c r="H1095" s="14">
        <f>'[1]TCE - ANEXO III - Preencher'!I1104</f>
        <v>0</v>
      </c>
      <c r="I1095" s="14">
        <f>'[1]TCE - ANEXO III - Preencher'!J1104</f>
        <v>156.64400000000001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36.82</v>
      </c>
      <c r="M1095" s="15">
        <f t="shared" si="103"/>
        <v>-36.82</v>
      </c>
      <c r="N1095" s="15">
        <f>'[1]TCE - ANEXO III - Preencher'!O1104</f>
        <v>33.049999999999997</v>
      </c>
      <c r="O1095" s="15">
        <f>'[1]TCE - ANEXO III - Preencher'!P1104</f>
        <v>0</v>
      </c>
      <c r="P1095" s="16">
        <f t="shared" si="104"/>
        <v>33.049999999999997</v>
      </c>
      <c r="Q1095" s="15">
        <f>'[1]TCE - ANEXO III - Preencher'!R1104</f>
        <v>21.930293967336961</v>
      </c>
      <c r="R1095" s="15">
        <f>'[1]TCE - ANEXO III - Preencher'!S1104</f>
        <v>110.45</v>
      </c>
      <c r="S1095" s="16">
        <f t="shared" si="105"/>
        <v>-88.519706032663038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>-</v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>-</v>
      </c>
      <c r="AB1095" s="15">
        <f t="shared" si="102"/>
        <v>64.354293967336986</v>
      </c>
    </row>
    <row r="1096" spans="1:28" x14ac:dyDescent="0.25">
      <c r="A1096" s="8">
        <f>IFERROR(VLOOKUP(B1096,'[1]DADOS (OCULTAR)'!$Q$3:$S$136,3,0),"")</f>
        <v>9039744002723</v>
      </c>
      <c r="B1096" s="9" t="str">
        <f>'[1]TCE - ANEXO III - Preencher'!C1105</f>
        <v>HOSPITAL PELÓPIDAS SILVEIRA - CG Nº 017/2022</v>
      </c>
      <c r="C1096" s="10"/>
      <c r="D1096" s="11" t="str">
        <f>'[1]TCE - ANEXO III - Preencher'!E1105</f>
        <v>RENATA SUELY BEZERRA DE LIMA</v>
      </c>
      <c r="E1096" s="9" t="str">
        <f>IF('[1]TCE - ANEXO III - Preencher'!F1105="4 - Assistência Odontológica","2 - Outros Profissionais da Saúde",'[1]TCE - ANEXO III - Preencher'!F1105)</f>
        <v>2 - Outros Profissionais da Saúde</v>
      </c>
      <c r="F1096" s="12" t="str">
        <f>'[1]TCE - ANEXO III - Preencher'!G1105</f>
        <v>3222-05</v>
      </c>
      <c r="G1096" s="13" t="str">
        <f>IF('[1]TCE - ANEXO III - Preencher'!H1105="","",'[1]TCE - ANEXO III - Preencher'!H1105)</f>
        <v>07/2026</v>
      </c>
      <c r="H1096" s="14">
        <f>'[1]TCE - ANEXO III - Preencher'!I1105</f>
        <v>0</v>
      </c>
      <c r="I1096" s="14">
        <f>'[1]TCE - ANEXO III - Preencher'!J1105</f>
        <v>281.83839999999998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2.5399999999999996</v>
      </c>
      <c r="O1096" s="15">
        <f>'[1]TCE - ANEXO III - Preencher'!P1105</f>
        <v>0</v>
      </c>
      <c r="P1096" s="16">
        <f t="shared" si="104"/>
        <v>2.5399999999999996</v>
      </c>
      <c r="Q1096" s="15">
        <f>'[1]TCE - ANEXO III - Preencher'!R1105</f>
        <v>0</v>
      </c>
      <c r="R1096" s="15">
        <f>'[1]TCE - ANEXO III - Preencher'!S1105</f>
        <v>115.26</v>
      </c>
      <c r="S1096" s="16">
        <f t="shared" si="105"/>
        <v>-115.26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>-</v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>-</v>
      </c>
      <c r="AB1096" s="15">
        <f t="shared" si="102"/>
        <v>169.11840000000001</v>
      </c>
    </row>
    <row r="1097" spans="1:28" x14ac:dyDescent="0.25">
      <c r="A1097" s="8">
        <f>IFERROR(VLOOKUP(B1097,'[1]DADOS (OCULTAR)'!$Q$3:$S$136,3,0),"")</f>
        <v>9039744002723</v>
      </c>
      <c r="B1097" s="9" t="str">
        <f>'[1]TCE - ANEXO III - Preencher'!C1106</f>
        <v>HOSPITAL PELÓPIDAS SILVEIRA - CG Nº 017/2022</v>
      </c>
      <c r="C1097" s="10"/>
      <c r="D1097" s="11" t="str">
        <f>'[1]TCE - ANEXO III - Preencher'!E1106</f>
        <v>RENATA TATIANE COSTA DE LIMA</v>
      </c>
      <c r="E1097" s="9" t="str">
        <f>IF('[1]TCE - ANEXO III - Preencher'!F1106="4 - Assistência Odontológica","2 - Outros Profissionais da Saúde",'[1]TCE - ANEXO III - Preencher'!F1106)</f>
        <v>2 - Outros Profissionais da Saúde</v>
      </c>
      <c r="F1097" s="12" t="str">
        <f>'[1]TCE - ANEXO III - Preencher'!G1106</f>
        <v>5152-05</v>
      </c>
      <c r="G1097" s="13" t="str">
        <f>IF('[1]TCE - ANEXO III - Preencher'!H1106="","",'[1]TCE - ANEXO III - Preencher'!H1106)</f>
        <v>07/2026</v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32.42</v>
      </c>
      <c r="M1097" s="15">
        <f t="shared" si="103"/>
        <v>-32.42</v>
      </c>
      <c r="N1097" s="15">
        <f>'[1]TCE - ANEXO III - Preencher'!O1106</f>
        <v>35.83</v>
      </c>
      <c r="O1097" s="15">
        <f>'[1]TCE - ANEXO III - Preencher'!P1106</f>
        <v>0</v>
      </c>
      <c r="P1097" s="16">
        <f t="shared" si="104"/>
        <v>35.83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68.17</v>
      </c>
      <c r="U1097" s="15">
        <f>'[1]TCE - ANEXO III - Preencher'!V1106</f>
        <v>0</v>
      </c>
      <c r="V1097" s="16">
        <f t="shared" si="106"/>
        <v>68.17</v>
      </c>
      <c r="W1097" s="17" t="str">
        <f>IF('[1]TCE - ANEXO III - Preencher'!X1106="","",'[1]TCE - ANEXO III - Preencher'!X1106)</f>
        <v>Auxílio creche</v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>-</v>
      </c>
      <c r="AB1097" s="15">
        <f t="shared" si="102"/>
        <v>71.58</v>
      </c>
    </row>
    <row r="1098" spans="1:28" x14ac:dyDescent="0.25">
      <c r="A1098" s="8">
        <f>IFERROR(VLOOKUP(B1098,'[1]DADOS (OCULTAR)'!$Q$3:$S$136,3,0),"")</f>
        <v>9039744002723</v>
      </c>
      <c r="B1098" s="9" t="str">
        <f>'[1]TCE - ANEXO III - Preencher'!C1107</f>
        <v>HOSPITAL PELÓPIDAS SILVEIRA - CG Nº 017/2022</v>
      </c>
      <c r="C1098" s="10"/>
      <c r="D1098" s="11" t="str">
        <f>'[1]TCE - ANEXO III - Preencher'!E1107</f>
        <v>RENATA VENTURA GUERRA</v>
      </c>
      <c r="E1098" s="9" t="str">
        <f>IF('[1]TCE - ANEXO III - Preencher'!F1107="4 - Assistência Odontológica","2 - Outros Profissionais da Saúde",'[1]TCE - ANEXO III - Preencher'!F1107)</f>
        <v>2 - Outros Profissionais da Saúde</v>
      </c>
      <c r="F1098" s="12" t="str">
        <f>'[1]TCE - ANEXO III - Preencher'!G1107</f>
        <v>2235-05</v>
      </c>
      <c r="G1098" s="13" t="str">
        <f>IF('[1]TCE - ANEXO III - Preencher'!H1107="","",'[1]TCE - ANEXO III - Preencher'!H1107)</f>
        <v>07/2026</v>
      </c>
      <c r="H1098" s="14">
        <f>'[1]TCE - ANEXO III - Preencher'!I1107</f>
        <v>0</v>
      </c>
      <c r="I1098" s="14">
        <f>'[1]TCE - ANEXO III - Preencher'!J1107</f>
        <v>413.11840000000001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20.260000000000002</v>
      </c>
      <c r="O1098" s="15">
        <f>'[1]TCE - ANEXO III - Preencher'!P1107</f>
        <v>0</v>
      </c>
      <c r="P1098" s="16">
        <f t="shared" si="104"/>
        <v>20.260000000000002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>-</v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>-</v>
      </c>
      <c r="AB1098" s="15">
        <f t="shared" si="102"/>
        <v>433.3784</v>
      </c>
    </row>
    <row r="1099" spans="1:28" x14ac:dyDescent="0.25">
      <c r="A1099" s="8">
        <f>IFERROR(VLOOKUP(B1099,'[1]DADOS (OCULTAR)'!$Q$3:$S$136,3,0),"")</f>
        <v>9039744002723</v>
      </c>
      <c r="B1099" s="9" t="str">
        <f>'[1]TCE - ANEXO III - Preencher'!C1108</f>
        <v>HOSPITAL PELÓPIDAS SILVEIRA - CG Nº 017/2022</v>
      </c>
      <c r="C1099" s="10"/>
      <c r="D1099" s="11" t="str">
        <f>'[1]TCE - ANEXO III - Preencher'!E1108</f>
        <v>RENATO FABIO ALBERTO DELLA SANTA NETO</v>
      </c>
      <c r="E1099" s="9" t="str">
        <f>IF('[1]TCE - ANEXO III - Preencher'!F1108="4 - Assistência Odontológica","2 - Outros Profissionais da Saúde",'[1]TCE - ANEXO III - Preencher'!F1108)</f>
        <v>1 - Médico</v>
      </c>
      <c r="F1099" s="12" t="str">
        <f>'[1]TCE - ANEXO III - Preencher'!G1108</f>
        <v>2251-25</v>
      </c>
      <c r="G1099" s="13" t="str">
        <f>IF('[1]TCE - ANEXO III - Preencher'!H1108="","",'[1]TCE - ANEXO III - Preencher'!H1108)</f>
        <v>07/2026</v>
      </c>
      <c r="H1099" s="14">
        <f>'[1]TCE - ANEXO III - Preencher'!I1108</f>
        <v>0</v>
      </c>
      <c r="I1099" s="14">
        <f>'[1]TCE - ANEXO III - Preencher'!J1108</f>
        <v>1000.6208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2.5399999999999996</v>
      </c>
      <c r="O1099" s="15">
        <f>'[1]TCE - ANEXO III - Preencher'!P1108</f>
        <v>0</v>
      </c>
      <c r="P1099" s="16">
        <f t="shared" si="104"/>
        <v>2.5399999999999996</v>
      </c>
      <c r="Q1099" s="15">
        <f>'[1]TCE - ANEXO III - Preencher'!R1108</f>
        <v>141.8572047550272</v>
      </c>
      <c r="R1099" s="15">
        <f>'[1]TCE - ANEXO III - Preencher'!S1108</f>
        <v>0</v>
      </c>
      <c r="S1099" s="16">
        <f t="shared" si="105"/>
        <v>141.8572047550272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>-</v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>-</v>
      </c>
      <c r="AB1099" s="15">
        <f t="shared" si="102"/>
        <v>1145.0180047550273</v>
      </c>
    </row>
    <row r="1100" spans="1:28" x14ac:dyDescent="0.25">
      <c r="A1100" s="8">
        <f>IFERROR(VLOOKUP(B1100,'[1]DADOS (OCULTAR)'!$Q$3:$S$136,3,0),"")</f>
        <v>9039744002723</v>
      </c>
      <c r="B1100" s="9" t="str">
        <f>'[1]TCE - ANEXO III - Preencher'!C1109</f>
        <v>HOSPITAL PELÓPIDAS SILVEIRA - CG Nº 017/2022</v>
      </c>
      <c r="C1100" s="10"/>
      <c r="D1100" s="11" t="str">
        <f>'[1]TCE - ANEXO III - Preencher'!E1109</f>
        <v>RENATO ITALO DE FRANCA SILVA</v>
      </c>
      <c r="E1100" s="9" t="str">
        <f>IF('[1]TCE - ANEXO III - Preencher'!F1109="4 - Assistência Odontológica","2 - Outros Profissionais da Saúde",'[1]TCE - ANEXO III - Preencher'!F1109)</f>
        <v>2 - Outros Profissionais da Saúde</v>
      </c>
      <c r="F1100" s="12" t="str">
        <f>'[1]TCE - ANEXO III - Preencher'!G1109</f>
        <v>3222-05</v>
      </c>
      <c r="G1100" s="13" t="str">
        <f>IF('[1]TCE - ANEXO III - Preencher'!H1109="","",'[1]TCE - ANEXO III - Preencher'!H1109)</f>
        <v>07/2026</v>
      </c>
      <c r="H1100" s="14">
        <f>'[1]TCE - ANEXO III - Preencher'!I1109</f>
        <v>0</v>
      </c>
      <c r="I1100" s="14">
        <f>'[1]TCE - ANEXO III - Preencher'!J1109</f>
        <v>283.37200000000001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32.42</v>
      </c>
      <c r="M1100" s="15">
        <f t="shared" si="103"/>
        <v>-32.42</v>
      </c>
      <c r="N1100" s="15">
        <f>'[1]TCE - ANEXO III - Preencher'!O1109</f>
        <v>2.5399999999999996</v>
      </c>
      <c r="O1100" s="15">
        <f>'[1]TCE - ANEXO III - Preencher'!P1109</f>
        <v>0</v>
      </c>
      <c r="P1100" s="16">
        <f t="shared" si="104"/>
        <v>2.5399999999999996</v>
      </c>
      <c r="Q1100" s="15">
        <f>'[1]TCE - ANEXO III - Preencher'!R1109</f>
        <v>151.08235173869568</v>
      </c>
      <c r="R1100" s="15">
        <f>'[1]TCE - ANEXO III - Preencher'!S1109</f>
        <v>77.81</v>
      </c>
      <c r="S1100" s="16">
        <f t="shared" si="105"/>
        <v>73.272351738695676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>-</v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>-</v>
      </c>
      <c r="AB1100" s="15">
        <f t="shared" si="102"/>
        <v>326.76435173869567</v>
      </c>
    </row>
    <row r="1101" spans="1:28" x14ac:dyDescent="0.25">
      <c r="A1101" s="8">
        <f>IFERROR(VLOOKUP(B1101,'[1]DADOS (OCULTAR)'!$Q$3:$S$136,3,0),"")</f>
        <v>9039744002723</v>
      </c>
      <c r="B1101" s="9" t="str">
        <f>'[1]TCE - ANEXO III - Preencher'!C1110</f>
        <v>HOSPITAL PELÓPIDAS SILVEIRA - CG Nº 017/2022</v>
      </c>
      <c r="C1101" s="10"/>
      <c r="D1101" s="11" t="str">
        <f>'[1]TCE - ANEXO III - Preencher'!E1110</f>
        <v>RENATO TELES DE MEDEIROS</v>
      </c>
      <c r="E1101" s="9" t="str">
        <f>IF('[1]TCE - ANEXO III - Preencher'!F1110="4 - Assistência Odontológica","2 - Outros Profissionais da Saúde",'[1]TCE - ANEXO III - Preencher'!F1110)</f>
        <v>2 - Outros Profissionais da Saúde</v>
      </c>
      <c r="F1101" s="12" t="str">
        <f>'[1]TCE - ANEXO III - Preencher'!G1110</f>
        <v>3222-05</v>
      </c>
      <c r="G1101" s="13" t="str">
        <f>IF('[1]TCE - ANEXO III - Preencher'!H1110="","",'[1]TCE - ANEXO III - Preencher'!H1110)</f>
        <v>07/2026</v>
      </c>
      <c r="H1101" s="14">
        <f>'[1]TCE - ANEXO III - Preencher'!I1110</f>
        <v>0</v>
      </c>
      <c r="I1101" s="14">
        <f>'[1]TCE - ANEXO III - Preencher'!J1110</f>
        <v>280.38720000000001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2.5399999999999996</v>
      </c>
      <c r="O1101" s="15">
        <f>'[1]TCE - ANEXO III - Preencher'!P1110</f>
        <v>0</v>
      </c>
      <c r="P1101" s="16">
        <f t="shared" si="104"/>
        <v>2.5399999999999996</v>
      </c>
      <c r="Q1101" s="15">
        <f>'[1]TCE - ANEXO III - Preencher'!R1110</f>
        <v>409.3864672814131</v>
      </c>
      <c r="R1101" s="15">
        <f>'[1]TCE - ANEXO III - Preencher'!S1110</f>
        <v>72.900000000000006</v>
      </c>
      <c r="S1101" s="16">
        <f t="shared" si="105"/>
        <v>336.48646728141307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>-</v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>-</v>
      </c>
      <c r="AB1101" s="15">
        <f t="shared" si="102"/>
        <v>619.41366728141315</v>
      </c>
    </row>
    <row r="1102" spans="1:28" x14ac:dyDescent="0.25">
      <c r="A1102" s="8">
        <f>IFERROR(VLOOKUP(B1102,'[1]DADOS (OCULTAR)'!$Q$3:$S$136,3,0),"")</f>
        <v>9039744002723</v>
      </c>
      <c r="B1102" s="9" t="str">
        <f>'[1]TCE - ANEXO III - Preencher'!C1111</f>
        <v>HOSPITAL PELÓPIDAS SILVEIRA - CG Nº 017/2022</v>
      </c>
      <c r="C1102" s="10"/>
      <c r="D1102" s="11" t="str">
        <f>'[1]TCE - ANEXO III - Preencher'!E1111</f>
        <v>RENATO VITOR DE FREITAS CARDOSO</v>
      </c>
      <c r="E1102" s="9" t="str">
        <f>IF('[1]TCE - ANEXO III - Preencher'!F1111="4 - Assistência Odontológica","2 - Outros Profissionais da Saúde",'[1]TCE - ANEXO III - Preencher'!F1111)</f>
        <v>2 - Outros Profissionais da Saúde</v>
      </c>
      <c r="F1102" s="12" t="str">
        <f>'[1]TCE - ANEXO III - Preencher'!G1111</f>
        <v>3222-05</v>
      </c>
      <c r="G1102" s="13" t="str">
        <f>IF('[1]TCE - ANEXO III - Preencher'!H1111="","",'[1]TCE - ANEXO III - Preencher'!H1111)</f>
        <v>07/2026</v>
      </c>
      <c r="H1102" s="14">
        <f>'[1]TCE - ANEXO III - Preencher'!I1111</f>
        <v>0</v>
      </c>
      <c r="I1102" s="14">
        <f>'[1]TCE - ANEXO III - Preencher'!J1111</f>
        <v>281.83839999999998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298.68470347739139</v>
      </c>
      <c r="R1102" s="15">
        <f>'[1]TCE - ANEXO III - Preencher'!S1111</f>
        <v>97.26</v>
      </c>
      <c r="S1102" s="16">
        <f t="shared" si="105"/>
        <v>201.4247034773914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>-</v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>-</v>
      </c>
      <c r="AB1102" s="15">
        <f t="shared" si="102"/>
        <v>483.26310347739138</v>
      </c>
    </row>
    <row r="1103" spans="1:28" x14ac:dyDescent="0.25">
      <c r="A1103" s="8">
        <f>IFERROR(VLOOKUP(B1103,'[1]DADOS (OCULTAR)'!$Q$3:$S$136,3,0),"")</f>
        <v>9039744002723</v>
      </c>
      <c r="B1103" s="9" t="str">
        <f>'[1]TCE - ANEXO III - Preencher'!C1112</f>
        <v>HOSPITAL PELÓPIDAS SILVEIRA - CG Nº 017/2022</v>
      </c>
      <c r="C1103" s="10"/>
      <c r="D1103" s="11" t="str">
        <f>'[1]TCE - ANEXO III - Preencher'!E1112</f>
        <v>RENILDA DOS SANTOS</v>
      </c>
      <c r="E1103" s="9" t="str">
        <f>IF('[1]TCE - ANEXO III - Preencher'!F1112="4 - Assistência Odontológica","2 - Outros Profissionais da Saúde",'[1]TCE - ANEXO III - Preencher'!F1112)</f>
        <v>3 - Administrativo</v>
      </c>
      <c r="F1103" s="12" t="str">
        <f>'[1]TCE - ANEXO III - Preencher'!G1112</f>
        <v>5143-20</v>
      </c>
      <c r="G1103" s="13" t="str">
        <f>IF('[1]TCE - ANEXO III - Preencher'!H1112="","",'[1]TCE - ANEXO III - Preencher'!H1112)</f>
        <v>07/2026</v>
      </c>
      <c r="H1103" s="14">
        <f>'[1]TCE - ANEXO III - Preencher'!I1112</f>
        <v>0</v>
      </c>
      <c r="I1103" s="14">
        <f>'[1]TCE - ANEXO III - Preencher'!J1112</f>
        <v>215.22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33.340000000000003</v>
      </c>
      <c r="M1103" s="15">
        <f t="shared" si="103"/>
        <v>-33.340000000000003</v>
      </c>
      <c r="N1103" s="15">
        <f>'[1]TCE - ANEXO III - Preencher'!O1112</f>
        <v>33.049999999999997</v>
      </c>
      <c r="O1103" s="15">
        <f>'[1]TCE - ANEXO III - Preencher'!P1112</f>
        <v>0</v>
      </c>
      <c r="P1103" s="16">
        <f t="shared" si="104"/>
        <v>33.049999999999997</v>
      </c>
      <c r="Q1103" s="15">
        <f>'[1]TCE - ANEXO III - Preencher'!R1112</f>
        <v>0</v>
      </c>
      <c r="R1103" s="15">
        <f>'[1]TCE - ANEXO III - Preencher'!S1112</f>
        <v>100.03</v>
      </c>
      <c r="S1103" s="16">
        <f t="shared" si="105"/>
        <v>-100.03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>-</v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>-</v>
      </c>
      <c r="AB1103" s="15">
        <f t="shared" si="102"/>
        <v>114.9</v>
      </c>
    </row>
    <row r="1104" spans="1:28" x14ac:dyDescent="0.25">
      <c r="A1104" s="8">
        <f>IFERROR(VLOOKUP(B1104,'[1]DADOS (OCULTAR)'!$Q$3:$S$136,3,0),"")</f>
        <v>9039744002723</v>
      </c>
      <c r="B1104" s="9" t="str">
        <f>'[1]TCE - ANEXO III - Preencher'!C1113</f>
        <v>HOSPITAL PELÓPIDAS SILVEIRA - CG Nº 017/2022</v>
      </c>
      <c r="C1104" s="10"/>
      <c r="D1104" s="11" t="str">
        <f>'[1]TCE - ANEXO III - Preencher'!E1113</f>
        <v>RHANA CORREIA DA SILVA</v>
      </c>
      <c r="E1104" s="9" t="str">
        <f>IF('[1]TCE - ANEXO III - Preencher'!F1113="4 - Assistência Odontológica","2 - Outros Profissionais da Saúde",'[1]TCE - ANEXO III - Preencher'!F1113)</f>
        <v>2 - Outros Profissionais da Saúde</v>
      </c>
      <c r="F1104" s="12" t="str">
        <f>'[1]TCE - ANEXO III - Preencher'!G1113</f>
        <v>3222-05</v>
      </c>
      <c r="G1104" s="13" t="str">
        <f>IF('[1]TCE - ANEXO III - Preencher'!H1113="","",'[1]TCE - ANEXO III - Preencher'!H1113)</f>
        <v>07/2026</v>
      </c>
      <c r="H1104" s="14">
        <f>'[1]TCE - ANEXO III - Preencher'!I1113</f>
        <v>0</v>
      </c>
      <c r="I1104" s="14">
        <f>'[1]TCE - ANEXO III - Preencher'!J1113</f>
        <v>281.83839999999998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2.5399999999999996</v>
      </c>
      <c r="O1104" s="15">
        <f>'[1]TCE - ANEXO III - Preencher'!P1113</f>
        <v>0</v>
      </c>
      <c r="P1104" s="16">
        <f t="shared" si="104"/>
        <v>2.5399999999999996</v>
      </c>
      <c r="Q1104" s="15">
        <f>'[1]TCE - ANEXO III - Preencher'!R1113</f>
        <v>280.23440951005443</v>
      </c>
      <c r="R1104" s="15">
        <f>'[1]TCE - ANEXO III - Preencher'!S1113</f>
        <v>0</v>
      </c>
      <c r="S1104" s="16">
        <f t="shared" si="105"/>
        <v>280.23440951005443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>-</v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>-</v>
      </c>
      <c r="AB1104" s="15">
        <f t="shared" si="102"/>
        <v>564.61280951005438</v>
      </c>
    </row>
    <row r="1105" spans="1:28" x14ac:dyDescent="0.25">
      <c r="A1105" s="8">
        <f>IFERROR(VLOOKUP(B1105,'[1]DADOS (OCULTAR)'!$Q$3:$S$136,3,0),"")</f>
        <v>9039744002723</v>
      </c>
      <c r="B1105" s="9" t="str">
        <f>'[1]TCE - ANEXO III - Preencher'!C1114</f>
        <v>HOSPITAL PELÓPIDAS SILVEIRA - CG Nº 017/2022</v>
      </c>
      <c r="C1105" s="10"/>
      <c r="D1105" s="11" t="str">
        <f>'[1]TCE - ANEXO III - Preencher'!E1114</f>
        <v>RICARDO ALEXANDRE DE ANDRADE</v>
      </c>
      <c r="E1105" s="9" t="str">
        <f>IF('[1]TCE - ANEXO III - Preencher'!F1114="4 - Assistência Odontológica","2 - Outros Profissionais da Saúde",'[1]TCE - ANEXO III - Preencher'!F1114)</f>
        <v>2 - Outros Profissionais da Saúde</v>
      </c>
      <c r="F1105" s="12" t="str">
        <f>'[1]TCE - ANEXO III - Preencher'!G1114</f>
        <v>3222-05</v>
      </c>
      <c r="G1105" s="13" t="str">
        <f>IF('[1]TCE - ANEXO III - Preencher'!H1114="","",'[1]TCE - ANEXO III - Preencher'!H1114)</f>
        <v>07/2026</v>
      </c>
      <c r="H1105" s="14">
        <f>'[1]TCE - ANEXO III - Preencher'!I1114</f>
        <v>0</v>
      </c>
      <c r="I1105" s="14">
        <f>'[1]TCE - ANEXO III - Preencher'!J1114</f>
        <v>304.81119999999999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32.42</v>
      </c>
      <c r="M1105" s="15">
        <f t="shared" si="103"/>
        <v>-32.42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97.26</v>
      </c>
      <c r="S1105" s="16">
        <f t="shared" si="105"/>
        <v>-97.26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>-</v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>-</v>
      </c>
      <c r="AB1105" s="15">
        <f t="shared" si="102"/>
        <v>175.13119999999998</v>
      </c>
    </row>
    <row r="1106" spans="1:28" x14ac:dyDescent="0.25">
      <c r="A1106" s="8">
        <f>IFERROR(VLOOKUP(B1106,'[1]DADOS (OCULTAR)'!$Q$3:$S$136,3,0),"")</f>
        <v>9039744002723</v>
      </c>
      <c r="B1106" s="9" t="str">
        <f>'[1]TCE - ANEXO III - Preencher'!C1115</f>
        <v>HOSPITAL PELÓPIDAS SILVEIRA - CG Nº 017/2022</v>
      </c>
      <c r="C1106" s="10"/>
      <c r="D1106" s="11" t="str">
        <f>'[1]TCE - ANEXO III - Preencher'!E1115</f>
        <v>RICARDO ALEXANDRE DE CLATE SA PEREIRA</v>
      </c>
      <c r="E1106" s="9" t="str">
        <f>IF('[1]TCE - ANEXO III - Preencher'!F1115="4 - Assistência Odontológica","2 - Outros Profissionais da Saúde",'[1]TCE - ANEXO III - Preencher'!F1115)</f>
        <v>3 - Administrativo</v>
      </c>
      <c r="F1106" s="12" t="str">
        <f>'[1]TCE - ANEXO III - Preencher'!G1115</f>
        <v>4102-30</v>
      </c>
      <c r="G1106" s="13" t="str">
        <f>IF('[1]TCE - ANEXO III - Preencher'!H1115="","",'[1]TCE - ANEXO III - Preencher'!H1115)</f>
        <v>07/2026</v>
      </c>
      <c r="H1106" s="14">
        <f>'[1]TCE - ANEXO III - Preencher'!I1115</f>
        <v>0</v>
      </c>
      <c r="I1106" s="14">
        <f>'[1]TCE - ANEXO III - Preencher'!J1115</f>
        <v>315.55919999999998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44</v>
      </c>
      <c r="M1106" s="15">
        <f t="shared" si="103"/>
        <v>-44</v>
      </c>
      <c r="N1106" s="15">
        <f>'[1]TCE - ANEXO III - Preencher'!O1115</f>
        <v>30.509999999999998</v>
      </c>
      <c r="O1106" s="15">
        <f>'[1]TCE - ANEXO III - Preencher'!P1115</f>
        <v>0</v>
      </c>
      <c r="P1106" s="16">
        <f t="shared" si="104"/>
        <v>30.509999999999998</v>
      </c>
      <c r="Q1106" s="15">
        <f>'[1]TCE - ANEXO III - Preencher'!R1115</f>
        <v>151.08235173869568</v>
      </c>
      <c r="R1106" s="15">
        <f>'[1]TCE - ANEXO III - Preencher'!S1115</f>
        <v>0</v>
      </c>
      <c r="S1106" s="16">
        <f t="shared" si="105"/>
        <v>151.08235173869568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>-</v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>-</v>
      </c>
      <c r="AB1106" s="15">
        <f t="shared" si="102"/>
        <v>453.15155173869562</v>
      </c>
    </row>
    <row r="1107" spans="1:28" x14ac:dyDescent="0.25">
      <c r="A1107" s="8">
        <f>IFERROR(VLOOKUP(B1107,'[1]DADOS (OCULTAR)'!$Q$3:$S$136,3,0),"")</f>
        <v>9039744002723</v>
      </c>
      <c r="B1107" s="9" t="str">
        <f>'[1]TCE - ANEXO III - Preencher'!C1116</f>
        <v>HOSPITAL PELÓPIDAS SILVEIRA - CG Nº 017/2022</v>
      </c>
      <c r="C1107" s="10"/>
      <c r="D1107" s="11" t="str">
        <f>'[1]TCE - ANEXO III - Preencher'!E1116</f>
        <v>RICARDO ANDRE DA SILVA</v>
      </c>
      <c r="E1107" s="9" t="str">
        <f>IF('[1]TCE - ANEXO III - Preencher'!F1116="4 - Assistência Odontológica","2 - Outros Profissionais da Saúde",'[1]TCE - ANEXO III - Preencher'!F1116)</f>
        <v>3 - Administrativo</v>
      </c>
      <c r="F1107" s="12" t="str">
        <f>'[1]TCE - ANEXO III - Preencher'!G1116</f>
        <v>5174-10</v>
      </c>
      <c r="G1107" s="13" t="str">
        <f>IF('[1]TCE - ANEXO III - Preencher'!H1116="","",'[1]TCE - ANEXO III - Preencher'!H1116)</f>
        <v>07/2026</v>
      </c>
      <c r="H1107" s="14">
        <f>'[1]TCE - ANEXO III - Preencher'!I1116</f>
        <v>0</v>
      </c>
      <c r="I1107" s="14">
        <f>'[1]TCE - ANEXO III - Preencher'!J1116</f>
        <v>182.4648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33.340000000000003</v>
      </c>
      <c r="M1107" s="15">
        <f t="shared" si="103"/>
        <v>-33.340000000000003</v>
      </c>
      <c r="N1107" s="15">
        <f>'[1]TCE - ANEXO III - Preencher'!O1116</f>
        <v>30.509999999999998</v>
      </c>
      <c r="O1107" s="15">
        <f>'[1]TCE - ANEXO III - Preencher'!P1116</f>
        <v>0</v>
      </c>
      <c r="P1107" s="16">
        <f t="shared" si="104"/>
        <v>30.509999999999998</v>
      </c>
      <c r="Q1107" s="15">
        <f>'[1]TCE - ANEXO III - Preencher'!R1116</f>
        <v>298.68470347739139</v>
      </c>
      <c r="R1107" s="15">
        <f>'[1]TCE - ANEXO III - Preencher'!S1116</f>
        <v>100.03</v>
      </c>
      <c r="S1107" s="16">
        <f t="shared" si="105"/>
        <v>198.65470347739139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>-</v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>-</v>
      </c>
      <c r="AB1107" s="15">
        <f t="shared" si="102"/>
        <v>378.28950347739135</v>
      </c>
    </row>
    <row r="1108" spans="1:28" x14ac:dyDescent="0.25">
      <c r="A1108" s="8">
        <f>IFERROR(VLOOKUP(B1108,'[1]DADOS (OCULTAR)'!$Q$3:$S$136,3,0),"")</f>
        <v>9039744002723</v>
      </c>
      <c r="B1108" s="9" t="str">
        <f>'[1]TCE - ANEXO III - Preencher'!C1117</f>
        <v>HOSPITAL PELÓPIDAS SILVEIRA - CG Nº 017/2022</v>
      </c>
      <c r="C1108" s="10"/>
      <c r="D1108" s="11" t="str">
        <f>'[1]TCE - ANEXO III - Preencher'!E1117</f>
        <v>RICARDO BECHER DE OLIVEIRA</v>
      </c>
      <c r="E1108" s="9" t="str">
        <f>IF('[1]TCE - ANEXO III - Preencher'!F1117="4 - Assistência Odontológica","2 - Outros Profissionais da Saúde",'[1]TCE - ANEXO III - Preencher'!F1117)</f>
        <v>3 - Administrativo</v>
      </c>
      <c r="F1108" s="12" t="str">
        <f>'[1]TCE - ANEXO III - Preencher'!G1117</f>
        <v>5143-20</v>
      </c>
      <c r="G1108" s="13" t="str">
        <f>IF('[1]TCE - ANEXO III - Preencher'!H1117="","",'[1]TCE - ANEXO III - Preencher'!H1117)</f>
        <v>07/2026</v>
      </c>
      <c r="H1108" s="14">
        <f>'[1]TCE - ANEXO III - Preencher'!I1117</f>
        <v>0</v>
      </c>
      <c r="I1108" s="14">
        <f>'[1]TCE - ANEXO III - Preencher'!J1117</f>
        <v>179.49359999999999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33.340000000000003</v>
      </c>
      <c r="M1108" s="15">
        <f t="shared" si="103"/>
        <v>-33.340000000000003</v>
      </c>
      <c r="N1108" s="15">
        <f>'[1]TCE - ANEXO III - Preencher'!O1117</f>
        <v>35.83</v>
      </c>
      <c r="O1108" s="15">
        <f>'[1]TCE - ANEXO III - Preencher'!P1117</f>
        <v>0</v>
      </c>
      <c r="P1108" s="16">
        <f t="shared" si="104"/>
        <v>35.83</v>
      </c>
      <c r="Q1108" s="15">
        <f>'[1]TCE - ANEXO III - Preencher'!R1117</f>
        <v>0</v>
      </c>
      <c r="R1108" s="15">
        <f>'[1]TCE - ANEXO III - Preencher'!S1117</f>
        <v>100.03</v>
      </c>
      <c r="S1108" s="16">
        <f t="shared" si="105"/>
        <v>-100.03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>-</v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>-</v>
      </c>
      <c r="AB1108" s="15">
        <f t="shared" si="102"/>
        <v>81.953599999999966</v>
      </c>
    </row>
    <row r="1109" spans="1:28" x14ac:dyDescent="0.25">
      <c r="A1109" s="8">
        <f>IFERROR(VLOOKUP(B1109,'[1]DADOS (OCULTAR)'!$Q$3:$S$136,3,0),"")</f>
        <v>9039744002723</v>
      </c>
      <c r="B1109" s="9" t="str">
        <f>'[1]TCE - ANEXO III - Preencher'!C1118</f>
        <v>HOSPITAL PELÓPIDAS SILVEIRA - CG Nº 017/2022</v>
      </c>
      <c r="C1109" s="10"/>
      <c r="D1109" s="11" t="str">
        <f>'[1]TCE - ANEXO III - Preencher'!E1118</f>
        <v>RICARDO JOSE DA SILVA</v>
      </c>
      <c r="E1109" s="9" t="str">
        <f>IF('[1]TCE - ANEXO III - Preencher'!F1118="4 - Assistência Odontológica","2 - Outros Profissionais da Saúde",'[1]TCE - ANEXO III - Preencher'!F1118)</f>
        <v>2 - Outros Profissionais da Saúde</v>
      </c>
      <c r="F1109" s="12" t="str">
        <f>'[1]TCE - ANEXO III - Preencher'!G1118</f>
        <v>2235-05</v>
      </c>
      <c r="G1109" s="13" t="str">
        <f>IF('[1]TCE - ANEXO III - Preencher'!H1118="","",'[1]TCE - ANEXO III - Preencher'!H1118)</f>
        <v>07/2026</v>
      </c>
      <c r="H1109" s="14">
        <f>'[1]TCE - ANEXO III - Preencher'!I1118</f>
        <v>0</v>
      </c>
      <c r="I1109" s="14">
        <f>'[1]TCE - ANEXO III - Preencher'!J1118</f>
        <v>478.80160000000001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2.79</v>
      </c>
      <c r="M1109" s="15">
        <f t="shared" si="103"/>
        <v>-2.79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>-</v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>-</v>
      </c>
      <c r="AB1109" s="15">
        <f t="shared" si="102"/>
        <v>476.01159999999999</v>
      </c>
    </row>
    <row r="1110" spans="1:28" x14ac:dyDescent="0.25">
      <c r="A1110" s="8">
        <f>IFERROR(VLOOKUP(B1110,'[1]DADOS (OCULTAR)'!$Q$3:$S$136,3,0),"")</f>
        <v>9039744002723</v>
      </c>
      <c r="B1110" s="9" t="str">
        <f>'[1]TCE - ANEXO III - Preencher'!C1119</f>
        <v>HOSPITAL PELÓPIDAS SILVEIRA - CG Nº 017/2022</v>
      </c>
      <c r="C1110" s="10"/>
      <c r="D1110" s="11" t="str">
        <f>'[1]TCE - ANEXO III - Preencher'!E1119</f>
        <v>RIKELLEN NOGUEIRA DA SILVA</v>
      </c>
      <c r="E1110" s="9" t="str">
        <f>IF('[1]TCE - ANEXO III - Preencher'!F1119="4 - Assistência Odontológica","2 - Outros Profissionais da Saúde",'[1]TCE - ANEXO III - Preencher'!F1119)</f>
        <v>3 - Administrativo</v>
      </c>
      <c r="F1110" s="12" t="str">
        <f>'[1]TCE - ANEXO III - Preencher'!G1119</f>
        <v>4110-10</v>
      </c>
      <c r="G1110" s="13" t="str">
        <f>IF('[1]TCE - ANEXO III - Preencher'!H1119="","",'[1]TCE - ANEXO III - Preencher'!H1119)</f>
        <v>07/2026</v>
      </c>
      <c r="H1110" s="14">
        <f>'[1]TCE - ANEXO III - Preencher'!I1119</f>
        <v>0</v>
      </c>
      <c r="I1110" s="14">
        <f>'[1]TCE - ANEXO III - Preencher'!J1119</f>
        <v>13.7784</v>
      </c>
      <c r="J1110" s="14">
        <f>'[1]TCE - ANEXO III - Preencher'!K1119</f>
        <v>13.7784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33.049999999999997</v>
      </c>
      <c r="O1110" s="15">
        <f>'[1]TCE - ANEXO III - Preencher'!P1119</f>
        <v>0</v>
      </c>
      <c r="P1110" s="16">
        <f t="shared" si="104"/>
        <v>33.049999999999997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>-</v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>-</v>
      </c>
      <c r="AB1110" s="15">
        <f t="shared" si="102"/>
        <v>60.606799999999993</v>
      </c>
    </row>
    <row r="1111" spans="1:28" x14ac:dyDescent="0.25">
      <c r="A1111" s="8">
        <f>IFERROR(VLOOKUP(B1111,'[1]DADOS (OCULTAR)'!$Q$3:$S$136,3,0),"")</f>
        <v>9039744002723</v>
      </c>
      <c r="B1111" s="9" t="str">
        <f>'[1]TCE - ANEXO III - Preencher'!C1120</f>
        <v>HOSPITAL PELÓPIDAS SILVEIRA - CG Nº 017/2022</v>
      </c>
      <c r="C1111" s="10"/>
      <c r="D1111" s="11" t="str">
        <f>'[1]TCE - ANEXO III - Preencher'!E1120</f>
        <v>RITA DE CASSIA DE LIRA</v>
      </c>
      <c r="E1111" s="9" t="str">
        <f>IF('[1]TCE - ANEXO III - Preencher'!F1120="4 - Assistência Odontológica","2 - Outros Profissionais da Saúde",'[1]TCE - ANEXO III - Preencher'!F1120)</f>
        <v>2 - Outros Profissionais da Saúde</v>
      </c>
      <c r="F1111" s="12" t="str">
        <f>'[1]TCE - ANEXO III - Preencher'!G1120</f>
        <v>3222-05</v>
      </c>
      <c r="G1111" s="13" t="str">
        <f>IF('[1]TCE - ANEXO III - Preencher'!H1120="","",'[1]TCE - ANEXO III - Preencher'!H1120)</f>
        <v>07/2026</v>
      </c>
      <c r="H1111" s="14">
        <f>'[1]TCE - ANEXO III - Preencher'!I1120</f>
        <v>0</v>
      </c>
      <c r="I1111" s="14">
        <f>'[1]TCE - ANEXO III - Preencher'!J1120</f>
        <v>351.22559999999999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5.3199999999999994</v>
      </c>
      <c r="O1111" s="15">
        <f>'[1]TCE - ANEXO III - Preencher'!P1120</f>
        <v>0</v>
      </c>
      <c r="P1111" s="16">
        <f t="shared" si="104"/>
        <v>5.3199999999999994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>-</v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>-</v>
      </c>
      <c r="AB1111" s="15">
        <f t="shared" si="102"/>
        <v>356.54559999999998</v>
      </c>
    </row>
    <row r="1112" spans="1:28" x14ac:dyDescent="0.25">
      <c r="A1112" s="8">
        <f>IFERROR(VLOOKUP(B1112,'[1]DADOS (OCULTAR)'!$Q$3:$S$136,3,0),"")</f>
        <v>9039744002723</v>
      </c>
      <c r="B1112" s="9" t="str">
        <f>'[1]TCE - ANEXO III - Preencher'!C1121</f>
        <v>HOSPITAL PELÓPIDAS SILVEIRA - CG Nº 017/2022</v>
      </c>
      <c r="C1112" s="10"/>
      <c r="D1112" s="11" t="str">
        <f>'[1]TCE - ANEXO III - Preencher'!E1121</f>
        <v>RITA DE CASSIA SANTOS DO NASCIMENTO</v>
      </c>
      <c r="E1112" s="9" t="str">
        <f>IF('[1]TCE - ANEXO III - Preencher'!F1121="4 - Assistência Odontológica","2 - Outros Profissionais da Saúde",'[1]TCE - ANEXO III - Preencher'!F1121)</f>
        <v>2 - Outros Profissionais da Saúde</v>
      </c>
      <c r="F1112" s="12" t="str">
        <f>'[1]TCE - ANEXO III - Preencher'!G1121</f>
        <v>2235-05</v>
      </c>
      <c r="G1112" s="13" t="str">
        <f>IF('[1]TCE - ANEXO III - Preencher'!H1121="","",'[1]TCE - ANEXO III - Preencher'!H1121)</f>
        <v>07/2026</v>
      </c>
      <c r="H1112" s="14">
        <f>'[1]TCE - ANEXO III - Preencher'!I1121</f>
        <v>0</v>
      </c>
      <c r="I1112" s="14">
        <f>'[1]TCE - ANEXO III - Preencher'!J1121</f>
        <v>419.95760000000001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3.05</v>
      </c>
      <c r="M1112" s="15">
        <f t="shared" si="103"/>
        <v>-3.05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409.3864672814131</v>
      </c>
      <c r="R1112" s="15">
        <f>'[1]TCE - ANEXO III - Preencher'!S1121</f>
        <v>0</v>
      </c>
      <c r="S1112" s="16">
        <f t="shared" si="105"/>
        <v>409.3864672814131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>-</v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>-</v>
      </c>
      <c r="AB1112" s="15">
        <f t="shared" si="102"/>
        <v>826.29406728141316</v>
      </c>
    </row>
    <row r="1113" spans="1:28" x14ac:dyDescent="0.25">
      <c r="A1113" s="8">
        <f>IFERROR(VLOOKUP(B1113,'[1]DADOS (OCULTAR)'!$Q$3:$S$136,3,0),"")</f>
        <v>9039744002723</v>
      </c>
      <c r="B1113" s="9" t="str">
        <f>'[1]TCE - ANEXO III - Preencher'!C1122</f>
        <v>HOSPITAL PELÓPIDAS SILVEIRA - CG Nº 017/2022</v>
      </c>
      <c r="C1113" s="10"/>
      <c r="D1113" s="11" t="str">
        <f>'[1]TCE - ANEXO III - Preencher'!E1122</f>
        <v>RITA DE KASSIA CLEMENTE CALEO</v>
      </c>
      <c r="E1113" s="9" t="str">
        <f>IF('[1]TCE - ANEXO III - Preencher'!F1122="4 - Assistência Odontológica","2 - Outros Profissionais da Saúde",'[1]TCE - ANEXO III - Preencher'!F1122)</f>
        <v>3 - Administrativo</v>
      </c>
      <c r="F1113" s="12" t="str">
        <f>'[1]TCE - ANEXO III - Preencher'!G1122</f>
        <v>5143-20</v>
      </c>
      <c r="G1113" s="13" t="str">
        <f>IF('[1]TCE - ANEXO III - Preencher'!H1122="","",'[1]TCE - ANEXO III - Preencher'!H1122)</f>
        <v>07/2026</v>
      </c>
      <c r="H1113" s="14">
        <f>'[1]TCE - ANEXO III - Preencher'!I1122</f>
        <v>0</v>
      </c>
      <c r="I1113" s="14">
        <f>'[1]TCE - ANEXO III - Preencher'!J1122</f>
        <v>182.96719999999999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30.509999999999998</v>
      </c>
      <c r="O1113" s="15">
        <f>'[1]TCE - ANEXO III - Preencher'!P1122</f>
        <v>0</v>
      </c>
      <c r="P1113" s="16">
        <f t="shared" si="104"/>
        <v>30.509999999999998</v>
      </c>
      <c r="Q1113" s="15">
        <f>'[1]TCE - ANEXO III - Preencher'!R1122</f>
        <v>151.08235173869568</v>
      </c>
      <c r="R1113" s="15">
        <f>'[1]TCE - ANEXO III - Preencher'!S1122</f>
        <v>84.01</v>
      </c>
      <c r="S1113" s="16">
        <f t="shared" si="105"/>
        <v>67.072351738695673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>-</v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>-</v>
      </c>
      <c r="AB1113" s="15">
        <f t="shared" si="102"/>
        <v>280.54955173869564</v>
      </c>
    </row>
    <row r="1114" spans="1:28" x14ac:dyDescent="0.25">
      <c r="A1114" s="8">
        <f>IFERROR(VLOOKUP(B1114,'[1]DADOS (OCULTAR)'!$Q$3:$S$136,3,0),"")</f>
        <v>9039744002723</v>
      </c>
      <c r="B1114" s="9" t="str">
        <f>'[1]TCE - ANEXO III - Preencher'!C1123</f>
        <v>HOSPITAL PELÓPIDAS SILVEIRA - CG Nº 017/2022</v>
      </c>
      <c r="C1114" s="10"/>
      <c r="D1114" s="11" t="str">
        <f>'[1]TCE - ANEXO III - Preencher'!E1123</f>
        <v>ROBBY BARRETO GOMES</v>
      </c>
      <c r="E1114" s="9" t="str">
        <f>IF('[1]TCE - ANEXO III - Preencher'!F1123="4 - Assistência Odontológica","2 - Outros Profissionais da Saúde",'[1]TCE - ANEXO III - Preencher'!F1123)</f>
        <v>3 - Administrativo</v>
      </c>
      <c r="F1114" s="12" t="str">
        <f>'[1]TCE - ANEXO III - Preencher'!G1123</f>
        <v>5143-20</v>
      </c>
      <c r="G1114" s="13" t="str">
        <f>IF('[1]TCE - ANEXO III - Preencher'!H1123="","",'[1]TCE - ANEXO III - Preencher'!H1123)</f>
        <v>07/2026</v>
      </c>
      <c r="H1114" s="14">
        <f>'[1]TCE - ANEXO III - Preencher'!I1123</f>
        <v>0</v>
      </c>
      <c r="I1114" s="14">
        <f>'[1]TCE - ANEXO III - Preencher'!J1123</f>
        <v>185.24719999999999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33.049999999999997</v>
      </c>
      <c r="O1114" s="15">
        <f>'[1]TCE - ANEXO III - Preencher'!P1123</f>
        <v>0</v>
      </c>
      <c r="P1114" s="16">
        <f t="shared" si="104"/>
        <v>33.049999999999997</v>
      </c>
      <c r="Q1114" s="15">
        <f>'[1]TCE - ANEXO III - Preencher'!R1123</f>
        <v>126.89196631485389</v>
      </c>
      <c r="R1114" s="15">
        <f>'[1]TCE - ANEXO III - Preencher'!S1123</f>
        <v>93.92</v>
      </c>
      <c r="S1114" s="16">
        <f t="shared" si="105"/>
        <v>32.971966314853887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>-</v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>-</v>
      </c>
      <c r="AB1114" s="15">
        <f t="shared" si="102"/>
        <v>251.26916631485386</v>
      </c>
    </row>
    <row r="1115" spans="1:28" x14ac:dyDescent="0.25">
      <c r="A1115" s="8">
        <f>IFERROR(VLOOKUP(B1115,'[1]DADOS (OCULTAR)'!$Q$3:$S$136,3,0),"")</f>
        <v>9039744002723</v>
      </c>
      <c r="B1115" s="9" t="str">
        <f>'[1]TCE - ANEXO III - Preencher'!C1124</f>
        <v>HOSPITAL PELÓPIDAS SILVEIRA - CG Nº 017/2022</v>
      </c>
      <c r="C1115" s="10"/>
      <c r="D1115" s="11" t="str">
        <f>'[1]TCE - ANEXO III - Preencher'!E1124</f>
        <v>ROBERTA CLEIDE RAMOS</v>
      </c>
      <c r="E1115" s="9" t="str">
        <f>IF('[1]TCE - ANEXO III - Preencher'!F1124="4 - Assistência Odontológica","2 - Outros Profissionais da Saúde",'[1]TCE - ANEXO III - Preencher'!F1124)</f>
        <v>2 - Outros Profissionais da Saúde</v>
      </c>
      <c r="F1115" s="12" t="str">
        <f>'[1]TCE - ANEXO III - Preencher'!G1124</f>
        <v>3222-05</v>
      </c>
      <c r="G1115" s="13" t="str">
        <f>IF('[1]TCE - ANEXO III - Preencher'!H1124="","",'[1]TCE - ANEXO III - Preencher'!H1124)</f>
        <v>07/2026</v>
      </c>
      <c r="H1115" s="14">
        <f>'[1]TCE - ANEXO III - Preencher'!I1124</f>
        <v>0</v>
      </c>
      <c r="I1115" s="14">
        <f>'[1]TCE - ANEXO III - Preencher'!J1124</f>
        <v>285.56240000000003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32.42</v>
      </c>
      <c r="M1115" s="15">
        <f t="shared" si="103"/>
        <v>-32.42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298.68470347739139</v>
      </c>
      <c r="R1115" s="15">
        <f>'[1]TCE - ANEXO III - Preencher'!S1124</f>
        <v>97.26</v>
      </c>
      <c r="S1115" s="16">
        <f t="shared" si="105"/>
        <v>201.4247034773914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>-</v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>-</v>
      </c>
      <c r="AB1115" s="15">
        <f t="shared" si="102"/>
        <v>454.56710347739141</v>
      </c>
    </row>
    <row r="1116" spans="1:28" x14ac:dyDescent="0.25">
      <c r="A1116" s="8">
        <f>IFERROR(VLOOKUP(B1116,'[1]DADOS (OCULTAR)'!$Q$3:$S$136,3,0),"")</f>
        <v>9039744002723</v>
      </c>
      <c r="B1116" s="9" t="str">
        <f>'[1]TCE - ANEXO III - Preencher'!C1125</f>
        <v>HOSPITAL PELÓPIDAS SILVEIRA - CG Nº 017/2022</v>
      </c>
      <c r="C1116" s="10"/>
      <c r="D1116" s="11" t="str">
        <f>'[1]TCE - ANEXO III - Preencher'!E1125</f>
        <v>ROBERTA COSTA SILVA</v>
      </c>
      <c r="E1116" s="9" t="str">
        <f>IF('[1]TCE - ANEXO III - Preencher'!F1125="4 - Assistência Odontológica","2 - Outros Profissionais da Saúde",'[1]TCE - ANEXO III - Preencher'!F1125)</f>
        <v>3 - Administrativo</v>
      </c>
      <c r="F1116" s="12" t="str">
        <f>'[1]TCE - ANEXO III - Preencher'!G1125</f>
        <v>4110-10</v>
      </c>
      <c r="G1116" s="13" t="str">
        <f>IF('[1]TCE - ANEXO III - Preencher'!H1125="","",'[1]TCE - ANEXO III - Preencher'!H1125)</f>
        <v>07/2026</v>
      </c>
      <c r="H1116" s="14">
        <f>'[1]TCE - ANEXO III - Preencher'!I1125</f>
        <v>0</v>
      </c>
      <c r="I1116" s="14">
        <f>'[1]TCE - ANEXO III - Preencher'!J1125</f>
        <v>150.89599999999999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33.340000000000003</v>
      </c>
      <c r="M1116" s="15">
        <f t="shared" si="103"/>
        <v>-33.340000000000003</v>
      </c>
      <c r="N1116" s="15">
        <f>'[1]TCE - ANEXO III - Preencher'!O1125</f>
        <v>33.049999999999997</v>
      </c>
      <c r="O1116" s="15">
        <f>'[1]TCE - ANEXO III - Preencher'!P1125</f>
        <v>0</v>
      </c>
      <c r="P1116" s="16">
        <f t="shared" si="104"/>
        <v>33.049999999999997</v>
      </c>
      <c r="Q1116" s="15">
        <f>'[1]TCE - ANEXO III - Preencher'!R1125</f>
        <v>0</v>
      </c>
      <c r="R1116" s="15">
        <f>'[1]TCE - ANEXO III - Preencher'!S1125</f>
        <v>100.03</v>
      </c>
      <c r="S1116" s="16">
        <f t="shared" si="105"/>
        <v>-100.03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>-</v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>-</v>
      </c>
      <c r="AB1116" s="15">
        <f t="shared" si="102"/>
        <v>50.575999999999993</v>
      </c>
    </row>
    <row r="1117" spans="1:28" x14ac:dyDescent="0.25">
      <c r="A1117" s="8">
        <f>IFERROR(VLOOKUP(B1117,'[1]DADOS (OCULTAR)'!$Q$3:$S$136,3,0),"")</f>
        <v>9039744002723</v>
      </c>
      <c r="B1117" s="9" t="str">
        <f>'[1]TCE - ANEXO III - Preencher'!C1126</f>
        <v>HOSPITAL PELÓPIDAS SILVEIRA - CG Nº 017/2022</v>
      </c>
      <c r="C1117" s="10"/>
      <c r="D1117" s="11" t="str">
        <f>'[1]TCE - ANEXO III - Preencher'!E1126</f>
        <v>ROBERTA RAMOS DE ARAUJO LIMA</v>
      </c>
      <c r="E1117" s="9" t="str">
        <f>IF('[1]TCE - ANEXO III - Preencher'!F1126="4 - Assistência Odontológica","2 - Outros Profissionais da Saúde",'[1]TCE - ANEXO III - Preencher'!F1126)</f>
        <v>2 - Outros Profissionais da Saúde</v>
      </c>
      <c r="F1117" s="12" t="str">
        <f>'[1]TCE - ANEXO III - Preencher'!G1126</f>
        <v>2237-10</v>
      </c>
      <c r="G1117" s="13" t="str">
        <f>IF('[1]TCE - ANEXO III - Preencher'!H1126="","",'[1]TCE - ANEXO III - Preencher'!H1126)</f>
        <v>07/2026</v>
      </c>
      <c r="H1117" s="14">
        <f>'[1]TCE - ANEXO III - Preencher'!I1126</f>
        <v>0</v>
      </c>
      <c r="I1117" s="14">
        <f>'[1]TCE - ANEXO III - Preencher'!J1126</f>
        <v>410.73759999999999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>-</v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>-</v>
      </c>
      <c r="AB1117" s="15">
        <f t="shared" si="102"/>
        <v>410.73759999999999</v>
      </c>
    </row>
    <row r="1118" spans="1:28" x14ac:dyDescent="0.25">
      <c r="A1118" s="8">
        <f>IFERROR(VLOOKUP(B1118,'[1]DADOS (OCULTAR)'!$Q$3:$S$136,3,0),"")</f>
        <v>9039744002723</v>
      </c>
      <c r="B1118" s="9" t="str">
        <f>'[1]TCE - ANEXO III - Preencher'!C1127</f>
        <v>HOSPITAL PELÓPIDAS SILVEIRA - CG Nº 017/2022</v>
      </c>
      <c r="C1118" s="10"/>
      <c r="D1118" s="11" t="str">
        <f>'[1]TCE - ANEXO III - Preencher'!E1127</f>
        <v>ROBERTO CARLOS ALVES</v>
      </c>
      <c r="E1118" s="9" t="str">
        <f>IF('[1]TCE - ANEXO III - Preencher'!F1127="4 - Assistência Odontológica","2 - Outros Profissionais da Saúde",'[1]TCE - ANEXO III - Preencher'!F1127)</f>
        <v>3 - Administrativo</v>
      </c>
      <c r="F1118" s="12" t="str">
        <f>'[1]TCE - ANEXO III - Preencher'!G1127</f>
        <v>4201-25</v>
      </c>
      <c r="G1118" s="13" t="str">
        <f>IF('[1]TCE - ANEXO III - Preencher'!H1127="","",'[1]TCE - ANEXO III - Preencher'!H1127)</f>
        <v>07/2026</v>
      </c>
      <c r="H1118" s="14">
        <f>'[1]TCE - ANEXO III - Preencher'!I1127</f>
        <v>0</v>
      </c>
      <c r="I1118" s="14">
        <f>'[1]TCE - ANEXO III - Preencher'!J1127</f>
        <v>19.036799999999999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5.3199999999999994</v>
      </c>
      <c r="O1118" s="15">
        <f>'[1]TCE - ANEXO III - Preencher'!P1127</f>
        <v>0</v>
      </c>
      <c r="P1118" s="16">
        <f t="shared" si="104"/>
        <v>5.3199999999999994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>-</v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>-</v>
      </c>
      <c r="AB1118" s="15">
        <f t="shared" si="102"/>
        <v>24.3568</v>
      </c>
    </row>
    <row r="1119" spans="1:28" x14ac:dyDescent="0.25">
      <c r="A1119" s="8">
        <f>IFERROR(VLOOKUP(B1119,'[1]DADOS (OCULTAR)'!$Q$3:$S$136,3,0),"")</f>
        <v>9039744002723</v>
      </c>
      <c r="B1119" s="9" t="str">
        <f>'[1]TCE - ANEXO III - Preencher'!C1128</f>
        <v>HOSPITAL PELÓPIDAS SILVEIRA - CG Nº 017/2022</v>
      </c>
      <c r="C1119" s="10"/>
      <c r="D1119" s="11" t="str">
        <f>'[1]TCE - ANEXO III - Preencher'!E1128</f>
        <v>ROBERTO JOSE DA SILVA NOBREGA</v>
      </c>
      <c r="E1119" s="9" t="str">
        <f>IF('[1]TCE - ANEXO III - Preencher'!F1128="4 - Assistência Odontológica","2 - Outros Profissionais da Saúde",'[1]TCE - ANEXO III - Preencher'!F1128)</f>
        <v>2 - Outros Profissionais da Saúde</v>
      </c>
      <c r="F1119" s="12" t="str">
        <f>'[1]TCE - ANEXO III - Preencher'!G1128</f>
        <v>2235-05</v>
      </c>
      <c r="G1119" s="13" t="str">
        <f>IF('[1]TCE - ANEXO III - Preencher'!H1128="","",'[1]TCE - ANEXO III - Preencher'!H1128)</f>
        <v>07/2026</v>
      </c>
      <c r="H1119" s="14">
        <f>'[1]TCE - ANEXO III - Preencher'!I1128</f>
        <v>0</v>
      </c>
      <c r="I1119" s="14">
        <f>'[1]TCE - ANEXO III - Preencher'!J1128</f>
        <v>438.2808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3.33</v>
      </c>
      <c r="M1119" s="15">
        <f t="shared" si="103"/>
        <v>-3.33</v>
      </c>
      <c r="N1119" s="15">
        <f>'[1]TCE - ANEXO III - Preencher'!O1128</f>
        <v>5.3199999999999994</v>
      </c>
      <c r="O1119" s="15">
        <f>'[1]TCE - ANEXO III - Preencher'!P1128</f>
        <v>0</v>
      </c>
      <c r="P1119" s="16">
        <f t="shared" si="104"/>
        <v>5.3199999999999994</v>
      </c>
      <c r="Q1119" s="15">
        <f>'[1]TCE - ANEXO III - Preencher'!R1128</f>
        <v>0</v>
      </c>
      <c r="R1119" s="15">
        <f>'[1]TCE - ANEXO III - Preencher'!S1128</f>
        <v>121.16</v>
      </c>
      <c r="S1119" s="16">
        <f t="shared" si="105"/>
        <v>-121.16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>-</v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>-</v>
      </c>
      <c r="AB1119" s="15">
        <f t="shared" si="102"/>
        <v>319.11080000000004</v>
      </c>
    </row>
    <row r="1120" spans="1:28" x14ac:dyDescent="0.25">
      <c r="A1120" s="8">
        <f>IFERROR(VLOOKUP(B1120,'[1]DADOS (OCULTAR)'!$Q$3:$S$136,3,0),"")</f>
        <v>9039744002723</v>
      </c>
      <c r="B1120" s="9" t="str">
        <f>'[1]TCE - ANEXO III - Preencher'!C1129</f>
        <v>HOSPITAL PELÓPIDAS SILVEIRA - CG Nº 017/2022</v>
      </c>
      <c r="C1120" s="10"/>
      <c r="D1120" s="11" t="str">
        <f>'[1]TCE - ANEXO III - Preencher'!E1129</f>
        <v>ROBERTTA CLARYSSA PONTES PASSAVANTE DE OLIVEIRA</v>
      </c>
      <c r="E1120" s="9" t="str">
        <f>IF('[1]TCE - ANEXO III - Preencher'!F1129="4 - Assistência Odontológica","2 - Outros Profissionais da Saúde",'[1]TCE - ANEXO III - Preencher'!F1129)</f>
        <v>2 - Outros Profissionais da Saúde</v>
      </c>
      <c r="F1120" s="12" t="str">
        <f>'[1]TCE - ANEXO III - Preencher'!G1129</f>
        <v>2236-05</v>
      </c>
      <c r="G1120" s="13" t="str">
        <f>IF('[1]TCE - ANEXO III - Preencher'!H1129="","",'[1]TCE - ANEXO III - Preencher'!H1129)</f>
        <v>07/2026</v>
      </c>
      <c r="H1120" s="14">
        <f>'[1]TCE - ANEXO III - Preencher'!I1129</f>
        <v>0</v>
      </c>
      <c r="I1120" s="14">
        <f>'[1]TCE - ANEXO III - Preencher'!J1129</f>
        <v>300.6728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280.23440951005443</v>
      </c>
      <c r="R1120" s="15">
        <f>'[1]TCE - ANEXO III - Preencher'!S1129</f>
        <v>0</v>
      </c>
      <c r="S1120" s="16">
        <f t="shared" si="105"/>
        <v>280.23440951005443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>-</v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>-</v>
      </c>
      <c r="AB1120" s="15">
        <f t="shared" si="102"/>
        <v>580.90720951005437</v>
      </c>
    </row>
    <row r="1121" spans="1:28" x14ac:dyDescent="0.25">
      <c r="A1121" s="8">
        <f>IFERROR(VLOOKUP(B1121,'[1]DADOS (OCULTAR)'!$Q$3:$S$136,3,0),"")</f>
        <v>9039744002723</v>
      </c>
      <c r="B1121" s="9" t="str">
        <f>'[1]TCE - ANEXO III - Preencher'!C1130</f>
        <v>HOSPITAL PELÓPIDAS SILVEIRA - CG Nº 017/2022</v>
      </c>
      <c r="C1121" s="10"/>
      <c r="D1121" s="11" t="str">
        <f>'[1]TCE - ANEXO III - Preencher'!E1130</f>
        <v>ROBSON JOSE BATISTA DO ESPIRITO SANTO</v>
      </c>
      <c r="E1121" s="9" t="str">
        <f>IF('[1]TCE - ANEXO III - Preencher'!F1130="4 - Assistência Odontológica","2 - Outros Profissionais da Saúde",'[1]TCE - ANEXO III - Preencher'!F1130)</f>
        <v>3 - Administrativo</v>
      </c>
      <c r="F1121" s="12" t="str">
        <f>'[1]TCE - ANEXO III - Preencher'!G1130</f>
        <v>5143-20</v>
      </c>
      <c r="G1121" s="13" t="str">
        <f>IF('[1]TCE - ANEXO III - Preencher'!H1130="","",'[1]TCE - ANEXO III - Preencher'!H1130)</f>
        <v>07/2026</v>
      </c>
      <c r="H1121" s="14">
        <f>'[1]TCE - ANEXO III - Preencher'!I1130</f>
        <v>0</v>
      </c>
      <c r="I1121" s="14">
        <f>'[1]TCE - ANEXO III - Preencher'!J1130</f>
        <v>272.83519999999999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44</v>
      </c>
      <c r="M1121" s="15">
        <f t="shared" si="103"/>
        <v>-44</v>
      </c>
      <c r="N1121" s="15">
        <f>'[1]TCE - ANEXO III - Preencher'!O1130</f>
        <v>30.509999999999998</v>
      </c>
      <c r="O1121" s="15">
        <f>'[1]TCE - ANEXO III - Preencher'!P1130</f>
        <v>0</v>
      </c>
      <c r="P1121" s="16">
        <f t="shared" si="104"/>
        <v>30.509999999999998</v>
      </c>
      <c r="Q1121" s="15">
        <f>'[1]TCE - ANEXO III - Preencher'!R1130</f>
        <v>0</v>
      </c>
      <c r="R1121" s="15">
        <f>'[1]TCE - ANEXO III - Preencher'!S1130</f>
        <v>149.22999999999999</v>
      </c>
      <c r="S1121" s="16">
        <f t="shared" si="105"/>
        <v>-149.22999999999999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>-</v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>-</v>
      </c>
      <c r="AB1121" s="15">
        <f t="shared" si="102"/>
        <v>110.11519999999999</v>
      </c>
    </row>
    <row r="1122" spans="1:28" x14ac:dyDescent="0.25">
      <c r="A1122" s="8">
        <f>IFERROR(VLOOKUP(B1122,'[1]DADOS (OCULTAR)'!$Q$3:$S$136,3,0),"")</f>
        <v>9039744002723</v>
      </c>
      <c r="B1122" s="9" t="str">
        <f>'[1]TCE - ANEXO III - Preencher'!C1131</f>
        <v>HOSPITAL PELÓPIDAS SILVEIRA - CG Nº 017/2022</v>
      </c>
      <c r="C1122" s="10"/>
      <c r="D1122" s="11" t="str">
        <f>'[1]TCE - ANEXO III - Preencher'!E1131</f>
        <v>ROBSON RAMOS CORREIA DE MENDONCA</v>
      </c>
      <c r="E1122" s="9" t="str">
        <f>IF('[1]TCE - ANEXO III - Preencher'!F1131="4 - Assistência Odontológica","2 - Outros Profissionais da Saúde",'[1]TCE - ANEXO III - Preencher'!F1131)</f>
        <v>2 - Outros Profissionais da Saúde</v>
      </c>
      <c r="F1122" s="12" t="str">
        <f>'[1]TCE - ANEXO III - Preencher'!G1131</f>
        <v>5151-10</v>
      </c>
      <c r="G1122" s="13" t="str">
        <f>IF('[1]TCE - ANEXO III - Preencher'!H1131="","",'[1]TCE - ANEXO III - Preencher'!H1131)</f>
        <v>07/2026</v>
      </c>
      <c r="H1122" s="14">
        <f>'[1]TCE - ANEXO III - Preencher'!I1131</f>
        <v>0</v>
      </c>
      <c r="I1122" s="14">
        <f>'[1]TCE - ANEXO III - Preencher'!J1131</f>
        <v>170.31039999999999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30.509999999999998</v>
      </c>
      <c r="O1122" s="15">
        <f>'[1]TCE - ANEXO III - Preencher'!P1131</f>
        <v>0</v>
      </c>
      <c r="P1122" s="16">
        <f t="shared" si="104"/>
        <v>30.509999999999998</v>
      </c>
      <c r="Q1122" s="15">
        <f>'[1]TCE - ANEXO III - Preencher'!R1131</f>
        <v>298.68470347739139</v>
      </c>
      <c r="R1122" s="15">
        <f>'[1]TCE - ANEXO III - Preencher'!S1131</f>
        <v>0</v>
      </c>
      <c r="S1122" s="16">
        <f t="shared" si="105"/>
        <v>298.68470347739139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>-</v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>-</v>
      </c>
      <c r="AB1122" s="15">
        <f t="shared" si="102"/>
        <v>499.50510347739134</v>
      </c>
    </row>
    <row r="1123" spans="1:28" x14ac:dyDescent="0.25">
      <c r="A1123" s="8">
        <f>IFERROR(VLOOKUP(B1123,'[1]DADOS (OCULTAR)'!$Q$3:$S$136,3,0),"")</f>
        <v>9039744002723</v>
      </c>
      <c r="B1123" s="9" t="str">
        <f>'[1]TCE - ANEXO III - Preencher'!C1132</f>
        <v>HOSPITAL PELÓPIDAS SILVEIRA - CG Nº 017/2022</v>
      </c>
      <c r="C1123" s="10"/>
      <c r="D1123" s="11" t="str">
        <f>'[1]TCE - ANEXO III - Preencher'!E1132</f>
        <v>RODRIGO COSMO DE OLIVEIRA</v>
      </c>
      <c r="E1123" s="9" t="str">
        <f>IF('[1]TCE - ANEXO III - Preencher'!F1132="4 - Assistência Odontológica","2 - Outros Profissionais da Saúde",'[1]TCE - ANEXO III - Preencher'!F1132)</f>
        <v>2 - Outros Profissionais da Saúde</v>
      </c>
      <c r="F1123" s="12" t="str">
        <f>'[1]TCE - ANEXO III - Preencher'!G1132</f>
        <v>5151-10</v>
      </c>
      <c r="G1123" s="13" t="str">
        <f>IF('[1]TCE - ANEXO III - Preencher'!H1132="","",'[1]TCE - ANEXO III - Preencher'!H1132)</f>
        <v>07/2026</v>
      </c>
      <c r="H1123" s="14">
        <f>'[1]TCE - ANEXO III - Preencher'!I1132</f>
        <v>0</v>
      </c>
      <c r="I1123" s="14">
        <f>'[1]TCE - ANEXO III - Preencher'!J1132</f>
        <v>157.5368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33.340000000000003</v>
      </c>
      <c r="M1123" s="15">
        <f t="shared" si="103"/>
        <v>-33.340000000000003</v>
      </c>
      <c r="N1123" s="15">
        <f>'[1]TCE - ANEXO III - Preencher'!O1132</f>
        <v>35.83</v>
      </c>
      <c r="O1123" s="15">
        <f>'[1]TCE - ANEXO III - Preencher'!P1132</f>
        <v>0</v>
      </c>
      <c r="P1123" s="16">
        <f t="shared" si="104"/>
        <v>35.83</v>
      </c>
      <c r="Q1123" s="15">
        <f>'[1]TCE - ANEXO III - Preencher'!R1132</f>
        <v>0</v>
      </c>
      <c r="R1123" s="15">
        <f>'[1]TCE - ANEXO III - Preencher'!S1132</f>
        <v>100.03</v>
      </c>
      <c r="S1123" s="16">
        <f t="shared" si="105"/>
        <v>-100.03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>-</v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>-</v>
      </c>
      <c r="AB1123" s="15">
        <f t="shared" si="102"/>
        <v>59.996799999999979</v>
      </c>
    </row>
    <row r="1124" spans="1:28" x14ac:dyDescent="0.25">
      <c r="A1124" s="8">
        <f>IFERROR(VLOOKUP(B1124,'[1]DADOS (OCULTAR)'!$Q$3:$S$136,3,0),"")</f>
        <v>9039744002723</v>
      </c>
      <c r="B1124" s="9" t="str">
        <f>'[1]TCE - ANEXO III - Preencher'!C1133</f>
        <v>HOSPITAL PELÓPIDAS SILVEIRA - CG Nº 017/2022</v>
      </c>
      <c r="C1124" s="10"/>
      <c r="D1124" s="11" t="str">
        <f>'[1]TCE - ANEXO III - Preencher'!E1133</f>
        <v>RODRIGO DE LIMA E SILVA</v>
      </c>
      <c r="E1124" s="9" t="str">
        <f>IF('[1]TCE - ANEXO III - Preencher'!F1133="4 - Assistência Odontológica","2 - Outros Profissionais da Saúde",'[1]TCE - ANEXO III - Preencher'!F1133)</f>
        <v>2 - Outros Profissionais da Saúde</v>
      </c>
      <c r="F1124" s="12" t="str">
        <f>'[1]TCE - ANEXO III - Preencher'!G1133</f>
        <v>2235-05</v>
      </c>
      <c r="G1124" s="13" t="str">
        <f>IF('[1]TCE - ANEXO III - Preencher'!H1133="","",'[1]TCE - ANEXO III - Preencher'!H1133)</f>
        <v>07/2026</v>
      </c>
      <c r="H1124" s="14">
        <f>'[1]TCE - ANEXO III - Preencher'!I1133</f>
        <v>0</v>
      </c>
      <c r="I1124" s="14">
        <f>'[1]TCE - ANEXO III - Preencher'!J1133</f>
        <v>526.77359999999999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>-</v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>-</v>
      </c>
      <c r="AB1124" s="15">
        <f t="shared" si="102"/>
        <v>526.77359999999999</v>
      </c>
    </row>
    <row r="1125" spans="1:28" x14ac:dyDescent="0.25">
      <c r="A1125" s="8">
        <f>IFERROR(VLOOKUP(B1125,'[1]DADOS (OCULTAR)'!$Q$3:$S$136,3,0),"")</f>
        <v>9039744002723</v>
      </c>
      <c r="B1125" s="9" t="str">
        <f>'[1]TCE - ANEXO III - Preencher'!C1134</f>
        <v>HOSPITAL PELÓPIDAS SILVEIRA - CG Nº 017/2022</v>
      </c>
      <c r="C1125" s="10"/>
      <c r="D1125" s="11" t="str">
        <f>'[1]TCE - ANEXO III - Preencher'!E1134</f>
        <v>RODRIGO KLEBER OLIVEIRA DO NASCIMENTO</v>
      </c>
      <c r="E1125" s="9" t="str">
        <f>IF('[1]TCE - ANEXO III - Preencher'!F1134="4 - Assistência Odontológica","2 - Outros Profissionais da Saúde",'[1]TCE - ANEXO III - Preencher'!F1134)</f>
        <v>3 - Administrativo</v>
      </c>
      <c r="F1125" s="12" t="str">
        <f>'[1]TCE - ANEXO III - Preencher'!G1134</f>
        <v>2149-15</v>
      </c>
      <c r="G1125" s="13" t="str">
        <f>IF('[1]TCE - ANEXO III - Preencher'!H1134="","",'[1]TCE - ANEXO III - Preencher'!H1134)</f>
        <v>07/2026</v>
      </c>
      <c r="H1125" s="14">
        <f>'[1]TCE - ANEXO III - Preencher'!I1134</f>
        <v>0</v>
      </c>
      <c r="I1125" s="14">
        <f>'[1]TCE - ANEXO III - Preencher'!J1134</f>
        <v>760.65440000000001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44</v>
      </c>
      <c r="M1125" s="15">
        <f t="shared" si="103"/>
        <v>-44</v>
      </c>
      <c r="N1125" s="15">
        <f>'[1]TCE - ANEXO III - Preencher'!O1134</f>
        <v>30.509999999999998</v>
      </c>
      <c r="O1125" s="15">
        <f>'[1]TCE - ANEXO III - Preencher'!P1134</f>
        <v>0</v>
      </c>
      <c r="P1125" s="16">
        <f t="shared" si="104"/>
        <v>30.509999999999998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>-</v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>-</v>
      </c>
      <c r="AB1125" s="15">
        <f t="shared" si="102"/>
        <v>747.1644</v>
      </c>
    </row>
    <row r="1126" spans="1:28" x14ac:dyDescent="0.25">
      <c r="A1126" s="8">
        <f>IFERROR(VLOOKUP(B1126,'[1]DADOS (OCULTAR)'!$Q$3:$S$136,3,0),"")</f>
        <v>9039744002723</v>
      </c>
      <c r="B1126" s="9" t="str">
        <f>'[1]TCE - ANEXO III - Preencher'!C1135</f>
        <v>HOSPITAL PELÓPIDAS SILVEIRA - CG Nº 017/2022</v>
      </c>
      <c r="C1126" s="10"/>
      <c r="D1126" s="11" t="str">
        <f>'[1]TCE - ANEXO III - Preencher'!E1135</f>
        <v>ROGERIO JOSE ANDRADE FILHO</v>
      </c>
      <c r="E1126" s="9" t="str">
        <f>IF('[1]TCE - ANEXO III - Preencher'!F1135="4 - Assistência Odontológica","2 - Outros Profissionais da Saúde",'[1]TCE - ANEXO III - Preencher'!F1135)</f>
        <v>2 - Outros Profissionais da Saúde</v>
      </c>
      <c r="F1126" s="12" t="str">
        <f>'[1]TCE - ANEXO III - Preencher'!G1135</f>
        <v>5211-30</v>
      </c>
      <c r="G1126" s="13" t="str">
        <f>IF('[1]TCE - ANEXO III - Preencher'!H1135="","",'[1]TCE - ANEXO III - Preencher'!H1135)</f>
        <v>07/2026</v>
      </c>
      <c r="H1126" s="14">
        <f>'[1]TCE - ANEXO III - Preencher'!I1135</f>
        <v>0</v>
      </c>
      <c r="I1126" s="14">
        <f>'[1]TCE - ANEXO III - Preencher'!J1135</f>
        <v>188.93039999999999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36.82</v>
      </c>
      <c r="M1126" s="15">
        <f t="shared" si="103"/>
        <v>-36.82</v>
      </c>
      <c r="N1126" s="15">
        <f>'[1]TCE - ANEXO III - Preencher'!O1135</f>
        <v>30.509999999999998</v>
      </c>
      <c r="O1126" s="15">
        <f>'[1]TCE - ANEXO III - Preencher'!P1135</f>
        <v>0</v>
      </c>
      <c r="P1126" s="16">
        <f t="shared" si="104"/>
        <v>30.509999999999998</v>
      </c>
      <c r="Q1126" s="15">
        <f>'[1]TCE - ANEXO III - Preencher'!R1135</f>
        <v>409.3864672814131</v>
      </c>
      <c r="R1126" s="15">
        <f>'[1]TCE - ANEXO III - Preencher'!S1135</f>
        <v>0</v>
      </c>
      <c r="S1126" s="16">
        <f t="shared" si="105"/>
        <v>409.3864672814131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>-</v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>-</v>
      </c>
      <c r="AB1126" s="15">
        <f t="shared" si="102"/>
        <v>592.00686728141307</v>
      </c>
    </row>
    <row r="1127" spans="1:28" x14ac:dyDescent="0.25">
      <c r="A1127" s="8">
        <f>IFERROR(VLOOKUP(B1127,'[1]DADOS (OCULTAR)'!$Q$3:$S$136,3,0),"")</f>
        <v>9039744002723</v>
      </c>
      <c r="B1127" s="9" t="str">
        <f>'[1]TCE - ANEXO III - Preencher'!C1136</f>
        <v>HOSPITAL PELÓPIDAS SILVEIRA - CG Nº 017/2022</v>
      </c>
      <c r="C1127" s="10"/>
      <c r="D1127" s="11" t="str">
        <f>'[1]TCE - ANEXO III - Preencher'!E1136</f>
        <v>RONALDO FRANCISCO MAURICIO</v>
      </c>
      <c r="E1127" s="9" t="str">
        <f>IF('[1]TCE - ANEXO III - Preencher'!F1136="4 - Assistência Odontológica","2 - Outros Profissionais da Saúde",'[1]TCE - ANEXO III - Preencher'!F1136)</f>
        <v>2 - Outros Profissionais da Saúde</v>
      </c>
      <c r="F1127" s="12" t="str">
        <f>'[1]TCE - ANEXO III - Preencher'!G1136</f>
        <v>5211-30</v>
      </c>
      <c r="G1127" s="13" t="str">
        <f>IF('[1]TCE - ANEXO III - Preencher'!H1136="","",'[1]TCE - ANEXO III - Preencher'!H1136)</f>
        <v>07/2026</v>
      </c>
      <c r="H1127" s="14">
        <f>'[1]TCE - ANEXO III - Preencher'!I1136</f>
        <v>0</v>
      </c>
      <c r="I1127" s="14">
        <f>'[1]TCE - ANEXO III - Preencher'!J1136</f>
        <v>141.31360000000001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36.82</v>
      </c>
      <c r="M1127" s="15">
        <f t="shared" si="103"/>
        <v>-36.82</v>
      </c>
      <c r="N1127" s="15">
        <f>'[1]TCE - ANEXO III - Preencher'!O1136</f>
        <v>30.509999999999998</v>
      </c>
      <c r="O1127" s="15">
        <f>'[1]TCE - ANEXO III - Preencher'!P1136</f>
        <v>0</v>
      </c>
      <c r="P1127" s="16">
        <f t="shared" si="104"/>
        <v>30.509999999999998</v>
      </c>
      <c r="Q1127" s="15">
        <f>'[1]TCE - ANEXO III - Preencher'!R1136</f>
        <v>141.8572047550272</v>
      </c>
      <c r="R1127" s="15">
        <f>'[1]TCE - ANEXO III - Preencher'!S1136</f>
        <v>110.45</v>
      </c>
      <c r="S1127" s="16">
        <f t="shared" si="105"/>
        <v>31.407204755027195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>-</v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>-</v>
      </c>
      <c r="AB1127" s="15">
        <f t="shared" si="102"/>
        <v>166.41080475502719</v>
      </c>
    </row>
    <row r="1128" spans="1:28" x14ac:dyDescent="0.25">
      <c r="A1128" s="8">
        <f>IFERROR(VLOOKUP(B1128,'[1]DADOS (OCULTAR)'!$Q$3:$S$136,3,0),"")</f>
        <v>9039744002723</v>
      </c>
      <c r="B1128" s="9" t="str">
        <f>'[1]TCE - ANEXO III - Preencher'!C1137</f>
        <v>HOSPITAL PELÓPIDAS SILVEIRA - CG Nº 017/2022</v>
      </c>
      <c r="C1128" s="10"/>
      <c r="D1128" s="11" t="str">
        <f>'[1]TCE - ANEXO III - Preencher'!E1137</f>
        <v>ROSA MARQUES FERNANDES FILHA</v>
      </c>
      <c r="E1128" s="9" t="str">
        <f>IF('[1]TCE - ANEXO III - Preencher'!F1137="4 - Assistência Odontológica","2 - Outros Profissionais da Saúde",'[1]TCE - ANEXO III - Preencher'!F1137)</f>
        <v>3 - Administrativo</v>
      </c>
      <c r="F1128" s="12" t="str">
        <f>'[1]TCE - ANEXO III - Preencher'!G1137</f>
        <v>5143-20</v>
      </c>
      <c r="G1128" s="13" t="str">
        <f>IF('[1]TCE - ANEXO III - Preencher'!H1137="","",'[1]TCE - ANEXO III - Preencher'!H1137)</f>
        <v>07/2026</v>
      </c>
      <c r="H1128" s="14">
        <f>'[1]TCE - ANEXO III - Preencher'!I1137</f>
        <v>0</v>
      </c>
      <c r="I1128" s="14">
        <f>'[1]TCE - ANEXO III - Preencher'!J1137</f>
        <v>185.83680000000001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33.340000000000003</v>
      </c>
      <c r="M1128" s="15">
        <f t="shared" si="103"/>
        <v>-33.340000000000003</v>
      </c>
      <c r="N1128" s="15">
        <f>'[1]TCE - ANEXO III - Preencher'!O1137</f>
        <v>30.509999999999998</v>
      </c>
      <c r="O1128" s="15">
        <f>'[1]TCE - ANEXO III - Preencher'!P1137</f>
        <v>0</v>
      </c>
      <c r="P1128" s="16">
        <f t="shared" si="104"/>
        <v>30.509999999999998</v>
      </c>
      <c r="Q1128" s="15">
        <f>'[1]TCE - ANEXO III - Preencher'!R1137</f>
        <v>0</v>
      </c>
      <c r="R1128" s="15">
        <f>'[1]TCE - ANEXO III - Preencher'!S1137</f>
        <v>93.92</v>
      </c>
      <c r="S1128" s="16">
        <f t="shared" si="105"/>
        <v>-93.92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>-</v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>-</v>
      </c>
      <c r="AB1128" s="15">
        <f t="shared" si="102"/>
        <v>89.086799999999997</v>
      </c>
    </row>
    <row r="1129" spans="1:28" x14ac:dyDescent="0.25">
      <c r="A1129" s="8">
        <f>IFERROR(VLOOKUP(B1129,'[1]DADOS (OCULTAR)'!$Q$3:$S$136,3,0),"")</f>
        <v>9039744002723</v>
      </c>
      <c r="B1129" s="9" t="str">
        <f>'[1]TCE - ANEXO III - Preencher'!C1138</f>
        <v>HOSPITAL PELÓPIDAS SILVEIRA - CG Nº 017/2022</v>
      </c>
      <c r="C1129" s="10"/>
      <c r="D1129" s="11" t="str">
        <f>'[1]TCE - ANEXO III - Preencher'!E1138</f>
        <v>ROSALVO BATISTA NEGRAO JUNIOR</v>
      </c>
      <c r="E1129" s="9" t="str">
        <f>IF('[1]TCE - ANEXO III - Preencher'!F1138="4 - Assistência Odontológica","2 - Outros Profissionais da Saúde",'[1]TCE - ANEXO III - Preencher'!F1138)</f>
        <v>3 - Administrativo</v>
      </c>
      <c r="F1129" s="12" t="str">
        <f>'[1]TCE - ANEXO III - Preencher'!G1138</f>
        <v>5174-10</v>
      </c>
      <c r="G1129" s="13" t="str">
        <f>IF('[1]TCE - ANEXO III - Preencher'!H1138="","",'[1]TCE - ANEXO III - Preencher'!H1138)</f>
        <v>07/2026</v>
      </c>
      <c r="H1129" s="14">
        <f>'[1]TCE - ANEXO III - Preencher'!I1138</f>
        <v>0</v>
      </c>
      <c r="I1129" s="14">
        <f>'[1]TCE - ANEXO III - Preencher'!J1138</f>
        <v>300.3424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33.340000000000003</v>
      </c>
      <c r="M1129" s="15">
        <f t="shared" si="103"/>
        <v>-33.340000000000003</v>
      </c>
      <c r="N1129" s="15">
        <f>'[1]TCE - ANEXO III - Preencher'!O1138</f>
        <v>35.83</v>
      </c>
      <c r="O1129" s="15">
        <f>'[1]TCE - ANEXO III - Preencher'!P1138</f>
        <v>0</v>
      </c>
      <c r="P1129" s="16">
        <f t="shared" si="104"/>
        <v>35.83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>-</v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>-</v>
      </c>
      <c r="AB1129" s="15">
        <f t="shared" si="102"/>
        <v>302.83239999999995</v>
      </c>
    </row>
    <row r="1130" spans="1:28" x14ac:dyDescent="0.25">
      <c r="A1130" s="8">
        <f>IFERROR(VLOOKUP(B1130,'[1]DADOS (OCULTAR)'!$Q$3:$S$136,3,0),"")</f>
        <v>9039744002723</v>
      </c>
      <c r="B1130" s="9" t="str">
        <f>'[1]TCE - ANEXO III - Preencher'!C1139</f>
        <v>HOSPITAL PELÓPIDAS SILVEIRA - CG Nº 017/2022</v>
      </c>
      <c r="C1130" s="10"/>
      <c r="D1130" s="11" t="str">
        <f>'[1]TCE - ANEXO III - Preencher'!E1139</f>
        <v>ROSANA CORDEIRO SILVA</v>
      </c>
      <c r="E1130" s="9" t="str">
        <f>IF('[1]TCE - ANEXO III - Preencher'!F1139="4 - Assistência Odontológica","2 - Outros Profissionais da Saúde",'[1]TCE - ANEXO III - Preencher'!F1139)</f>
        <v>2 - Outros Profissionais da Saúde</v>
      </c>
      <c r="F1130" s="12" t="str">
        <f>'[1]TCE - ANEXO III - Preencher'!G1139</f>
        <v>2235-05</v>
      </c>
      <c r="G1130" s="13" t="str">
        <f>IF('[1]TCE - ANEXO III - Preencher'!H1139="","",'[1]TCE - ANEXO III - Preencher'!H1139)</f>
        <v>07/2026</v>
      </c>
      <c r="H1130" s="14">
        <f>'[1]TCE - ANEXO III - Preencher'!I1139</f>
        <v>0</v>
      </c>
      <c r="I1130" s="14">
        <f>'[1]TCE - ANEXO III - Preencher'!J1139</f>
        <v>449.19600000000003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2.5399999999999996</v>
      </c>
      <c r="O1130" s="15">
        <f>'[1]TCE - ANEXO III - Preencher'!P1139</f>
        <v>0</v>
      </c>
      <c r="P1130" s="16">
        <f t="shared" si="104"/>
        <v>2.5399999999999996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>-</v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>-</v>
      </c>
      <c r="AB1130" s="15">
        <f t="shared" si="102"/>
        <v>451.73600000000005</v>
      </c>
    </row>
    <row r="1131" spans="1:28" x14ac:dyDescent="0.25">
      <c r="A1131" s="8">
        <f>IFERROR(VLOOKUP(B1131,'[1]DADOS (OCULTAR)'!$Q$3:$S$136,3,0),"")</f>
        <v>9039744002723</v>
      </c>
      <c r="B1131" s="9" t="str">
        <f>'[1]TCE - ANEXO III - Preencher'!C1140</f>
        <v>HOSPITAL PELÓPIDAS SILVEIRA - CG Nº 017/2022</v>
      </c>
      <c r="C1131" s="10"/>
      <c r="D1131" s="11" t="str">
        <f>'[1]TCE - ANEXO III - Preencher'!E1140</f>
        <v>ROSANA PEREIRA DA SILVA</v>
      </c>
      <c r="E1131" s="9" t="str">
        <f>IF('[1]TCE - ANEXO III - Preencher'!F1140="4 - Assistência Odontológica","2 - Outros Profissionais da Saúde",'[1]TCE - ANEXO III - Preencher'!F1140)</f>
        <v>2 - Outros Profissionais da Saúde</v>
      </c>
      <c r="F1131" s="12" t="str">
        <f>'[1]TCE - ANEXO III - Preencher'!G1140</f>
        <v>3222-05</v>
      </c>
      <c r="G1131" s="13" t="str">
        <f>IF('[1]TCE - ANEXO III - Preencher'!H1140="","",'[1]TCE - ANEXO III - Preencher'!H1140)</f>
        <v>07/2026</v>
      </c>
      <c r="H1131" s="14">
        <f>'[1]TCE - ANEXO III - Preencher'!I1140</f>
        <v>0</v>
      </c>
      <c r="I1131" s="14">
        <f>'[1]TCE - ANEXO III - Preencher'!J1140</f>
        <v>304.53519999999997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32.42</v>
      </c>
      <c r="M1131" s="15">
        <f t="shared" si="103"/>
        <v>-32.42</v>
      </c>
      <c r="N1131" s="15">
        <f>'[1]TCE - ANEXO III - Preencher'!O1140</f>
        <v>2.5399999999999996</v>
      </c>
      <c r="O1131" s="15">
        <f>'[1]TCE - ANEXO III - Preencher'!P1140</f>
        <v>0</v>
      </c>
      <c r="P1131" s="16">
        <f t="shared" si="104"/>
        <v>2.5399999999999996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>-</v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>-</v>
      </c>
      <c r="AB1131" s="15">
        <f t="shared" si="102"/>
        <v>274.65519999999998</v>
      </c>
    </row>
    <row r="1132" spans="1:28" x14ac:dyDescent="0.25">
      <c r="A1132" s="8">
        <f>IFERROR(VLOOKUP(B1132,'[1]DADOS (OCULTAR)'!$Q$3:$S$136,3,0),"")</f>
        <v>9039744002723</v>
      </c>
      <c r="B1132" s="9" t="str">
        <f>'[1]TCE - ANEXO III - Preencher'!C1141</f>
        <v>HOSPITAL PELÓPIDAS SILVEIRA - CG Nº 017/2022</v>
      </c>
      <c r="C1132" s="10"/>
      <c r="D1132" s="11" t="str">
        <f>'[1]TCE - ANEXO III - Preencher'!E1141</f>
        <v>ROSANE PEREIRA DANTAS</v>
      </c>
      <c r="E1132" s="9" t="str">
        <f>IF('[1]TCE - ANEXO III - Preencher'!F1141="4 - Assistência Odontológica","2 - Outros Profissionais da Saúde",'[1]TCE - ANEXO III - Preencher'!F1141)</f>
        <v>2 - Outros Profissionais da Saúde</v>
      </c>
      <c r="F1132" s="12" t="str">
        <f>'[1]TCE - ANEXO III - Preencher'!G1141</f>
        <v>3222-05</v>
      </c>
      <c r="G1132" s="13" t="str">
        <f>IF('[1]TCE - ANEXO III - Preencher'!H1141="","",'[1]TCE - ANEXO III - Preencher'!H1141)</f>
        <v>07/2026</v>
      </c>
      <c r="H1132" s="14">
        <f>'[1]TCE - ANEXO III - Preencher'!I1141</f>
        <v>0</v>
      </c>
      <c r="I1132" s="14">
        <f>'[1]TCE - ANEXO III - Preencher'!J1141</f>
        <v>281.83839999999998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32.42</v>
      </c>
      <c r="M1132" s="15">
        <f t="shared" si="103"/>
        <v>-32.42</v>
      </c>
      <c r="N1132" s="15">
        <f>'[1]TCE - ANEXO III - Preencher'!O1141</f>
        <v>2.5399999999999996</v>
      </c>
      <c r="O1132" s="15">
        <f>'[1]TCE - ANEXO III - Preencher'!P1141</f>
        <v>0</v>
      </c>
      <c r="P1132" s="16">
        <f t="shared" si="104"/>
        <v>2.5399999999999996</v>
      </c>
      <c r="Q1132" s="15">
        <f>'[1]TCE - ANEXO III - Preencher'!R1141</f>
        <v>151.08235173869568</v>
      </c>
      <c r="R1132" s="15">
        <f>'[1]TCE - ANEXO III - Preencher'!S1141</f>
        <v>0</v>
      </c>
      <c r="S1132" s="16">
        <f t="shared" si="105"/>
        <v>151.08235173869568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>-</v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>-</v>
      </c>
      <c r="AB1132" s="15">
        <f t="shared" si="102"/>
        <v>403.04075173869563</v>
      </c>
    </row>
    <row r="1133" spans="1:28" x14ac:dyDescent="0.25">
      <c r="A1133" s="8">
        <f>IFERROR(VLOOKUP(B1133,'[1]DADOS (OCULTAR)'!$Q$3:$S$136,3,0),"")</f>
        <v>9039744002723</v>
      </c>
      <c r="B1133" s="9" t="str">
        <f>'[1]TCE - ANEXO III - Preencher'!C1142</f>
        <v>HOSPITAL PELÓPIDAS SILVEIRA - CG Nº 017/2022</v>
      </c>
      <c r="C1133" s="10"/>
      <c r="D1133" s="11" t="str">
        <f>'[1]TCE - ANEXO III - Preencher'!E1142</f>
        <v>ROSANGELA GOMES MEDEIROS</v>
      </c>
      <c r="E1133" s="9" t="str">
        <f>IF('[1]TCE - ANEXO III - Preencher'!F1142="4 - Assistência Odontológica","2 - Outros Profissionais da Saúde",'[1]TCE - ANEXO III - Preencher'!F1142)</f>
        <v>2 - Outros Profissionais da Saúde</v>
      </c>
      <c r="F1133" s="12" t="str">
        <f>'[1]TCE - ANEXO III - Preencher'!G1142</f>
        <v>3222-05</v>
      </c>
      <c r="G1133" s="13" t="str">
        <f>IF('[1]TCE - ANEXO III - Preencher'!H1142="","",'[1]TCE - ANEXO III - Preencher'!H1142)</f>
        <v>07/2026</v>
      </c>
      <c r="H1133" s="14">
        <f>'[1]TCE - ANEXO III - Preencher'!I1142</f>
        <v>0</v>
      </c>
      <c r="I1133" s="14">
        <f>'[1]TCE - ANEXO III - Preencher'!J1142</f>
        <v>297.02719999999999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2.5399999999999996</v>
      </c>
      <c r="O1133" s="15">
        <f>'[1]TCE - ANEXO III - Preencher'!P1142</f>
        <v>0</v>
      </c>
      <c r="P1133" s="16">
        <f t="shared" si="104"/>
        <v>2.5399999999999996</v>
      </c>
      <c r="Q1133" s="15">
        <f>'[1]TCE - ANEXO III - Preencher'!R1142</f>
        <v>151.08235173869568</v>
      </c>
      <c r="R1133" s="15">
        <f>'[1]TCE - ANEXO III - Preencher'!S1142</f>
        <v>86.89</v>
      </c>
      <c r="S1133" s="16">
        <f t="shared" si="105"/>
        <v>64.192351738695677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>-</v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>-</v>
      </c>
      <c r="AB1133" s="15">
        <f t="shared" si="102"/>
        <v>363.75955173869568</v>
      </c>
    </row>
    <row r="1134" spans="1:28" x14ac:dyDescent="0.25">
      <c r="A1134" s="8">
        <f>IFERROR(VLOOKUP(B1134,'[1]DADOS (OCULTAR)'!$Q$3:$S$136,3,0),"")</f>
        <v>9039744002723</v>
      </c>
      <c r="B1134" s="9" t="str">
        <f>'[1]TCE - ANEXO III - Preencher'!C1143</f>
        <v>HOSPITAL PELÓPIDAS SILVEIRA - CG Nº 017/2022</v>
      </c>
      <c r="C1134" s="10"/>
      <c r="D1134" s="11" t="str">
        <f>'[1]TCE - ANEXO III - Preencher'!E1143</f>
        <v>ROSE MARIA DA SILVA</v>
      </c>
      <c r="E1134" s="9" t="str">
        <f>IF('[1]TCE - ANEXO III - Preencher'!F1143="4 - Assistência Odontológica","2 - Outros Profissionais da Saúde",'[1]TCE - ANEXO III - Preencher'!F1143)</f>
        <v>2 - Outros Profissionais da Saúde</v>
      </c>
      <c r="F1134" s="12" t="str">
        <f>'[1]TCE - ANEXO III - Preencher'!G1143</f>
        <v>3222-05</v>
      </c>
      <c r="G1134" s="13" t="str">
        <f>IF('[1]TCE - ANEXO III - Preencher'!H1143="","",'[1]TCE - ANEXO III - Preencher'!H1143)</f>
        <v>07/2026</v>
      </c>
      <c r="H1134" s="14">
        <f>'[1]TCE - ANEXO III - Preencher'!I1143</f>
        <v>0</v>
      </c>
      <c r="I1134" s="14">
        <f>'[1]TCE - ANEXO III - Preencher'!J1143</f>
        <v>274.45519999999999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206.43323364070653</v>
      </c>
      <c r="R1134" s="15">
        <f>'[1]TCE - ANEXO III - Preencher'!S1143</f>
        <v>97.26</v>
      </c>
      <c r="S1134" s="16">
        <f t="shared" si="105"/>
        <v>109.17323364070653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>-</v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>-</v>
      </c>
      <c r="AB1134" s="15">
        <f t="shared" si="102"/>
        <v>383.62843364070653</v>
      </c>
    </row>
    <row r="1135" spans="1:28" x14ac:dyDescent="0.25">
      <c r="A1135" s="8">
        <f>IFERROR(VLOOKUP(B1135,'[1]DADOS (OCULTAR)'!$Q$3:$S$136,3,0),"")</f>
        <v>9039744002723</v>
      </c>
      <c r="B1135" s="9" t="str">
        <f>'[1]TCE - ANEXO III - Preencher'!C1144</f>
        <v>HOSPITAL PELÓPIDAS SILVEIRA - CG Nº 017/2022</v>
      </c>
      <c r="C1135" s="10"/>
      <c r="D1135" s="11" t="str">
        <f>'[1]TCE - ANEXO III - Preencher'!E1144</f>
        <v>ROSEANE DO CARMO DE LIMA SILVA</v>
      </c>
      <c r="E1135" s="9" t="str">
        <f>IF('[1]TCE - ANEXO III - Preencher'!F1144="4 - Assistência Odontológica","2 - Outros Profissionais da Saúde",'[1]TCE - ANEXO III - Preencher'!F1144)</f>
        <v>3 - Administrativo</v>
      </c>
      <c r="F1135" s="12" t="str">
        <f>'[1]TCE - ANEXO III - Preencher'!G1144</f>
        <v>4110-10</v>
      </c>
      <c r="G1135" s="13" t="str">
        <f>IF('[1]TCE - ANEXO III - Preencher'!H1144="","",'[1]TCE - ANEXO III - Preencher'!H1144)</f>
        <v>07/2026</v>
      </c>
      <c r="H1135" s="14">
        <f>'[1]TCE - ANEXO III - Preencher'!I1144</f>
        <v>0</v>
      </c>
      <c r="I1135" s="14">
        <f>'[1]TCE - ANEXO III - Preencher'!J1144</f>
        <v>129.1816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35.83</v>
      </c>
      <c r="O1135" s="15">
        <f>'[1]TCE - ANEXO III - Preencher'!P1144</f>
        <v>0</v>
      </c>
      <c r="P1135" s="16">
        <f t="shared" si="104"/>
        <v>35.83</v>
      </c>
      <c r="Q1135" s="15">
        <f>'[1]TCE - ANEXO III - Preencher'!R1144</f>
        <v>0</v>
      </c>
      <c r="R1135" s="15">
        <f>'[1]TCE - ANEXO III - Preencher'!S1144</f>
        <v>100.03</v>
      </c>
      <c r="S1135" s="16">
        <f t="shared" si="105"/>
        <v>-100.03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>-</v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>-</v>
      </c>
      <c r="AB1135" s="15">
        <f t="shared" si="102"/>
        <v>64.981599999999986</v>
      </c>
    </row>
    <row r="1136" spans="1:28" x14ac:dyDescent="0.25">
      <c r="A1136" s="8">
        <f>IFERROR(VLOOKUP(B1136,'[1]DADOS (OCULTAR)'!$Q$3:$S$136,3,0),"")</f>
        <v>9039744002723</v>
      </c>
      <c r="B1136" s="9" t="str">
        <f>'[1]TCE - ANEXO III - Preencher'!C1145</f>
        <v>HOSPITAL PELÓPIDAS SILVEIRA - CG Nº 017/2022</v>
      </c>
      <c r="C1136" s="10"/>
      <c r="D1136" s="11" t="str">
        <f>'[1]TCE - ANEXO III - Preencher'!E1145</f>
        <v>ROSECLEIDE BEZERRA DE LIMA</v>
      </c>
      <c r="E1136" s="9" t="str">
        <f>IF('[1]TCE - ANEXO III - Preencher'!F1145="4 - Assistência Odontológica","2 - Outros Profissionais da Saúde",'[1]TCE - ANEXO III - Preencher'!F1145)</f>
        <v>2 - Outros Profissionais da Saúde</v>
      </c>
      <c r="F1136" s="12" t="str">
        <f>'[1]TCE - ANEXO III - Preencher'!G1145</f>
        <v>2235-05</v>
      </c>
      <c r="G1136" s="13" t="str">
        <f>IF('[1]TCE - ANEXO III - Preencher'!H1145="","",'[1]TCE - ANEXO III - Preencher'!H1145)</f>
        <v>07/2026</v>
      </c>
      <c r="H1136" s="14">
        <f>'[1]TCE - ANEXO III - Preencher'!I1145</f>
        <v>0</v>
      </c>
      <c r="I1136" s="14">
        <f>'[1]TCE - ANEXO III - Preencher'!J1145</f>
        <v>430.13200000000001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3.59</v>
      </c>
      <c r="M1136" s="15">
        <f t="shared" si="103"/>
        <v>-3.59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206.43323364070653</v>
      </c>
      <c r="R1136" s="15">
        <f>'[1]TCE - ANEXO III - Preencher'!S1145</f>
        <v>0</v>
      </c>
      <c r="S1136" s="16">
        <f t="shared" si="105"/>
        <v>206.43323364070653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>-</v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>-</v>
      </c>
      <c r="AB1136" s="15">
        <f t="shared" si="102"/>
        <v>632.97523364070662</v>
      </c>
    </row>
    <row r="1137" spans="1:28" x14ac:dyDescent="0.25">
      <c r="A1137" s="8">
        <f>IFERROR(VLOOKUP(B1137,'[1]DADOS (OCULTAR)'!$Q$3:$S$136,3,0),"")</f>
        <v>9039744002723</v>
      </c>
      <c r="B1137" s="9" t="str">
        <f>'[1]TCE - ANEXO III - Preencher'!C1146</f>
        <v>HOSPITAL PELÓPIDAS SILVEIRA - CG Nº 017/2022</v>
      </c>
      <c r="C1137" s="10"/>
      <c r="D1137" s="11" t="str">
        <f>'[1]TCE - ANEXO III - Preencher'!E1146</f>
        <v>ROSELANE DO CARMO DE LIMA SILVA</v>
      </c>
      <c r="E1137" s="9" t="str">
        <f>IF('[1]TCE - ANEXO III - Preencher'!F1146="4 - Assistência Odontológica","2 - Outros Profissionais da Saúde",'[1]TCE - ANEXO III - Preencher'!F1146)</f>
        <v>2 - Outros Profissionais da Saúde</v>
      </c>
      <c r="F1137" s="12" t="str">
        <f>'[1]TCE - ANEXO III - Preencher'!G1146</f>
        <v>2516-05</v>
      </c>
      <c r="G1137" s="13" t="str">
        <f>IF('[1]TCE - ANEXO III - Preencher'!H1146="","",'[1]TCE - ANEXO III - Preencher'!H1146)</f>
        <v>07/2026</v>
      </c>
      <c r="H1137" s="14">
        <f>'[1]TCE - ANEXO III - Preencher'!I1146</f>
        <v>0</v>
      </c>
      <c r="I1137" s="14">
        <f>'[1]TCE - ANEXO III - Preencher'!J1146</f>
        <v>291.3288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30.509999999999998</v>
      </c>
      <c r="O1137" s="15">
        <f>'[1]TCE - ANEXO III - Preencher'!P1146</f>
        <v>0</v>
      </c>
      <c r="P1137" s="16">
        <f t="shared" si="104"/>
        <v>30.509999999999998</v>
      </c>
      <c r="Q1137" s="15">
        <f>'[1]TCE - ANEXO III - Preencher'!R1146</f>
        <v>0</v>
      </c>
      <c r="R1137" s="15">
        <f>'[1]TCE - ANEXO III - Preencher'!S1146</f>
        <v>163.5</v>
      </c>
      <c r="S1137" s="16">
        <f t="shared" si="105"/>
        <v>-163.5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>-</v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>-</v>
      </c>
      <c r="AB1137" s="15">
        <f t="shared" si="102"/>
        <v>158.33879999999999</v>
      </c>
    </row>
    <row r="1138" spans="1:28" x14ac:dyDescent="0.25">
      <c r="A1138" s="8">
        <f>IFERROR(VLOOKUP(B1138,'[1]DADOS (OCULTAR)'!$Q$3:$S$136,3,0),"")</f>
        <v>9039744002723</v>
      </c>
      <c r="B1138" s="9" t="str">
        <f>'[1]TCE - ANEXO III - Preencher'!C1147</f>
        <v>HOSPITAL PELÓPIDAS SILVEIRA - CG Nº 017/2022</v>
      </c>
      <c r="C1138" s="10"/>
      <c r="D1138" s="11" t="str">
        <f>'[1]TCE - ANEXO III - Preencher'!E1147</f>
        <v>ROSELI SILVA BEZERRA</v>
      </c>
      <c r="E1138" s="9" t="str">
        <f>IF('[1]TCE - ANEXO III - Preencher'!F1147="4 - Assistência Odontológica","2 - Outros Profissionais da Saúde",'[1]TCE - ANEXO III - Preencher'!F1147)</f>
        <v>2 - Outros Profissionais da Saúde</v>
      </c>
      <c r="F1138" s="12" t="str">
        <f>'[1]TCE - ANEXO III - Preencher'!G1147</f>
        <v>5211-30</v>
      </c>
      <c r="G1138" s="13" t="str">
        <f>IF('[1]TCE - ANEXO III - Preencher'!H1147="","",'[1]TCE - ANEXO III - Preencher'!H1147)</f>
        <v>07/2026</v>
      </c>
      <c r="H1138" s="14">
        <f>'[1]TCE - ANEXO III - Preencher'!I1147</f>
        <v>0</v>
      </c>
      <c r="I1138" s="14">
        <f>'[1]TCE - ANEXO III - Preencher'!J1147</f>
        <v>152.1816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30.509999999999998</v>
      </c>
      <c r="O1138" s="15">
        <f>'[1]TCE - ANEXO III - Preencher'!P1147</f>
        <v>0</v>
      </c>
      <c r="P1138" s="16">
        <f t="shared" si="104"/>
        <v>30.509999999999998</v>
      </c>
      <c r="Q1138" s="15">
        <f>'[1]TCE - ANEXO III - Preencher'!R1147</f>
        <v>141.8572047550272</v>
      </c>
      <c r="R1138" s="15">
        <f>'[1]TCE - ANEXO III - Preencher'!S1147</f>
        <v>0</v>
      </c>
      <c r="S1138" s="16">
        <f t="shared" si="105"/>
        <v>141.8572047550272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>-</v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>-</v>
      </c>
      <c r="AB1138" s="15">
        <f t="shared" si="102"/>
        <v>324.54880475502716</v>
      </c>
    </row>
    <row r="1139" spans="1:28" x14ac:dyDescent="0.25">
      <c r="A1139" s="8">
        <f>IFERROR(VLOOKUP(B1139,'[1]DADOS (OCULTAR)'!$Q$3:$S$136,3,0),"")</f>
        <v>9039744002723</v>
      </c>
      <c r="B1139" s="9" t="str">
        <f>'[1]TCE - ANEXO III - Preencher'!C1148</f>
        <v>HOSPITAL PELÓPIDAS SILVEIRA - CG Nº 017/2022</v>
      </c>
      <c r="C1139" s="10"/>
      <c r="D1139" s="11" t="str">
        <f>'[1]TCE - ANEXO III - Preencher'!E1148</f>
        <v>ROSELY FERREIRA DE SOUZA</v>
      </c>
      <c r="E1139" s="9" t="str">
        <f>IF('[1]TCE - ANEXO III - Preencher'!F1148="4 - Assistência Odontológica","2 - Outros Profissionais da Saúde",'[1]TCE - ANEXO III - Preencher'!F1148)</f>
        <v>2 - Outros Profissionais da Saúde</v>
      </c>
      <c r="F1139" s="12" t="str">
        <f>'[1]TCE - ANEXO III - Preencher'!G1148</f>
        <v>5211-30</v>
      </c>
      <c r="G1139" s="13" t="str">
        <f>IF('[1]TCE - ANEXO III - Preencher'!H1148="","",'[1]TCE - ANEXO III - Preencher'!H1148)</f>
        <v>07/2026</v>
      </c>
      <c r="H1139" s="14">
        <f>'[1]TCE - ANEXO III - Preencher'!I1148</f>
        <v>0</v>
      </c>
      <c r="I1139" s="14">
        <f>'[1]TCE - ANEXO III - Preencher'!J1148</f>
        <v>146.81440000000001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30.509999999999998</v>
      </c>
      <c r="O1139" s="15">
        <f>'[1]TCE - ANEXO III - Preencher'!P1148</f>
        <v>0</v>
      </c>
      <c r="P1139" s="16">
        <f t="shared" si="104"/>
        <v>30.509999999999998</v>
      </c>
      <c r="Q1139" s="15">
        <f>'[1]TCE - ANEXO III - Preencher'!R1148</f>
        <v>280.23440951005443</v>
      </c>
      <c r="R1139" s="15">
        <f>'[1]TCE - ANEXO III - Preencher'!S1148</f>
        <v>92.04</v>
      </c>
      <c r="S1139" s="16">
        <f t="shared" si="105"/>
        <v>188.19440951005441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>-</v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>-</v>
      </c>
      <c r="AB1139" s="15">
        <f t="shared" si="102"/>
        <v>365.51880951005444</v>
      </c>
    </row>
    <row r="1140" spans="1:28" x14ac:dyDescent="0.25">
      <c r="A1140" s="8">
        <f>IFERROR(VLOOKUP(B1140,'[1]DADOS (OCULTAR)'!$Q$3:$S$136,3,0),"")</f>
        <v>9039744002723</v>
      </c>
      <c r="B1140" s="9" t="str">
        <f>'[1]TCE - ANEXO III - Preencher'!C1149</f>
        <v>HOSPITAL PELÓPIDAS SILVEIRA - CG Nº 017/2022</v>
      </c>
      <c r="C1140" s="10"/>
      <c r="D1140" s="11" t="str">
        <f>'[1]TCE - ANEXO III - Preencher'!E1149</f>
        <v>ROSEMARY CLEMENTE BEZERRA</v>
      </c>
      <c r="E1140" s="9" t="str">
        <f>IF('[1]TCE - ANEXO III - Preencher'!F1149="4 - Assistência Odontológica","2 - Outros Profissionais da Saúde",'[1]TCE - ANEXO III - Preencher'!F1149)</f>
        <v>3 - Administrativo</v>
      </c>
      <c r="F1140" s="12" t="str">
        <f>'[1]TCE - ANEXO III - Preencher'!G1149</f>
        <v>5134-30</v>
      </c>
      <c r="G1140" s="13" t="str">
        <f>IF('[1]TCE - ANEXO III - Preencher'!H1149="","",'[1]TCE - ANEXO III - Preencher'!H1149)</f>
        <v>07/2026</v>
      </c>
      <c r="H1140" s="14">
        <f>'[1]TCE - ANEXO III - Preencher'!I1149</f>
        <v>0</v>
      </c>
      <c r="I1140" s="14">
        <f>'[1]TCE - ANEXO III - Preencher'!J1149</f>
        <v>194.86320000000001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33.340000000000003</v>
      </c>
      <c r="M1140" s="15">
        <f t="shared" si="103"/>
        <v>-33.340000000000003</v>
      </c>
      <c r="N1140" s="15">
        <f>'[1]TCE - ANEXO III - Preencher'!O1149</f>
        <v>33.049999999999997</v>
      </c>
      <c r="O1140" s="15">
        <f>'[1]TCE - ANEXO III - Preencher'!P1149</f>
        <v>0</v>
      </c>
      <c r="P1140" s="16">
        <f t="shared" si="104"/>
        <v>33.049999999999997</v>
      </c>
      <c r="Q1140" s="15">
        <f>'[1]TCE - ANEXO III - Preencher'!R1149</f>
        <v>141.8572047550272</v>
      </c>
      <c r="R1140" s="15">
        <f>'[1]TCE - ANEXO III - Preencher'!S1149</f>
        <v>94.06</v>
      </c>
      <c r="S1140" s="16">
        <f t="shared" si="105"/>
        <v>47.797204755027195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>-</v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>-</v>
      </c>
      <c r="AB1140" s="15">
        <f t="shared" si="102"/>
        <v>242.37040475502718</v>
      </c>
    </row>
    <row r="1141" spans="1:28" x14ac:dyDescent="0.25">
      <c r="A1141" s="8">
        <f>IFERROR(VLOOKUP(B1141,'[1]DADOS (OCULTAR)'!$Q$3:$S$136,3,0),"")</f>
        <v>9039744002723</v>
      </c>
      <c r="B1141" s="9" t="str">
        <f>'[1]TCE - ANEXO III - Preencher'!C1150</f>
        <v>HOSPITAL PELÓPIDAS SILVEIRA - CG Nº 017/2022</v>
      </c>
      <c r="C1141" s="10"/>
      <c r="D1141" s="11" t="str">
        <f>'[1]TCE - ANEXO III - Preencher'!E1150</f>
        <v>ROSEMARY DE BARROS MONTEIRO</v>
      </c>
      <c r="E1141" s="9" t="str">
        <f>IF('[1]TCE - ANEXO III - Preencher'!F1150="4 - Assistência Odontológica","2 - Outros Profissionais da Saúde",'[1]TCE - ANEXO III - Preencher'!F1150)</f>
        <v>2 - Outros Profissionais da Saúde</v>
      </c>
      <c r="F1141" s="12" t="str">
        <f>'[1]TCE - ANEXO III - Preencher'!G1150</f>
        <v>3222-05</v>
      </c>
      <c r="G1141" s="13" t="str">
        <f>IF('[1]TCE - ANEXO III - Preencher'!H1150="","",'[1]TCE - ANEXO III - Preencher'!H1150)</f>
        <v>07/2026</v>
      </c>
      <c r="H1141" s="14">
        <f>'[1]TCE - ANEXO III - Preencher'!I1150</f>
        <v>0</v>
      </c>
      <c r="I1141" s="14">
        <f>'[1]TCE - ANEXO III - Preencher'!J1150</f>
        <v>309.86160000000001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32.42</v>
      </c>
      <c r="M1141" s="15">
        <f t="shared" si="103"/>
        <v>-32.42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90.94</v>
      </c>
      <c r="S1141" s="16">
        <f t="shared" si="105"/>
        <v>-90.94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>-</v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>-</v>
      </c>
      <c r="AB1141" s="15">
        <f t="shared" si="102"/>
        <v>186.5016</v>
      </c>
    </row>
    <row r="1142" spans="1:28" x14ac:dyDescent="0.25">
      <c r="A1142" s="8">
        <f>IFERROR(VLOOKUP(B1142,'[1]DADOS (OCULTAR)'!$Q$3:$S$136,3,0),"")</f>
        <v>9039744002723</v>
      </c>
      <c r="B1142" s="9" t="str">
        <f>'[1]TCE - ANEXO III - Preencher'!C1151</f>
        <v>HOSPITAL PELÓPIDAS SILVEIRA - CG Nº 017/2022</v>
      </c>
      <c r="C1142" s="10"/>
      <c r="D1142" s="11" t="str">
        <f>'[1]TCE - ANEXO III - Preencher'!E1151</f>
        <v>ROSILENE SEVERINO DOS SANTOS</v>
      </c>
      <c r="E1142" s="9" t="str">
        <f>IF('[1]TCE - ANEXO III - Preencher'!F1151="4 - Assistência Odontológica","2 - Outros Profissionais da Saúde",'[1]TCE - ANEXO III - Preencher'!F1151)</f>
        <v>3 - Administrativo</v>
      </c>
      <c r="F1142" s="12" t="str">
        <f>'[1]TCE - ANEXO III - Preencher'!G1151</f>
        <v>5143-20</v>
      </c>
      <c r="G1142" s="13" t="str">
        <f>IF('[1]TCE - ANEXO III - Preencher'!H1151="","",'[1]TCE - ANEXO III - Preencher'!H1151)</f>
        <v>07/2026</v>
      </c>
      <c r="H1142" s="14">
        <f>'[1]TCE - ANEXO III - Preencher'!I1151</f>
        <v>0</v>
      </c>
      <c r="I1142" s="14">
        <f>'[1]TCE - ANEXO III - Preencher'!J1151</f>
        <v>185.1352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30.509999999999998</v>
      </c>
      <c r="O1142" s="15">
        <f>'[1]TCE - ANEXO III - Preencher'!P1151</f>
        <v>0</v>
      </c>
      <c r="P1142" s="16">
        <f t="shared" si="104"/>
        <v>30.509999999999998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>-</v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>-</v>
      </c>
      <c r="AB1142" s="15">
        <f t="shared" si="102"/>
        <v>215.64519999999999</v>
      </c>
    </row>
    <row r="1143" spans="1:28" x14ac:dyDescent="0.25">
      <c r="A1143" s="8">
        <f>IFERROR(VLOOKUP(B1143,'[1]DADOS (OCULTAR)'!$Q$3:$S$136,3,0),"")</f>
        <v>9039744002723</v>
      </c>
      <c r="B1143" s="9" t="str">
        <f>'[1]TCE - ANEXO III - Preencher'!C1152</f>
        <v>HOSPITAL PELÓPIDAS SILVEIRA - CG Nº 017/2022</v>
      </c>
      <c r="C1143" s="10"/>
      <c r="D1143" s="11" t="str">
        <f>'[1]TCE - ANEXO III - Preencher'!E1152</f>
        <v>ROSIMERE CAITANO PEREIRA</v>
      </c>
      <c r="E1143" s="9" t="str">
        <f>IF('[1]TCE - ANEXO III - Preencher'!F1152="4 - Assistência Odontológica","2 - Outros Profissionais da Saúde",'[1]TCE - ANEXO III - Preencher'!F1152)</f>
        <v>3 - Administrativo</v>
      </c>
      <c r="F1143" s="12" t="str">
        <f>'[1]TCE - ANEXO III - Preencher'!G1152</f>
        <v>5134-30</v>
      </c>
      <c r="G1143" s="13" t="str">
        <f>IF('[1]TCE - ANEXO III - Preencher'!H1152="","",'[1]TCE - ANEXO III - Preencher'!H1152)</f>
        <v>07/2026</v>
      </c>
      <c r="H1143" s="14">
        <f>'[1]TCE - ANEXO III - Preencher'!I1152</f>
        <v>0</v>
      </c>
      <c r="I1143" s="14">
        <f>'[1]TCE - ANEXO III - Preencher'!J1152</f>
        <v>156.3064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33.340000000000003</v>
      </c>
      <c r="M1143" s="15">
        <f t="shared" si="103"/>
        <v>-33.340000000000003</v>
      </c>
      <c r="N1143" s="15">
        <f>'[1]TCE - ANEXO III - Preencher'!O1152</f>
        <v>30.509999999999998</v>
      </c>
      <c r="O1143" s="15">
        <f>'[1]TCE - ANEXO III - Preencher'!P1152</f>
        <v>0</v>
      </c>
      <c r="P1143" s="16">
        <f t="shared" si="104"/>
        <v>30.509999999999998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140.49</v>
      </c>
      <c r="U1143" s="15">
        <f>'[1]TCE - ANEXO III - Preencher'!V1152</f>
        <v>0</v>
      </c>
      <c r="V1143" s="16">
        <f t="shared" si="106"/>
        <v>140.49</v>
      </c>
      <c r="W1143" s="17" t="str">
        <f>IF('[1]TCE - ANEXO III - Preencher'!X1152="","",'[1]TCE - ANEXO III - Preencher'!X1152)</f>
        <v>Auxílio creche</v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>-</v>
      </c>
      <c r="AB1143" s="15">
        <f t="shared" si="102"/>
        <v>293.96640000000002</v>
      </c>
    </row>
    <row r="1144" spans="1:28" x14ac:dyDescent="0.25">
      <c r="A1144" s="8">
        <f>IFERROR(VLOOKUP(B1144,'[1]DADOS (OCULTAR)'!$Q$3:$S$136,3,0),"")</f>
        <v>9039744002723</v>
      </c>
      <c r="B1144" s="9" t="str">
        <f>'[1]TCE - ANEXO III - Preencher'!C1153</f>
        <v>HOSPITAL PELÓPIDAS SILVEIRA - CG Nº 017/2022</v>
      </c>
      <c r="C1144" s="10"/>
      <c r="D1144" s="11" t="str">
        <f>'[1]TCE - ANEXO III - Preencher'!E1153</f>
        <v>ROSIMERE MARIA DA SILVA DURVAL</v>
      </c>
      <c r="E1144" s="9" t="str">
        <f>IF('[1]TCE - ANEXO III - Preencher'!F1153="4 - Assistência Odontológica","2 - Outros Profissionais da Saúde",'[1]TCE - ANEXO III - Preencher'!F1153)</f>
        <v>2 - Outros Profissionais da Saúde</v>
      </c>
      <c r="F1144" s="12" t="str">
        <f>'[1]TCE - ANEXO III - Preencher'!G1153</f>
        <v>5211-30</v>
      </c>
      <c r="G1144" s="13" t="str">
        <f>IF('[1]TCE - ANEXO III - Preencher'!H1153="","",'[1]TCE - ANEXO III - Preencher'!H1153)</f>
        <v>07/2026</v>
      </c>
      <c r="H1144" s="14">
        <f>'[1]TCE - ANEXO III - Preencher'!I1153</f>
        <v>0</v>
      </c>
      <c r="I1144" s="14">
        <f>'[1]TCE - ANEXO III - Preencher'!J1153</f>
        <v>215.87280000000001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36.82</v>
      </c>
      <c r="M1144" s="15">
        <f t="shared" si="103"/>
        <v>-36.82</v>
      </c>
      <c r="N1144" s="15">
        <f>'[1]TCE - ANEXO III - Preencher'!O1153</f>
        <v>33.049999999999997</v>
      </c>
      <c r="O1144" s="15">
        <f>'[1]TCE - ANEXO III - Preencher'!P1153</f>
        <v>0</v>
      </c>
      <c r="P1144" s="16">
        <f t="shared" si="104"/>
        <v>33.049999999999997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>-</v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>-</v>
      </c>
      <c r="AB1144" s="15">
        <f t="shared" si="102"/>
        <v>212.1028</v>
      </c>
    </row>
    <row r="1145" spans="1:28" x14ac:dyDescent="0.25">
      <c r="A1145" s="8">
        <f>IFERROR(VLOOKUP(B1145,'[1]DADOS (OCULTAR)'!$Q$3:$S$136,3,0),"")</f>
        <v>9039744002723</v>
      </c>
      <c r="B1145" s="9" t="str">
        <f>'[1]TCE - ANEXO III - Preencher'!C1154</f>
        <v>HOSPITAL PELÓPIDAS SILVEIRA - CG Nº 017/2022</v>
      </c>
      <c r="C1145" s="10"/>
      <c r="D1145" s="11" t="str">
        <f>'[1]TCE - ANEXO III - Preencher'!E1154</f>
        <v>ROSINEIDE BEZERRA DE VASCONCELOS SILVA</v>
      </c>
      <c r="E1145" s="9" t="str">
        <f>IF('[1]TCE - ANEXO III - Preencher'!F1154="4 - Assistência Odontológica","2 - Outros Profissionais da Saúde",'[1]TCE - ANEXO III - Preencher'!F1154)</f>
        <v>2 - Outros Profissionais da Saúde</v>
      </c>
      <c r="F1145" s="12" t="str">
        <f>'[1]TCE - ANEXO III - Preencher'!G1154</f>
        <v>3222-05</v>
      </c>
      <c r="G1145" s="13" t="str">
        <f>IF('[1]TCE - ANEXO III - Preencher'!H1154="","",'[1]TCE - ANEXO III - Preencher'!H1154)</f>
        <v>07/2026</v>
      </c>
      <c r="H1145" s="14">
        <f>'[1]TCE - ANEXO III - Preencher'!I1154</f>
        <v>0</v>
      </c>
      <c r="I1145" s="14">
        <f>'[1]TCE - ANEXO III - Preencher'!J1154</f>
        <v>284.2176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409.3864672814131</v>
      </c>
      <c r="R1145" s="15">
        <f>'[1]TCE - ANEXO III - Preencher'!S1154</f>
        <v>0</v>
      </c>
      <c r="S1145" s="16">
        <f t="shared" si="105"/>
        <v>409.3864672814131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>-</v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>-</v>
      </c>
      <c r="AB1145" s="15">
        <f t="shared" si="102"/>
        <v>693.60406728141311</v>
      </c>
    </row>
    <row r="1146" spans="1:28" x14ac:dyDescent="0.25">
      <c r="A1146" s="8">
        <f>IFERROR(VLOOKUP(B1146,'[1]DADOS (OCULTAR)'!$Q$3:$S$136,3,0),"")</f>
        <v>9039744002723</v>
      </c>
      <c r="B1146" s="9" t="str">
        <f>'[1]TCE - ANEXO III - Preencher'!C1155</f>
        <v>HOSPITAL PELÓPIDAS SILVEIRA - CG Nº 017/2022</v>
      </c>
      <c r="C1146" s="10"/>
      <c r="D1146" s="11" t="str">
        <f>'[1]TCE - ANEXO III - Preencher'!E1155</f>
        <v>ROSINEIDE DE BRITO SOARES</v>
      </c>
      <c r="E1146" s="9" t="str">
        <f>IF('[1]TCE - ANEXO III - Preencher'!F1155="4 - Assistência Odontológica","2 - Outros Profissionais da Saúde",'[1]TCE - ANEXO III - Preencher'!F1155)</f>
        <v>3 - Administrativo</v>
      </c>
      <c r="F1146" s="12" t="str">
        <f>'[1]TCE - ANEXO III - Preencher'!G1155</f>
        <v>5174-10</v>
      </c>
      <c r="G1146" s="13" t="str">
        <f>IF('[1]TCE - ANEXO III - Preencher'!H1155="","",'[1]TCE - ANEXO III - Preencher'!H1155)</f>
        <v>07/2026</v>
      </c>
      <c r="H1146" s="14">
        <f>'[1]TCE - ANEXO III - Preencher'!I1155</f>
        <v>0</v>
      </c>
      <c r="I1146" s="14">
        <f>'[1]TCE - ANEXO III - Preencher'!J1155</f>
        <v>129.62639999999999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33.340000000000003</v>
      </c>
      <c r="M1146" s="15">
        <f t="shared" si="103"/>
        <v>-33.340000000000003</v>
      </c>
      <c r="N1146" s="15">
        <f>'[1]TCE - ANEXO III - Preencher'!O1155</f>
        <v>30.509999999999998</v>
      </c>
      <c r="O1146" s="15">
        <f>'[1]TCE - ANEXO III - Preencher'!P1155</f>
        <v>0</v>
      </c>
      <c r="P1146" s="16">
        <f t="shared" si="104"/>
        <v>30.509999999999998</v>
      </c>
      <c r="Q1146" s="15">
        <f>'[1]TCE - ANEXO III - Preencher'!R1155</f>
        <v>141.8572047550272</v>
      </c>
      <c r="R1146" s="15">
        <f>'[1]TCE - ANEXO III - Preencher'!S1155</f>
        <v>90.03</v>
      </c>
      <c r="S1146" s="16">
        <f t="shared" si="105"/>
        <v>51.827204755027196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>-</v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>-</v>
      </c>
      <c r="AB1146" s="15">
        <f t="shared" si="102"/>
        <v>178.62360475502717</v>
      </c>
    </row>
    <row r="1147" spans="1:28" x14ac:dyDescent="0.25">
      <c r="A1147" s="8">
        <f>IFERROR(VLOOKUP(B1147,'[1]DADOS (OCULTAR)'!$Q$3:$S$136,3,0),"")</f>
        <v>9039744002723</v>
      </c>
      <c r="B1147" s="9" t="str">
        <f>'[1]TCE - ANEXO III - Preencher'!C1156</f>
        <v>HOSPITAL PELÓPIDAS SILVEIRA - CG Nº 017/2022</v>
      </c>
      <c r="C1147" s="10"/>
      <c r="D1147" s="11" t="str">
        <f>'[1]TCE - ANEXO III - Preencher'!E1156</f>
        <v>ROSIVALDO FRANCISCO DE QUEIROZ</v>
      </c>
      <c r="E1147" s="9" t="str">
        <f>IF('[1]TCE - ANEXO III - Preencher'!F1156="4 - Assistência Odontológica","2 - Outros Profissionais da Saúde",'[1]TCE - ANEXO III - Preencher'!F1156)</f>
        <v>3 - Administrativo</v>
      </c>
      <c r="F1147" s="12" t="str">
        <f>'[1]TCE - ANEXO III - Preencher'!G1156</f>
        <v>9511-05</v>
      </c>
      <c r="G1147" s="13" t="str">
        <f>IF('[1]TCE - ANEXO III - Preencher'!H1156="","",'[1]TCE - ANEXO III - Preencher'!H1156)</f>
        <v>07/2026</v>
      </c>
      <c r="H1147" s="14">
        <f>'[1]TCE - ANEXO III - Preencher'!I1156</f>
        <v>0</v>
      </c>
      <c r="I1147" s="14">
        <f>'[1]TCE - ANEXO III - Preencher'!J1156</f>
        <v>245.636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44</v>
      </c>
      <c r="M1147" s="15">
        <f t="shared" si="103"/>
        <v>-44</v>
      </c>
      <c r="N1147" s="15">
        <f>'[1]TCE - ANEXO III - Preencher'!O1156</f>
        <v>35.83</v>
      </c>
      <c r="O1147" s="15">
        <f>'[1]TCE - ANEXO III - Preencher'!P1156</f>
        <v>0</v>
      </c>
      <c r="P1147" s="16">
        <f t="shared" si="104"/>
        <v>35.83</v>
      </c>
      <c r="Q1147" s="15">
        <f>'[1]TCE - ANEXO III - Preencher'!R1156</f>
        <v>0</v>
      </c>
      <c r="R1147" s="15">
        <f>'[1]TCE - ANEXO III - Preencher'!S1156</f>
        <v>270</v>
      </c>
      <c r="S1147" s="16">
        <f t="shared" si="105"/>
        <v>-270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>-</v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>-</v>
      </c>
      <c r="AB1147" s="15">
        <f t="shared" si="102"/>
        <v>-32.533999999999992</v>
      </c>
    </row>
    <row r="1148" spans="1:28" x14ac:dyDescent="0.25">
      <c r="A1148" s="8">
        <f>IFERROR(VLOOKUP(B1148,'[1]DADOS (OCULTAR)'!$Q$3:$S$136,3,0),"")</f>
        <v>9039744002723</v>
      </c>
      <c r="B1148" s="9" t="str">
        <f>'[1]TCE - ANEXO III - Preencher'!C1157</f>
        <v>HOSPITAL PELÓPIDAS SILVEIRA - CG Nº 017/2022</v>
      </c>
      <c r="C1148" s="10"/>
      <c r="D1148" s="11" t="str">
        <f>'[1]TCE - ANEXO III - Preencher'!E1157</f>
        <v>ROSY DELANY DE FRANCA OLIVEIRA</v>
      </c>
      <c r="E1148" s="9" t="str">
        <f>IF('[1]TCE - ANEXO III - Preencher'!F1157="4 - Assistência Odontológica","2 - Outros Profissionais da Saúde",'[1]TCE - ANEXO III - Preencher'!F1157)</f>
        <v>2 - Outros Profissionais da Saúde</v>
      </c>
      <c r="F1148" s="12" t="str">
        <f>'[1]TCE - ANEXO III - Preencher'!G1157</f>
        <v>2236-05</v>
      </c>
      <c r="G1148" s="13" t="str">
        <f>IF('[1]TCE - ANEXO III - Preencher'!H1157="","",'[1]TCE - ANEXO III - Preencher'!H1157)</f>
        <v>07/2026</v>
      </c>
      <c r="H1148" s="14">
        <f>'[1]TCE - ANEXO III - Preencher'!I1157</f>
        <v>0</v>
      </c>
      <c r="I1148" s="14">
        <f>'[1]TCE - ANEXO III - Preencher'!J1157</f>
        <v>228.11600000000001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2.5399999999999996</v>
      </c>
      <c r="O1148" s="15">
        <f>'[1]TCE - ANEXO III - Preencher'!P1157</f>
        <v>0</v>
      </c>
      <c r="P1148" s="16">
        <f t="shared" si="104"/>
        <v>2.5399999999999996</v>
      </c>
      <c r="Q1148" s="15">
        <f>'[1]TCE - ANEXO III - Preencher'!R1157</f>
        <v>211.04580713254077</v>
      </c>
      <c r="R1148" s="15">
        <f>'[1]TCE - ANEXO III - Preencher'!S1157</f>
        <v>0</v>
      </c>
      <c r="S1148" s="16">
        <f t="shared" si="105"/>
        <v>211.04580713254077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>-</v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>-</v>
      </c>
      <c r="AB1148" s="15">
        <f t="shared" si="102"/>
        <v>441.70180713254081</v>
      </c>
    </row>
    <row r="1149" spans="1:28" x14ac:dyDescent="0.25">
      <c r="A1149" s="8">
        <f>IFERROR(VLOOKUP(B1149,'[1]DADOS (OCULTAR)'!$Q$3:$S$136,3,0),"")</f>
        <v>9039744002723</v>
      </c>
      <c r="B1149" s="9" t="str">
        <f>'[1]TCE - ANEXO III - Preencher'!C1158</f>
        <v>HOSPITAL PELÓPIDAS SILVEIRA - CG Nº 017/2022</v>
      </c>
      <c r="C1149" s="10"/>
      <c r="D1149" s="11" t="str">
        <f>'[1]TCE - ANEXO III - Preencher'!E1158</f>
        <v>ROZELLY KELLI BARBOSA DE MEDEIROS</v>
      </c>
      <c r="E1149" s="9" t="str">
        <f>IF('[1]TCE - ANEXO III - Preencher'!F1158="4 - Assistência Odontológica","2 - Outros Profissionais da Saúde",'[1]TCE - ANEXO III - Preencher'!F1158)</f>
        <v>2 - Outros Profissionais da Saúde</v>
      </c>
      <c r="F1149" s="12" t="str">
        <f>'[1]TCE - ANEXO III - Preencher'!G1158</f>
        <v>3222-05</v>
      </c>
      <c r="G1149" s="13" t="str">
        <f>IF('[1]TCE - ANEXO III - Preencher'!H1158="","",'[1]TCE - ANEXO III - Preencher'!H1158)</f>
        <v>07/2026</v>
      </c>
      <c r="H1149" s="14">
        <f>'[1]TCE - ANEXO III - Preencher'!I1158</f>
        <v>0</v>
      </c>
      <c r="I1149" s="14">
        <f>'[1]TCE - ANEXO III - Preencher'!J1158</f>
        <v>311.30799999999999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197.35068301589675</v>
      </c>
      <c r="R1149" s="15">
        <f>'[1]TCE - ANEXO III - Preencher'!S1158</f>
        <v>97.26</v>
      </c>
      <c r="S1149" s="16">
        <f t="shared" si="105"/>
        <v>100.09068301589674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>-</v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>-</v>
      </c>
      <c r="AB1149" s="15">
        <f t="shared" si="102"/>
        <v>411.39868301589672</v>
      </c>
    </row>
    <row r="1150" spans="1:28" x14ac:dyDescent="0.25">
      <c r="A1150" s="8">
        <f>IFERROR(VLOOKUP(B1150,'[1]DADOS (OCULTAR)'!$Q$3:$S$136,3,0),"")</f>
        <v>9039744002723</v>
      </c>
      <c r="B1150" s="9" t="str">
        <f>'[1]TCE - ANEXO III - Preencher'!C1159</f>
        <v>HOSPITAL PELÓPIDAS SILVEIRA - CG Nº 017/2022</v>
      </c>
      <c r="C1150" s="10"/>
      <c r="D1150" s="11" t="str">
        <f>'[1]TCE - ANEXO III - Preencher'!E1159</f>
        <v>RUAN VITOR SANTOS DE ANDRADE</v>
      </c>
      <c r="E1150" s="9" t="str">
        <f>IF('[1]TCE - ANEXO III - Preencher'!F1159="4 - Assistência Odontológica","2 - Outros Profissionais da Saúde",'[1]TCE - ANEXO III - Preencher'!F1159)</f>
        <v>3 - Administrativo</v>
      </c>
      <c r="F1150" s="12" t="str">
        <f>'[1]TCE - ANEXO III - Preencher'!G1159</f>
        <v>4110-10</v>
      </c>
      <c r="G1150" s="13" t="str">
        <f>IF('[1]TCE - ANEXO III - Preencher'!H1159="","",'[1]TCE - ANEXO III - Preencher'!H1159)</f>
        <v>07/2026</v>
      </c>
      <c r="H1150" s="14">
        <f>'[1]TCE - ANEXO III - Preencher'!I1159</f>
        <v>0</v>
      </c>
      <c r="I1150" s="14">
        <f>'[1]TCE - ANEXO III - Preencher'!J1159</f>
        <v>133.21360000000001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141.8572047550272</v>
      </c>
      <c r="R1150" s="15">
        <f>'[1]TCE - ANEXO III - Preencher'!S1159</f>
        <v>100.03</v>
      </c>
      <c r="S1150" s="16">
        <f t="shared" si="105"/>
        <v>41.827204755027196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>-</v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>-</v>
      </c>
      <c r="AB1150" s="15">
        <f t="shared" si="102"/>
        <v>175.04080475502721</v>
      </c>
    </row>
    <row r="1151" spans="1:28" x14ac:dyDescent="0.25">
      <c r="A1151" s="8">
        <f>IFERROR(VLOOKUP(B1151,'[1]DADOS (OCULTAR)'!$Q$3:$S$136,3,0),"")</f>
        <v>9039744002723</v>
      </c>
      <c r="B1151" s="9" t="str">
        <f>'[1]TCE - ANEXO III - Preencher'!C1160</f>
        <v>HOSPITAL PELÓPIDAS SILVEIRA - CG Nº 017/2022</v>
      </c>
      <c r="C1151" s="10"/>
      <c r="D1151" s="11" t="str">
        <f>'[1]TCE - ANEXO III - Preencher'!E1160</f>
        <v>RUBMAR BATISTA CAMPOS</v>
      </c>
      <c r="E1151" s="9" t="str">
        <f>IF('[1]TCE - ANEXO III - Preencher'!F1160="4 - Assistência Odontológica","2 - Outros Profissionais da Saúde",'[1]TCE - ANEXO III - Preencher'!F1160)</f>
        <v>3 - Administrativo</v>
      </c>
      <c r="F1151" s="12" t="str">
        <f>'[1]TCE - ANEXO III - Preencher'!G1160</f>
        <v>5143-20</v>
      </c>
      <c r="G1151" s="13" t="str">
        <f>IF('[1]TCE - ANEXO III - Preencher'!H1160="","",'[1]TCE - ANEXO III - Preencher'!H1160)</f>
        <v>07/2026</v>
      </c>
      <c r="H1151" s="14">
        <f>'[1]TCE - ANEXO III - Preencher'!I1160</f>
        <v>0</v>
      </c>
      <c r="I1151" s="14">
        <f>'[1]TCE - ANEXO III - Preencher'!J1160</f>
        <v>285.09519999999998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33.340000000000003</v>
      </c>
      <c r="M1151" s="15">
        <f t="shared" si="103"/>
        <v>-33.340000000000003</v>
      </c>
      <c r="N1151" s="15">
        <f>'[1]TCE - ANEXO III - Preencher'!O1160</f>
        <v>30.509999999999998</v>
      </c>
      <c r="O1151" s="15">
        <f>'[1]TCE - ANEXO III - Preencher'!P1160</f>
        <v>0</v>
      </c>
      <c r="P1151" s="16">
        <f t="shared" si="104"/>
        <v>30.509999999999998</v>
      </c>
      <c r="Q1151" s="15">
        <f>'[1]TCE - ANEXO III - Preencher'!R1160</f>
        <v>141.8572047550272</v>
      </c>
      <c r="R1151" s="15">
        <f>'[1]TCE - ANEXO III - Preencher'!S1160</f>
        <v>100.03</v>
      </c>
      <c r="S1151" s="16">
        <f t="shared" si="105"/>
        <v>41.827204755027196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>-</v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>-</v>
      </c>
      <c r="AB1151" s="15">
        <f t="shared" si="102"/>
        <v>324.09240475502719</v>
      </c>
    </row>
    <row r="1152" spans="1:28" x14ac:dyDescent="0.25">
      <c r="A1152" s="8">
        <f>IFERROR(VLOOKUP(B1152,'[1]DADOS (OCULTAR)'!$Q$3:$S$136,3,0),"")</f>
        <v>9039744002723</v>
      </c>
      <c r="B1152" s="9" t="str">
        <f>'[1]TCE - ANEXO III - Preencher'!C1161</f>
        <v>HOSPITAL PELÓPIDAS SILVEIRA - CG Nº 017/2022</v>
      </c>
      <c r="C1152" s="10"/>
      <c r="D1152" s="11" t="str">
        <f>'[1]TCE - ANEXO III - Preencher'!E1161</f>
        <v>RUTE DA SILVA OLIVEIRA</v>
      </c>
      <c r="E1152" s="9" t="str">
        <f>IF('[1]TCE - ANEXO III - Preencher'!F1161="4 - Assistência Odontológica","2 - Outros Profissionais da Saúde",'[1]TCE - ANEXO III - Preencher'!F1161)</f>
        <v>2 - Outros Profissionais da Saúde</v>
      </c>
      <c r="F1152" s="12" t="str">
        <f>'[1]TCE - ANEXO III - Preencher'!G1161</f>
        <v>5211-30</v>
      </c>
      <c r="G1152" s="13" t="str">
        <f>IF('[1]TCE - ANEXO III - Preencher'!H1161="","",'[1]TCE - ANEXO III - Preencher'!H1161)</f>
        <v>07/2026</v>
      </c>
      <c r="H1152" s="14">
        <f>'[1]TCE - ANEXO III - Preencher'!I1161</f>
        <v>0</v>
      </c>
      <c r="I1152" s="14">
        <f>'[1]TCE - ANEXO III - Preencher'!J1161</f>
        <v>166.4872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30.509999999999998</v>
      </c>
      <c r="O1152" s="15">
        <f>'[1]TCE - ANEXO III - Preencher'!P1161</f>
        <v>0</v>
      </c>
      <c r="P1152" s="16">
        <f t="shared" si="104"/>
        <v>30.509999999999998</v>
      </c>
      <c r="Q1152" s="15">
        <f>'[1]TCE - ANEXO III - Preencher'!R1161</f>
        <v>0</v>
      </c>
      <c r="R1152" s="15">
        <f>'[1]TCE - ANEXO III - Preencher'!S1161</f>
        <v>99.41</v>
      </c>
      <c r="S1152" s="16">
        <f t="shared" si="105"/>
        <v>-99.41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>-</v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>-</v>
      </c>
      <c r="AB1152" s="15">
        <f t="shared" si="102"/>
        <v>97.587199999999996</v>
      </c>
    </row>
    <row r="1153" spans="1:28" x14ac:dyDescent="0.25">
      <c r="A1153" s="8">
        <f>IFERROR(VLOOKUP(B1153,'[1]DADOS (OCULTAR)'!$Q$3:$S$136,3,0),"")</f>
        <v>9039744002723</v>
      </c>
      <c r="B1153" s="9" t="str">
        <f>'[1]TCE - ANEXO III - Preencher'!C1162</f>
        <v>HOSPITAL PELÓPIDAS SILVEIRA - CG Nº 017/2022</v>
      </c>
      <c r="C1153" s="10"/>
      <c r="D1153" s="11" t="str">
        <f>'[1]TCE - ANEXO III - Preencher'!E1162</f>
        <v>SABRINA EVELIN HENRIQUE DE SANTANA</v>
      </c>
      <c r="E1153" s="9" t="str">
        <f>IF('[1]TCE - ANEXO III - Preencher'!F1162="4 - Assistência Odontológica","2 - Outros Profissionais da Saúde",'[1]TCE - ANEXO III - Preencher'!F1162)</f>
        <v>2 - Outros Profissionais da Saúde</v>
      </c>
      <c r="F1153" s="12" t="str">
        <f>'[1]TCE - ANEXO III - Preencher'!G1162</f>
        <v>5211-30</v>
      </c>
      <c r="G1153" s="13" t="str">
        <f>IF('[1]TCE - ANEXO III - Preencher'!H1162="","",'[1]TCE - ANEXO III - Preencher'!H1162)</f>
        <v>07/2026</v>
      </c>
      <c r="H1153" s="14">
        <f>'[1]TCE - ANEXO III - Preencher'!I1162</f>
        <v>0</v>
      </c>
      <c r="I1153" s="14">
        <f>'[1]TCE - ANEXO III - Preencher'!J1162</f>
        <v>242.7664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36.82</v>
      </c>
      <c r="M1153" s="15">
        <f t="shared" si="103"/>
        <v>-36.82</v>
      </c>
      <c r="N1153" s="15">
        <f>'[1]TCE - ANEXO III - Preencher'!O1162</f>
        <v>33.049999999999997</v>
      </c>
      <c r="O1153" s="15">
        <f>'[1]TCE - ANEXO III - Preencher'!P1162</f>
        <v>0</v>
      </c>
      <c r="P1153" s="16">
        <f t="shared" si="104"/>
        <v>33.049999999999997</v>
      </c>
      <c r="Q1153" s="15">
        <f>'[1]TCE - ANEXO III - Preencher'!R1162</f>
        <v>141.8572047550272</v>
      </c>
      <c r="R1153" s="15">
        <f>'[1]TCE - ANEXO III - Preencher'!S1162</f>
        <v>0</v>
      </c>
      <c r="S1153" s="16">
        <f t="shared" si="105"/>
        <v>141.8572047550272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>-</v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>-</v>
      </c>
      <c r="AB1153" s="15">
        <f t="shared" si="102"/>
        <v>380.85360475502716</v>
      </c>
    </row>
    <row r="1154" spans="1:28" x14ac:dyDescent="0.25">
      <c r="A1154" s="8">
        <f>IFERROR(VLOOKUP(B1154,'[1]DADOS (OCULTAR)'!$Q$3:$S$136,3,0),"")</f>
        <v>9039744002723</v>
      </c>
      <c r="B1154" s="9" t="str">
        <f>'[1]TCE - ANEXO III - Preencher'!C1163</f>
        <v>HOSPITAL PELÓPIDAS SILVEIRA - CG Nº 017/2022</v>
      </c>
      <c r="C1154" s="10"/>
      <c r="D1154" s="11" t="str">
        <f>'[1]TCE - ANEXO III - Preencher'!E1163</f>
        <v>SABTA NAARA DA SILVA</v>
      </c>
      <c r="E1154" s="9" t="str">
        <f>IF('[1]TCE - ANEXO III - Preencher'!F1163="4 - Assistência Odontológica","2 - Outros Profissionais da Saúde",'[1]TCE - ANEXO III - Preencher'!F1163)</f>
        <v>2 - Outros Profissionais da Saúde</v>
      </c>
      <c r="F1154" s="12" t="str">
        <f>'[1]TCE - ANEXO III - Preencher'!G1163</f>
        <v>3222-05</v>
      </c>
      <c r="G1154" s="13" t="str">
        <f>IF('[1]TCE - ANEXO III - Preencher'!H1163="","",'[1]TCE - ANEXO III - Preencher'!H1163)</f>
        <v>07/2026</v>
      </c>
      <c r="H1154" s="14">
        <f>'[1]TCE - ANEXO III - Preencher'!I1163</f>
        <v>0</v>
      </c>
      <c r="I1154" s="14">
        <f>'[1]TCE - ANEXO III - Preencher'!J1163</f>
        <v>308.64319999999998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2.5399999999999996</v>
      </c>
      <c r="O1154" s="15">
        <f>'[1]TCE - ANEXO III - Preencher'!P1163</f>
        <v>0</v>
      </c>
      <c r="P1154" s="16">
        <f t="shared" si="104"/>
        <v>2.5399999999999996</v>
      </c>
      <c r="Q1154" s="15">
        <f>'[1]TCE - ANEXO III - Preencher'!R1163</f>
        <v>280.23440951005443</v>
      </c>
      <c r="R1154" s="15">
        <f>'[1]TCE - ANEXO III - Preencher'!S1163</f>
        <v>97.26</v>
      </c>
      <c r="S1154" s="16">
        <f t="shared" si="105"/>
        <v>182.97440951005444</v>
      </c>
      <c r="T1154" s="15">
        <f>'[1]TCE - ANEXO III - Preencher'!U1163</f>
        <v>81.02</v>
      </c>
      <c r="U1154" s="15">
        <f>'[1]TCE - ANEXO III - Preencher'!V1163</f>
        <v>0</v>
      </c>
      <c r="V1154" s="16">
        <f t="shared" si="106"/>
        <v>81.02</v>
      </c>
      <c r="W1154" s="17" t="str">
        <f>IF('[1]TCE - ANEXO III - Preencher'!X1163="","",'[1]TCE - ANEXO III - Preencher'!X1163)</f>
        <v>Auxílio creche</v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>-</v>
      </c>
      <c r="AB1154" s="15">
        <f t="shared" si="102"/>
        <v>575.17760951005448</v>
      </c>
    </row>
    <row r="1155" spans="1:28" x14ac:dyDescent="0.25">
      <c r="A1155" s="8">
        <f>IFERROR(VLOOKUP(B1155,'[1]DADOS (OCULTAR)'!$Q$3:$S$136,3,0),"")</f>
        <v>9039744002723</v>
      </c>
      <c r="B1155" s="9" t="str">
        <f>'[1]TCE - ANEXO III - Preencher'!C1164</f>
        <v>HOSPITAL PELÓPIDAS SILVEIRA - CG Nº 017/2022</v>
      </c>
      <c r="C1155" s="10"/>
      <c r="D1155" s="11" t="str">
        <f>'[1]TCE - ANEXO III - Preencher'!E1164</f>
        <v>SAMANTA MARIA DA SILVA</v>
      </c>
      <c r="E1155" s="9" t="str">
        <f>IF('[1]TCE - ANEXO III - Preencher'!F1164="4 - Assistência Odontológica","2 - Outros Profissionais da Saúde",'[1]TCE - ANEXO III - Preencher'!F1164)</f>
        <v>2 - Outros Profissionais da Saúde</v>
      </c>
      <c r="F1155" s="12" t="str">
        <f>'[1]TCE - ANEXO III - Preencher'!G1164</f>
        <v>3222-05</v>
      </c>
      <c r="G1155" s="13" t="str">
        <f>IF('[1]TCE - ANEXO III - Preencher'!H1164="","",'[1]TCE - ANEXO III - Preencher'!H1164)</f>
        <v>07/2026</v>
      </c>
      <c r="H1155" s="14">
        <f>'[1]TCE - ANEXO III - Preencher'!I1164</f>
        <v>0</v>
      </c>
      <c r="I1155" s="14">
        <f>'[1]TCE - ANEXO III - Preencher'!J1164</f>
        <v>306.3032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79.75</v>
      </c>
      <c r="S1155" s="16">
        <f t="shared" si="105"/>
        <v>-79.75</v>
      </c>
      <c r="T1155" s="15">
        <f>'[1]TCE - ANEXO III - Preencher'!U1164</f>
        <v>62.12</v>
      </c>
      <c r="U1155" s="15">
        <f>'[1]TCE - ANEXO III - Preencher'!V1164</f>
        <v>0</v>
      </c>
      <c r="V1155" s="16">
        <f t="shared" si="106"/>
        <v>62.12</v>
      </c>
      <c r="W1155" s="17" t="str">
        <f>IF('[1]TCE - ANEXO III - Preencher'!X1164="","",'[1]TCE - ANEXO III - Preencher'!X1164)</f>
        <v>Auxílio creche</v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>-</v>
      </c>
      <c r="AB1155" s="15">
        <f t="shared" ref="AB1155:AB1218" si="108">H1155+I1155+J1155+M1155+P1155+S1155+V1155+Z1155</f>
        <v>288.67320000000001</v>
      </c>
    </row>
    <row r="1156" spans="1:28" x14ac:dyDescent="0.25">
      <c r="A1156" s="8">
        <f>IFERROR(VLOOKUP(B1156,'[1]DADOS (OCULTAR)'!$Q$3:$S$136,3,0),"")</f>
        <v>9039744002723</v>
      </c>
      <c r="B1156" s="9" t="str">
        <f>'[1]TCE - ANEXO III - Preencher'!C1165</f>
        <v>HOSPITAL PELÓPIDAS SILVEIRA - CG Nº 017/2022</v>
      </c>
      <c r="C1156" s="10"/>
      <c r="D1156" s="11" t="str">
        <f>'[1]TCE - ANEXO III - Preencher'!E1165</f>
        <v>SAMANTHA WAGNER ALVES DA SILVEIRA</v>
      </c>
      <c r="E1156" s="9" t="str">
        <f>IF('[1]TCE - ANEXO III - Preencher'!F1165="4 - Assistência Odontológica","2 - Outros Profissionais da Saúde",'[1]TCE - ANEXO III - Preencher'!F1165)</f>
        <v>3 - Administrativo</v>
      </c>
      <c r="F1156" s="12" t="str">
        <f>'[1]TCE - ANEXO III - Preencher'!G1165</f>
        <v>5134-30</v>
      </c>
      <c r="G1156" s="13" t="str">
        <f>IF('[1]TCE - ANEXO III - Preencher'!H1165="","",'[1]TCE - ANEXO III - Preencher'!H1165)</f>
        <v>07/2026</v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33.049999999999997</v>
      </c>
      <c r="O1156" s="15">
        <f>'[1]TCE - ANEXO III - Preencher'!P1165</f>
        <v>0</v>
      </c>
      <c r="P1156" s="16">
        <f t="shared" ref="P1156:P1219" si="110">N1156-O1156</f>
        <v>33.049999999999997</v>
      </c>
      <c r="Q1156" s="15">
        <f>'[1]TCE - ANEXO III - Preencher'!R1165</f>
        <v>151.08235173869568</v>
      </c>
      <c r="R1156" s="15">
        <f>'[1]TCE - ANEXO III - Preencher'!S1165</f>
        <v>0</v>
      </c>
      <c r="S1156" s="16">
        <f t="shared" ref="S1156:S1219" si="111">Q1156-R1156</f>
        <v>151.08235173869568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>-</v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>-</v>
      </c>
      <c r="AB1156" s="15">
        <f t="shared" si="108"/>
        <v>184.13235173869566</v>
      </c>
    </row>
    <row r="1157" spans="1:28" x14ac:dyDescent="0.25">
      <c r="A1157" s="8">
        <f>IFERROR(VLOOKUP(B1157,'[1]DADOS (OCULTAR)'!$Q$3:$S$136,3,0),"")</f>
        <v>9039744002723</v>
      </c>
      <c r="B1157" s="9" t="str">
        <f>'[1]TCE - ANEXO III - Preencher'!C1166</f>
        <v>HOSPITAL PELÓPIDAS SILVEIRA - CG Nº 017/2022</v>
      </c>
      <c r="C1157" s="10"/>
      <c r="D1157" s="11" t="str">
        <f>'[1]TCE - ANEXO III - Preencher'!E1166</f>
        <v>SAMARA DA SILVA BEZERRA</v>
      </c>
      <c r="E1157" s="9" t="str">
        <f>IF('[1]TCE - ANEXO III - Preencher'!F1166="4 - Assistência Odontológica","2 - Outros Profissionais da Saúde",'[1]TCE - ANEXO III - Preencher'!F1166)</f>
        <v>2 - Outros Profissionais da Saúde</v>
      </c>
      <c r="F1157" s="12" t="str">
        <f>'[1]TCE - ANEXO III - Preencher'!G1166</f>
        <v>3222-05</v>
      </c>
      <c r="G1157" s="13" t="str">
        <f>IF('[1]TCE - ANEXO III - Preencher'!H1166="","",'[1]TCE - ANEXO III - Preencher'!H1166)</f>
        <v>07/2026</v>
      </c>
      <c r="H1157" s="14">
        <f>'[1]TCE - ANEXO III - Preencher'!I1166</f>
        <v>0</v>
      </c>
      <c r="I1157" s="14">
        <f>'[1]TCE - ANEXO III - Preencher'!J1166</f>
        <v>287.19920000000002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5.3199999999999994</v>
      </c>
      <c r="O1157" s="15">
        <f>'[1]TCE - ANEXO III - Preencher'!P1166</f>
        <v>0</v>
      </c>
      <c r="P1157" s="16">
        <f t="shared" si="110"/>
        <v>5.3199999999999994</v>
      </c>
      <c r="Q1157" s="15">
        <f>'[1]TCE - ANEXO III - Preencher'!R1166</f>
        <v>0</v>
      </c>
      <c r="R1157" s="15">
        <f>'[1]TCE - ANEXO III - Preencher'!S1166</f>
        <v>97.26</v>
      </c>
      <c r="S1157" s="16">
        <f t="shared" si="111"/>
        <v>-97.26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>-</v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>-</v>
      </c>
      <c r="AB1157" s="15">
        <f t="shared" si="108"/>
        <v>195.25920000000002</v>
      </c>
    </row>
    <row r="1158" spans="1:28" x14ac:dyDescent="0.25">
      <c r="A1158" s="8">
        <f>IFERROR(VLOOKUP(B1158,'[1]DADOS (OCULTAR)'!$Q$3:$S$136,3,0),"")</f>
        <v>9039744002723</v>
      </c>
      <c r="B1158" s="9" t="str">
        <f>'[1]TCE - ANEXO III - Preencher'!C1167</f>
        <v>HOSPITAL PELÓPIDAS SILVEIRA - CG Nº 017/2022</v>
      </c>
      <c r="C1158" s="10"/>
      <c r="D1158" s="11" t="str">
        <f>'[1]TCE - ANEXO III - Preencher'!E1167</f>
        <v>SAMARA TALITA DA SILVA COSTA</v>
      </c>
      <c r="E1158" s="9" t="str">
        <f>IF('[1]TCE - ANEXO III - Preencher'!F1167="4 - Assistência Odontológica","2 - Outros Profissionais da Saúde",'[1]TCE - ANEXO III - Preencher'!F1167)</f>
        <v>2 - Outros Profissionais da Saúde</v>
      </c>
      <c r="F1158" s="12" t="str">
        <f>'[1]TCE - ANEXO III - Preencher'!G1167</f>
        <v>2236-05</v>
      </c>
      <c r="G1158" s="13" t="str">
        <f>IF('[1]TCE - ANEXO III - Preencher'!H1167="","",'[1]TCE - ANEXO III - Preencher'!H1167)</f>
        <v>07/2026</v>
      </c>
      <c r="H1158" s="14">
        <f>'[1]TCE - ANEXO III - Preencher'!I1167</f>
        <v>0</v>
      </c>
      <c r="I1158" s="14">
        <f>'[1]TCE - ANEXO III - Preencher'!J1167</f>
        <v>201.80959999999999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2.5399999999999996</v>
      </c>
      <c r="O1158" s="15">
        <f>'[1]TCE - ANEXO III - Preencher'!P1167</f>
        <v>0</v>
      </c>
      <c r="P1158" s="16">
        <f t="shared" si="110"/>
        <v>2.5399999999999996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>-</v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>-</v>
      </c>
      <c r="AB1158" s="15">
        <f t="shared" si="108"/>
        <v>204.34959999999998</v>
      </c>
    </row>
    <row r="1159" spans="1:28" x14ac:dyDescent="0.25">
      <c r="A1159" s="8">
        <f>IFERROR(VLOOKUP(B1159,'[1]DADOS (OCULTAR)'!$Q$3:$S$136,3,0),"")</f>
        <v>9039744002723</v>
      </c>
      <c r="B1159" s="9" t="str">
        <f>'[1]TCE - ANEXO III - Preencher'!C1168</f>
        <v>HOSPITAL PELÓPIDAS SILVEIRA - CG Nº 017/2022</v>
      </c>
      <c r="C1159" s="10"/>
      <c r="D1159" s="11" t="str">
        <f>'[1]TCE - ANEXO III - Preencher'!E1168</f>
        <v>SAMELA CRISTINA GONCALVES SANTOS</v>
      </c>
      <c r="E1159" s="9" t="str">
        <f>IF('[1]TCE - ANEXO III - Preencher'!F1168="4 - Assistência Odontológica","2 - Outros Profissionais da Saúde",'[1]TCE - ANEXO III - Preencher'!F1168)</f>
        <v>2 - Outros Profissionais da Saúde</v>
      </c>
      <c r="F1159" s="12" t="str">
        <f>'[1]TCE - ANEXO III - Preencher'!G1168</f>
        <v>3222-05</v>
      </c>
      <c r="G1159" s="13" t="str">
        <f>IF('[1]TCE - ANEXO III - Preencher'!H1168="","",'[1]TCE - ANEXO III - Preencher'!H1168)</f>
        <v>07/2026</v>
      </c>
      <c r="H1159" s="14">
        <f>'[1]TCE - ANEXO III - Preencher'!I1168</f>
        <v>0</v>
      </c>
      <c r="I1159" s="14">
        <f>'[1]TCE - ANEXO III - Preencher'!J1168</f>
        <v>303.24880000000002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>-</v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>-</v>
      </c>
      <c r="AB1159" s="15">
        <f t="shared" si="108"/>
        <v>303.24880000000002</v>
      </c>
    </row>
    <row r="1160" spans="1:28" x14ac:dyDescent="0.25">
      <c r="A1160" s="8">
        <f>IFERROR(VLOOKUP(B1160,'[1]DADOS (OCULTAR)'!$Q$3:$S$136,3,0),"")</f>
        <v>9039744002723</v>
      </c>
      <c r="B1160" s="9" t="str">
        <f>'[1]TCE - ANEXO III - Preencher'!C1169</f>
        <v>HOSPITAL PELÓPIDAS SILVEIRA - CG Nº 017/2022</v>
      </c>
      <c r="C1160" s="10"/>
      <c r="D1160" s="11" t="str">
        <f>'[1]TCE - ANEXO III - Preencher'!E1169</f>
        <v>SAMILY BATISTA DE CARVALHO</v>
      </c>
      <c r="E1160" s="9" t="str">
        <f>IF('[1]TCE - ANEXO III - Preencher'!F1169="4 - Assistência Odontológica","2 - Outros Profissionais da Saúde",'[1]TCE - ANEXO III - Preencher'!F1169)</f>
        <v>3 - Administrativo</v>
      </c>
      <c r="F1160" s="12" t="str">
        <f>'[1]TCE - ANEXO III - Preencher'!G1169</f>
        <v>4110-10</v>
      </c>
      <c r="G1160" s="13" t="str">
        <f>IF('[1]TCE - ANEXO III - Preencher'!H1169="","",'[1]TCE - ANEXO III - Preencher'!H1169)</f>
        <v>07/2026</v>
      </c>
      <c r="H1160" s="14">
        <f>'[1]TCE - ANEXO III - Preencher'!I1169</f>
        <v>0</v>
      </c>
      <c r="I1160" s="14">
        <f>'[1]TCE - ANEXO III - Preencher'!J1169</f>
        <v>7.8848000000000003</v>
      </c>
      <c r="J1160" s="14">
        <f>'[1]TCE - ANEXO III - Preencher'!K1169</f>
        <v>7.8848000000000003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30.509999999999998</v>
      </c>
      <c r="O1160" s="15">
        <f>'[1]TCE - ANEXO III - Preencher'!P1169</f>
        <v>0</v>
      </c>
      <c r="P1160" s="16">
        <f t="shared" si="110"/>
        <v>30.509999999999998</v>
      </c>
      <c r="Q1160" s="15">
        <f>'[1]TCE - ANEXO III - Preencher'!R1169</f>
        <v>280.23440951005443</v>
      </c>
      <c r="R1160" s="15">
        <f>'[1]TCE - ANEXO III - Preencher'!S1169</f>
        <v>0</v>
      </c>
      <c r="S1160" s="16">
        <f t="shared" si="111"/>
        <v>280.23440951005443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>-</v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>-</v>
      </c>
      <c r="AB1160" s="15">
        <f t="shared" si="108"/>
        <v>326.51400951005445</v>
      </c>
    </row>
    <row r="1161" spans="1:28" x14ac:dyDescent="0.25">
      <c r="A1161" s="8">
        <f>IFERROR(VLOOKUP(B1161,'[1]DADOS (OCULTAR)'!$Q$3:$S$136,3,0),"")</f>
        <v>9039744002723</v>
      </c>
      <c r="B1161" s="9" t="str">
        <f>'[1]TCE - ANEXO III - Preencher'!C1170</f>
        <v>HOSPITAL PELÓPIDAS SILVEIRA - CG Nº 017/2022</v>
      </c>
      <c r="C1161" s="10"/>
      <c r="D1161" s="11" t="str">
        <f>'[1]TCE - ANEXO III - Preencher'!E1170</f>
        <v>SAMUEL CARNEIRO DA SILVA</v>
      </c>
      <c r="E1161" s="9" t="str">
        <f>IF('[1]TCE - ANEXO III - Preencher'!F1170="4 - Assistência Odontológica","2 - Outros Profissionais da Saúde",'[1]TCE - ANEXO III - Preencher'!F1170)</f>
        <v>2 - Outros Profissionais da Saúde</v>
      </c>
      <c r="F1161" s="12" t="str">
        <f>'[1]TCE - ANEXO III - Preencher'!G1170</f>
        <v>5211-30</v>
      </c>
      <c r="G1161" s="13" t="str">
        <f>IF('[1]TCE - ANEXO III - Preencher'!H1170="","",'[1]TCE - ANEXO III - Preencher'!H1170)</f>
        <v>07/2026</v>
      </c>
      <c r="H1161" s="14">
        <f>'[1]TCE - ANEXO III - Preencher'!I1170</f>
        <v>0</v>
      </c>
      <c r="I1161" s="14">
        <f>'[1]TCE - ANEXO III - Preencher'!J1170</f>
        <v>201.536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36.82</v>
      </c>
      <c r="M1161" s="15">
        <f t="shared" si="109"/>
        <v>-36.82</v>
      </c>
      <c r="N1161" s="15">
        <f>'[1]TCE - ANEXO III - Preencher'!O1170</f>
        <v>30.509999999999998</v>
      </c>
      <c r="O1161" s="15">
        <f>'[1]TCE - ANEXO III - Preencher'!P1170</f>
        <v>0</v>
      </c>
      <c r="P1161" s="16">
        <f t="shared" si="110"/>
        <v>30.509999999999998</v>
      </c>
      <c r="Q1161" s="15">
        <f>'[1]TCE - ANEXO III - Preencher'!R1170</f>
        <v>298.68470347739139</v>
      </c>
      <c r="R1161" s="15">
        <f>'[1]TCE - ANEXO III - Preencher'!S1170</f>
        <v>110.45</v>
      </c>
      <c r="S1161" s="16">
        <f t="shared" si="111"/>
        <v>188.23470347739141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>-</v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>-</v>
      </c>
      <c r="AB1161" s="15">
        <f t="shared" si="108"/>
        <v>383.46070347739141</v>
      </c>
    </row>
    <row r="1162" spans="1:28" x14ac:dyDescent="0.25">
      <c r="A1162" s="8">
        <f>IFERROR(VLOOKUP(B1162,'[1]DADOS (OCULTAR)'!$Q$3:$S$136,3,0),"")</f>
        <v>9039744002723</v>
      </c>
      <c r="B1162" s="9" t="str">
        <f>'[1]TCE - ANEXO III - Preencher'!C1171</f>
        <v>HOSPITAL PELÓPIDAS SILVEIRA - CG Nº 017/2022</v>
      </c>
      <c r="C1162" s="10"/>
      <c r="D1162" s="11" t="str">
        <f>'[1]TCE - ANEXO III - Preencher'!E1171</f>
        <v>SANDOVAL GOMES DE SOUZA</v>
      </c>
      <c r="E1162" s="9" t="str">
        <f>IF('[1]TCE - ANEXO III - Preencher'!F1171="4 - Assistência Odontológica","2 - Outros Profissionais da Saúde",'[1]TCE - ANEXO III - Preencher'!F1171)</f>
        <v>2 - Outros Profissionais da Saúde</v>
      </c>
      <c r="F1162" s="12" t="str">
        <f>'[1]TCE - ANEXO III - Preencher'!G1171</f>
        <v>5211-30</v>
      </c>
      <c r="G1162" s="13" t="str">
        <f>IF('[1]TCE - ANEXO III - Preencher'!H1171="","",'[1]TCE - ANEXO III - Preencher'!H1171)</f>
        <v>07/2026</v>
      </c>
      <c r="H1162" s="14">
        <f>'[1]TCE - ANEXO III - Preencher'!I1171</f>
        <v>0</v>
      </c>
      <c r="I1162" s="14">
        <f>'[1]TCE - ANEXO III - Preencher'!J1171</f>
        <v>159.04480000000001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36.82</v>
      </c>
      <c r="M1162" s="15">
        <f t="shared" si="109"/>
        <v>-36.82</v>
      </c>
      <c r="N1162" s="15">
        <f>'[1]TCE - ANEXO III - Preencher'!O1171</f>
        <v>30.509999999999998</v>
      </c>
      <c r="O1162" s="15">
        <f>'[1]TCE - ANEXO III - Preencher'!P1171</f>
        <v>0</v>
      </c>
      <c r="P1162" s="16">
        <f t="shared" si="110"/>
        <v>30.509999999999998</v>
      </c>
      <c r="Q1162" s="15">
        <f>'[1]TCE - ANEXO III - Preencher'!R1171</f>
        <v>0</v>
      </c>
      <c r="R1162" s="15">
        <f>'[1]TCE - ANEXO III - Preencher'!S1171</f>
        <v>110.45</v>
      </c>
      <c r="S1162" s="16">
        <f t="shared" si="111"/>
        <v>-110.45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>-</v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>-</v>
      </c>
      <c r="AB1162" s="15">
        <f t="shared" si="108"/>
        <v>42.284800000000004</v>
      </c>
    </row>
    <row r="1163" spans="1:28" x14ac:dyDescent="0.25">
      <c r="A1163" s="8">
        <f>IFERROR(VLOOKUP(B1163,'[1]DADOS (OCULTAR)'!$Q$3:$S$136,3,0),"")</f>
        <v>9039744002723</v>
      </c>
      <c r="B1163" s="9" t="str">
        <f>'[1]TCE - ANEXO III - Preencher'!C1172</f>
        <v>HOSPITAL PELÓPIDAS SILVEIRA - CG Nº 017/2022</v>
      </c>
      <c r="C1163" s="10"/>
      <c r="D1163" s="11" t="str">
        <f>'[1]TCE - ANEXO III - Preencher'!E1172</f>
        <v>SANDRA BASILIO SOARES</v>
      </c>
      <c r="E1163" s="9" t="str">
        <f>IF('[1]TCE - ANEXO III - Preencher'!F1172="4 - Assistência Odontológica","2 - Outros Profissionais da Saúde",'[1]TCE - ANEXO III - Preencher'!F1172)</f>
        <v>3 - Administrativo</v>
      </c>
      <c r="F1163" s="12" t="str">
        <f>'[1]TCE - ANEXO III - Preencher'!G1172</f>
        <v>4110-30</v>
      </c>
      <c r="G1163" s="13" t="str">
        <f>IF('[1]TCE - ANEXO III - Preencher'!H1172="","",'[1]TCE - ANEXO III - Preencher'!H1172)</f>
        <v>07/2026</v>
      </c>
      <c r="H1163" s="14">
        <f>'[1]TCE - ANEXO III - Preencher'!I1172</f>
        <v>0</v>
      </c>
      <c r="I1163" s="14">
        <f>'[1]TCE - ANEXO III - Preencher'!J1172</f>
        <v>287.45119999999997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44</v>
      </c>
      <c r="M1163" s="15">
        <f t="shared" si="109"/>
        <v>-44</v>
      </c>
      <c r="N1163" s="15">
        <f>'[1]TCE - ANEXO III - Preencher'!O1172</f>
        <v>30.509999999999998</v>
      </c>
      <c r="O1163" s="15">
        <f>'[1]TCE - ANEXO III - Preencher'!P1172</f>
        <v>0</v>
      </c>
      <c r="P1163" s="16">
        <f t="shared" si="110"/>
        <v>30.509999999999998</v>
      </c>
      <c r="Q1163" s="15">
        <f>'[1]TCE - ANEXO III - Preencher'!R1172</f>
        <v>280.23440951005443</v>
      </c>
      <c r="R1163" s="15">
        <f>'[1]TCE - ANEXO III - Preencher'!S1172</f>
        <v>0</v>
      </c>
      <c r="S1163" s="16">
        <f t="shared" si="111"/>
        <v>280.23440951005443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>-</v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>-</v>
      </c>
      <c r="AB1163" s="15">
        <f t="shared" si="108"/>
        <v>554.1956095100544</v>
      </c>
    </row>
    <row r="1164" spans="1:28" x14ac:dyDescent="0.25">
      <c r="A1164" s="8">
        <f>IFERROR(VLOOKUP(B1164,'[1]DADOS (OCULTAR)'!$Q$3:$S$136,3,0),"")</f>
        <v>9039744002723</v>
      </c>
      <c r="B1164" s="9" t="str">
        <f>'[1]TCE - ANEXO III - Preencher'!C1173</f>
        <v>HOSPITAL PELÓPIDAS SILVEIRA - CG Nº 017/2022</v>
      </c>
      <c r="C1164" s="10"/>
      <c r="D1164" s="11" t="str">
        <f>'[1]TCE - ANEXO III - Preencher'!E1173</f>
        <v>SANDRA CAMPELO DA SILVA</v>
      </c>
      <c r="E1164" s="9" t="str">
        <f>IF('[1]TCE - ANEXO III - Preencher'!F1173="4 - Assistência Odontológica","2 - Outros Profissionais da Saúde",'[1]TCE - ANEXO III - Preencher'!F1173)</f>
        <v>3 - Administrativo</v>
      </c>
      <c r="F1164" s="12" t="str">
        <f>'[1]TCE - ANEXO III - Preencher'!G1173</f>
        <v>5163-45</v>
      </c>
      <c r="G1164" s="13" t="str">
        <f>IF('[1]TCE - ANEXO III - Preencher'!H1173="","",'[1]TCE - ANEXO III - Preencher'!H1173)</f>
        <v>07/2026</v>
      </c>
      <c r="H1164" s="14">
        <f>'[1]TCE - ANEXO III - Preencher'!I1173</f>
        <v>0</v>
      </c>
      <c r="I1164" s="14">
        <f>'[1]TCE - ANEXO III - Preencher'!J1173</f>
        <v>242.17599999999999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33.049999999999997</v>
      </c>
      <c r="O1164" s="15">
        <f>'[1]TCE - ANEXO III - Preencher'!P1173</f>
        <v>0</v>
      </c>
      <c r="P1164" s="16">
        <f t="shared" si="110"/>
        <v>33.049999999999997</v>
      </c>
      <c r="Q1164" s="15">
        <f>'[1]TCE - ANEXO III - Preencher'!R1173</f>
        <v>0</v>
      </c>
      <c r="R1164" s="15">
        <f>'[1]TCE - ANEXO III - Preencher'!S1173</f>
        <v>100.03</v>
      </c>
      <c r="S1164" s="16">
        <f t="shared" si="111"/>
        <v>-100.03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>-</v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>-</v>
      </c>
      <c r="AB1164" s="15">
        <f t="shared" si="108"/>
        <v>175.196</v>
      </c>
    </row>
    <row r="1165" spans="1:28" x14ac:dyDescent="0.25">
      <c r="A1165" s="8">
        <f>IFERROR(VLOOKUP(B1165,'[1]DADOS (OCULTAR)'!$Q$3:$S$136,3,0),"")</f>
        <v>9039744002723</v>
      </c>
      <c r="B1165" s="9" t="str">
        <f>'[1]TCE - ANEXO III - Preencher'!C1174</f>
        <v>HOSPITAL PELÓPIDAS SILVEIRA - CG Nº 017/2022</v>
      </c>
      <c r="C1165" s="10"/>
      <c r="D1165" s="11" t="str">
        <f>'[1]TCE - ANEXO III - Preencher'!E1174</f>
        <v>SANDRA CRISTINA LIMA DE ARAUJO</v>
      </c>
      <c r="E1165" s="9" t="str">
        <f>IF('[1]TCE - ANEXO III - Preencher'!F1174="4 - Assistência Odontológica","2 - Outros Profissionais da Saúde",'[1]TCE - ANEXO III - Preencher'!F1174)</f>
        <v>2 - Outros Profissionais da Saúde</v>
      </c>
      <c r="F1165" s="12" t="str">
        <f>'[1]TCE - ANEXO III - Preencher'!G1174</f>
        <v>3222-05</v>
      </c>
      <c r="G1165" s="13" t="str">
        <f>IF('[1]TCE - ANEXO III - Preencher'!H1174="","",'[1]TCE - ANEXO III - Preencher'!H1174)</f>
        <v>07/2026</v>
      </c>
      <c r="H1165" s="14">
        <f>'[1]TCE - ANEXO III - Preencher'!I1174</f>
        <v>0</v>
      </c>
      <c r="I1165" s="14">
        <f>'[1]TCE - ANEXO III - Preencher'!J1174</f>
        <v>283.99680000000001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32.42</v>
      </c>
      <c r="M1165" s="15">
        <f t="shared" si="109"/>
        <v>-32.42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>-</v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>-</v>
      </c>
      <c r="AB1165" s="15">
        <f t="shared" si="108"/>
        <v>251.57679999999999</v>
      </c>
    </row>
    <row r="1166" spans="1:28" x14ac:dyDescent="0.25">
      <c r="A1166" s="8">
        <f>IFERROR(VLOOKUP(B1166,'[1]DADOS (OCULTAR)'!$Q$3:$S$136,3,0),"")</f>
        <v>9039744002723</v>
      </c>
      <c r="B1166" s="9" t="str">
        <f>'[1]TCE - ANEXO III - Preencher'!C1175</f>
        <v>HOSPITAL PELÓPIDAS SILVEIRA - CG Nº 017/2022</v>
      </c>
      <c r="C1166" s="10"/>
      <c r="D1166" s="11" t="str">
        <f>'[1]TCE - ANEXO III - Preencher'!E1175</f>
        <v>SANDRA LUCIA DE SOUZA E SILVA</v>
      </c>
      <c r="E1166" s="9" t="str">
        <f>IF('[1]TCE - ANEXO III - Preencher'!F1175="4 - Assistência Odontológica","2 - Outros Profissionais da Saúde",'[1]TCE - ANEXO III - Preencher'!F1175)</f>
        <v>3 - Administrativo</v>
      </c>
      <c r="F1166" s="12" t="str">
        <f>'[1]TCE - ANEXO III - Preencher'!G1175</f>
        <v>4110-10</v>
      </c>
      <c r="G1166" s="13" t="str">
        <f>IF('[1]TCE - ANEXO III - Preencher'!H1175="","",'[1]TCE - ANEXO III - Preencher'!H1175)</f>
        <v>07/2026</v>
      </c>
      <c r="H1166" s="14">
        <f>'[1]TCE - ANEXO III - Preencher'!I1175</f>
        <v>0</v>
      </c>
      <c r="I1166" s="14">
        <f>'[1]TCE - ANEXO III - Preencher'!J1175</f>
        <v>133.21360000000001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33.340000000000003</v>
      </c>
      <c r="M1166" s="15">
        <f t="shared" si="109"/>
        <v>-33.340000000000003</v>
      </c>
      <c r="N1166" s="15">
        <f>'[1]TCE - ANEXO III - Preencher'!O1175</f>
        <v>35.83</v>
      </c>
      <c r="O1166" s="15">
        <f>'[1]TCE - ANEXO III - Preencher'!P1175</f>
        <v>0</v>
      </c>
      <c r="P1166" s="16">
        <f t="shared" si="110"/>
        <v>35.83</v>
      </c>
      <c r="Q1166" s="15">
        <f>'[1]TCE - ANEXO III - Preencher'!R1175</f>
        <v>224.88352760804349</v>
      </c>
      <c r="R1166" s="15">
        <f>'[1]TCE - ANEXO III - Preencher'!S1175</f>
        <v>0</v>
      </c>
      <c r="S1166" s="16">
        <f t="shared" si="111"/>
        <v>224.88352760804349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>-</v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>-</v>
      </c>
      <c r="AB1166" s="15">
        <f t="shared" si="108"/>
        <v>360.58712760804349</v>
      </c>
    </row>
    <row r="1167" spans="1:28" x14ac:dyDescent="0.25">
      <c r="A1167" s="8">
        <f>IFERROR(VLOOKUP(B1167,'[1]DADOS (OCULTAR)'!$Q$3:$S$136,3,0),"")</f>
        <v>9039744002723</v>
      </c>
      <c r="B1167" s="9" t="str">
        <f>'[1]TCE - ANEXO III - Preencher'!C1176</f>
        <v>HOSPITAL PELÓPIDAS SILVEIRA - CG Nº 017/2022</v>
      </c>
      <c r="C1167" s="10"/>
      <c r="D1167" s="11" t="str">
        <f>'[1]TCE - ANEXO III - Preencher'!E1176</f>
        <v>SANDRA MADALENA DA SILVA</v>
      </c>
      <c r="E1167" s="9" t="str">
        <f>IF('[1]TCE - ANEXO III - Preencher'!F1176="4 - Assistência Odontológica","2 - Outros Profissionais da Saúde",'[1]TCE - ANEXO III - Preencher'!F1176)</f>
        <v>2 - Outros Profissionais da Saúde</v>
      </c>
      <c r="F1167" s="12" t="str">
        <f>'[1]TCE - ANEXO III - Preencher'!G1176</f>
        <v>2235-05</v>
      </c>
      <c r="G1167" s="13" t="str">
        <f>IF('[1]TCE - ANEXO III - Preencher'!H1176="","",'[1]TCE - ANEXO III - Preencher'!H1176)</f>
        <v>07/2026</v>
      </c>
      <c r="H1167" s="14">
        <f>'[1]TCE - ANEXO III - Preencher'!I1176</f>
        <v>0</v>
      </c>
      <c r="I1167" s="14">
        <f>'[1]TCE - ANEXO III - Preencher'!J1176</f>
        <v>462.30160000000001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3.59</v>
      </c>
      <c r="M1167" s="15">
        <f t="shared" si="109"/>
        <v>-3.59</v>
      </c>
      <c r="N1167" s="15">
        <f>'[1]TCE - ANEXO III - Preencher'!O1176</f>
        <v>2.5399999999999996</v>
      </c>
      <c r="O1167" s="15">
        <f>'[1]TCE - ANEXO III - Preencher'!P1176</f>
        <v>0</v>
      </c>
      <c r="P1167" s="16">
        <f t="shared" si="110"/>
        <v>2.5399999999999996</v>
      </c>
      <c r="Q1167" s="15">
        <f>'[1]TCE - ANEXO III - Preencher'!R1176</f>
        <v>151.08235173869568</v>
      </c>
      <c r="R1167" s="15">
        <f>'[1]TCE - ANEXO III - Preencher'!S1176</f>
        <v>143.65</v>
      </c>
      <c r="S1167" s="16">
        <f t="shared" si="111"/>
        <v>7.4323517386956723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>-</v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>-</v>
      </c>
      <c r="AB1167" s="15">
        <f t="shared" si="108"/>
        <v>468.68395173869573</v>
      </c>
    </row>
    <row r="1168" spans="1:28" x14ac:dyDescent="0.25">
      <c r="A1168" s="8">
        <f>IFERROR(VLOOKUP(B1168,'[1]DADOS (OCULTAR)'!$Q$3:$S$136,3,0),"")</f>
        <v>9039744002723</v>
      </c>
      <c r="B1168" s="9" t="str">
        <f>'[1]TCE - ANEXO III - Preencher'!C1177</f>
        <v>HOSPITAL PELÓPIDAS SILVEIRA - CG Nº 017/2022</v>
      </c>
      <c r="C1168" s="10"/>
      <c r="D1168" s="11" t="str">
        <f>'[1]TCE - ANEXO III - Preencher'!E1177</f>
        <v>SANDRA MARIA DE ANDRADE</v>
      </c>
      <c r="E1168" s="9" t="str">
        <f>IF('[1]TCE - ANEXO III - Preencher'!F1177="4 - Assistência Odontológica","2 - Outros Profissionais da Saúde",'[1]TCE - ANEXO III - Preencher'!F1177)</f>
        <v>2 - Outros Profissionais da Saúde</v>
      </c>
      <c r="F1168" s="12" t="str">
        <f>'[1]TCE - ANEXO III - Preencher'!G1177</f>
        <v>3242-05</v>
      </c>
      <c r="G1168" s="13" t="str">
        <f>IF('[1]TCE - ANEXO III - Preencher'!H1177="","",'[1]TCE - ANEXO III - Preencher'!H1177)</f>
        <v>07/2026</v>
      </c>
      <c r="H1168" s="14">
        <f>'[1]TCE - ANEXO III - Preencher'!I1177</f>
        <v>0</v>
      </c>
      <c r="I1168" s="14">
        <f>'[1]TCE - ANEXO III - Preencher'!J1177</f>
        <v>262.45280000000002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35.57</v>
      </c>
      <c r="M1168" s="15">
        <f t="shared" si="109"/>
        <v>-35.57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298.68470347739139</v>
      </c>
      <c r="R1168" s="15">
        <f>'[1]TCE - ANEXO III - Preencher'!S1177</f>
        <v>71.8</v>
      </c>
      <c r="S1168" s="16">
        <f t="shared" si="111"/>
        <v>226.88470347739138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>-</v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>-</v>
      </c>
      <c r="AB1168" s="15">
        <f t="shared" si="108"/>
        <v>453.76750347739141</v>
      </c>
    </row>
    <row r="1169" spans="1:28" x14ac:dyDescent="0.25">
      <c r="A1169" s="8">
        <f>IFERROR(VLOOKUP(B1169,'[1]DADOS (OCULTAR)'!$Q$3:$S$136,3,0),"")</f>
        <v>9039744002723</v>
      </c>
      <c r="B1169" s="9" t="str">
        <f>'[1]TCE - ANEXO III - Preencher'!C1178</f>
        <v>HOSPITAL PELÓPIDAS SILVEIRA - CG Nº 017/2022</v>
      </c>
      <c r="C1169" s="10"/>
      <c r="D1169" s="11" t="str">
        <f>'[1]TCE - ANEXO III - Preencher'!E1178</f>
        <v>SANDRA PIMENTEL MONTEIRO</v>
      </c>
      <c r="E1169" s="9" t="str">
        <f>IF('[1]TCE - ANEXO III - Preencher'!F1178="4 - Assistência Odontológica","2 - Outros Profissionais da Saúde",'[1]TCE - ANEXO III - Preencher'!F1178)</f>
        <v>3 - Administrativo</v>
      </c>
      <c r="F1169" s="12" t="str">
        <f>'[1]TCE - ANEXO III - Preencher'!G1178</f>
        <v>5134-30</v>
      </c>
      <c r="G1169" s="13" t="str">
        <f>IF('[1]TCE - ANEXO III - Preencher'!H1178="","",'[1]TCE - ANEXO III - Preencher'!H1178)</f>
        <v>07/2026</v>
      </c>
      <c r="H1169" s="14">
        <f>'[1]TCE - ANEXO III - Preencher'!I1178</f>
        <v>0</v>
      </c>
      <c r="I1169" s="14">
        <f>'[1]TCE - ANEXO III - Preencher'!J1178</f>
        <v>200.12799999999999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33.340000000000003</v>
      </c>
      <c r="M1169" s="15">
        <f t="shared" si="109"/>
        <v>-33.340000000000003</v>
      </c>
      <c r="N1169" s="15">
        <f>'[1]TCE - ANEXO III - Preencher'!O1178</f>
        <v>30.509999999999998</v>
      </c>
      <c r="O1169" s="15">
        <f>'[1]TCE - ANEXO III - Preencher'!P1178</f>
        <v>0</v>
      </c>
      <c r="P1169" s="16">
        <f t="shared" si="110"/>
        <v>30.509999999999998</v>
      </c>
      <c r="Q1169" s="15">
        <f>'[1]TCE - ANEXO III - Preencher'!R1178</f>
        <v>211.04580713254077</v>
      </c>
      <c r="R1169" s="15">
        <f>'[1]TCE - ANEXO III - Preencher'!S1178</f>
        <v>100.03</v>
      </c>
      <c r="S1169" s="16">
        <f t="shared" si="111"/>
        <v>111.01580713254077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>-</v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>-</v>
      </c>
      <c r="AB1169" s="15">
        <f t="shared" si="108"/>
        <v>308.31380713254077</v>
      </c>
    </row>
    <row r="1170" spans="1:28" x14ac:dyDescent="0.25">
      <c r="A1170" s="8">
        <f>IFERROR(VLOOKUP(B1170,'[1]DADOS (OCULTAR)'!$Q$3:$S$136,3,0),"")</f>
        <v>9039744002723</v>
      </c>
      <c r="B1170" s="9" t="str">
        <f>'[1]TCE - ANEXO III - Preencher'!C1179</f>
        <v>HOSPITAL PELÓPIDAS SILVEIRA - CG Nº 017/2022</v>
      </c>
      <c r="C1170" s="10"/>
      <c r="D1170" s="11" t="str">
        <f>'[1]TCE - ANEXO III - Preencher'!E1179</f>
        <v>SANDREANE SANTINO DA SILVA</v>
      </c>
      <c r="E1170" s="9" t="str">
        <f>IF('[1]TCE - ANEXO III - Preencher'!F1179="4 - Assistência Odontológica","2 - Outros Profissionais da Saúde",'[1]TCE - ANEXO III - Preencher'!F1179)</f>
        <v>3 - Administrativo</v>
      </c>
      <c r="F1170" s="12" t="str">
        <f>'[1]TCE - ANEXO III - Preencher'!G1179</f>
        <v>4110-10</v>
      </c>
      <c r="G1170" s="13" t="str">
        <f>IF('[1]TCE - ANEXO III - Preencher'!H1179="","",'[1]TCE - ANEXO III - Preencher'!H1179)</f>
        <v>07/2026</v>
      </c>
      <c r="H1170" s="14">
        <f>'[1]TCE - ANEXO III - Preencher'!I1179</f>
        <v>0</v>
      </c>
      <c r="I1170" s="14">
        <f>'[1]TCE - ANEXO III - Preencher'!J1179</f>
        <v>133.5872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33.340000000000003</v>
      </c>
      <c r="M1170" s="15">
        <f t="shared" si="109"/>
        <v>-33.340000000000003</v>
      </c>
      <c r="N1170" s="15">
        <f>'[1]TCE - ANEXO III - Preencher'!O1179</f>
        <v>33.049999999999997</v>
      </c>
      <c r="O1170" s="15">
        <f>'[1]TCE - ANEXO III - Preencher'!P1179</f>
        <v>0</v>
      </c>
      <c r="P1170" s="16">
        <f t="shared" si="110"/>
        <v>33.049999999999997</v>
      </c>
      <c r="Q1170" s="15">
        <f>'[1]TCE - ANEXO III - Preencher'!R1179</f>
        <v>0</v>
      </c>
      <c r="R1170" s="15">
        <f>'[1]TCE - ANEXO III - Preencher'!S1179</f>
        <v>100.03</v>
      </c>
      <c r="S1170" s="16">
        <f t="shared" si="111"/>
        <v>-100.03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>-</v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>-</v>
      </c>
      <c r="AB1170" s="15">
        <f t="shared" si="108"/>
        <v>33.267199999999974</v>
      </c>
    </row>
    <row r="1171" spans="1:28" x14ac:dyDescent="0.25">
      <c r="A1171" s="8">
        <f>IFERROR(VLOOKUP(B1171,'[1]DADOS (OCULTAR)'!$Q$3:$S$136,3,0),"")</f>
        <v>9039744002723</v>
      </c>
      <c r="B1171" s="9" t="str">
        <f>'[1]TCE - ANEXO III - Preencher'!C1180</f>
        <v>HOSPITAL PELÓPIDAS SILVEIRA - CG Nº 017/2022</v>
      </c>
      <c r="C1171" s="10"/>
      <c r="D1171" s="11" t="str">
        <f>'[1]TCE - ANEXO III - Preencher'!E1180</f>
        <v>SANDRINE GISELLA SANTANA DE SOUZA BOTELHO</v>
      </c>
      <c r="E1171" s="9" t="str">
        <f>IF('[1]TCE - ANEXO III - Preencher'!F1180="4 - Assistência Odontológica","2 - Outros Profissionais da Saúde",'[1]TCE - ANEXO III - Preencher'!F1180)</f>
        <v>2 - Outros Profissionais da Saúde</v>
      </c>
      <c r="F1171" s="12" t="str">
        <f>'[1]TCE - ANEXO III - Preencher'!G1180</f>
        <v>3222-05</v>
      </c>
      <c r="G1171" s="13" t="str">
        <f>IF('[1]TCE - ANEXO III - Preencher'!H1180="","",'[1]TCE - ANEXO III - Preencher'!H1180)</f>
        <v>07/2026</v>
      </c>
      <c r="H1171" s="14">
        <f>'[1]TCE - ANEXO III - Preencher'!I1180</f>
        <v>0</v>
      </c>
      <c r="I1171" s="14">
        <f>'[1]TCE - ANEXO III - Preencher'!J1180</f>
        <v>281.83839999999998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32.42</v>
      </c>
      <c r="M1171" s="15">
        <f t="shared" si="109"/>
        <v>-32.42</v>
      </c>
      <c r="N1171" s="15">
        <f>'[1]TCE - ANEXO III - Preencher'!O1180</f>
        <v>2.5399999999999996</v>
      </c>
      <c r="O1171" s="15">
        <f>'[1]TCE - ANEXO III - Preencher'!P1180</f>
        <v>0</v>
      </c>
      <c r="P1171" s="16">
        <f t="shared" si="110"/>
        <v>2.5399999999999996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>-</v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>-</v>
      </c>
      <c r="AB1171" s="15">
        <f t="shared" si="108"/>
        <v>251.95839999999995</v>
      </c>
    </row>
    <row r="1172" spans="1:28" x14ac:dyDescent="0.25">
      <c r="A1172" s="8">
        <f>IFERROR(VLOOKUP(B1172,'[1]DADOS (OCULTAR)'!$Q$3:$S$136,3,0),"")</f>
        <v>9039744002723</v>
      </c>
      <c r="B1172" s="9" t="str">
        <f>'[1]TCE - ANEXO III - Preencher'!C1181</f>
        <v>HOSPITAL PELÓPIDAS SILVEIRA - CG Nº 017/2022</v>
      </c>
      <c r="C1172" s="10"/>
      <c r="D1172" s="11" t="str">
        <f>'[1]TCE - ANEXO III - Preencher'!E1181</f>
        <v>SARA FERREIRA TORRES</v>
      </c>
      <c r="E1172" s="9" t="str">
        <f>IF('[1]TCE - ANEXO III - Preencher'!F1181="4 - Assistência Odontológica","2 - Outros Profissionais da Saúde",'[1]TCE - ANEXO III - Preencher'!F1181)</f>
        <v>2 - Outros Profissionais da Saúde</v>
      </c>
      <c r="F1172" s="12" t="str">
        <f>'[1]TCE - ANEXO III - Preencher'!G1181</f>
        <v>2237-10</v>
      </c>
      <c r="G1172" s="13" t="str">
        <f>IF('[1]TCE - ANEXO III - Preencher'!H1181="","",'[1]TCE - ANEXO III - Preencher'!H1181)</f>
        <v>07/2026</v>
      </c>
      <c r="H1172" s="14">
        <f>'[1]TCE - ANEXO III - Preencher'!I1181</f>
        <v>0</v>
      </c>
      <c r="I1172" s="14">
        <f>'[1]TCE - ANEXO III - Preencher'!J1181</f>
        <v>158.6944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2.5399999999999996</v>
      </c>
      <c r="O1172" s="15">
        <f>'[1]TCE - ANEXO III - Preencher'!P1181</f>
        <v>0</v>
      </c>
      <c r="P1172" s="16">
        <f t="shared" si="110"/>
        <v>2.5399999999999996</v>
      </c>
      <c r="Q1172" s="15">
        <f>'[1]TCE - ANEXO III - Preencher'!R1181</f>
        <v>298.68470347739139</v>
      </c>
      <c r="R1172" s="15">
        <f>'[1]TCE - ANEXO III - Preencher'!S1181</f>
        <v>0</v>
      </c>
      <c r="S1172" s="16">
        <f t="shared" si="111"/>
        <v>298.68470347739139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>-</v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>-</v>
      </c>
      <c r="AB1172" s="15">
        <f t="shared" si="108"/>
        <v>459.91910347739139</v>
      </c>
    </row>
    <row r="1173" spans="1:28" x14ac:dyDescent="0.25">
      <c r="A1173" s="8">
        <f>IFERROR(VLOOKUP(B1173,'[1]DADOS (OCULTAR)'!$Q$3:$S$136,3,0),"")</f>
        <v>9039744002723</v>
      </c>
      <c r="B1173" s="9" t="str">
        <f>'[1]TCE - ANEXO III - Preencher'!C1182</f>
        <v>HOSPITAL PELÓPIDAS SILVEIRA - CG Nº 017/2022</v>
      </c>
      <c r="C1173" s="10"/>
      <c r="D1173" s="11" t="str">
        <f>'[1]TCE - ANEXO III - Preencher'!E1182</f>
        <v>SARA STHEFANY DAS CHAGAS FERREIRA</v>
      </c>
      <c r="E1173" s="9" t="str">
        <f>IF('[1]TCE - ANEXO III - Preencher'!F1182="4 - Assistência Odontológica","2 - Outros Profissionais da Saúde",'[1]TCE - ANEXO III - Preencher'!F1182)</f>
        <v>2 - Outros Profissionais da Saúde</v>
      </c>
      <c r="F1173" s="12" t="str">
        <f>'[1]TCE - ANEXO III - Preencher'!G1182</f>
        <v>3222-05</v>
      </c>
      <c r="G1173" s="13" t="str">
        <f>IF('[1]TCE - ANEXO III - Preencher'!H1182="","",'[1]TCE - ANEXO III - Preencher'!H1182)</f>
        <v>07/2026</v>
      </c>
      <c r="H1173" s="14">
        <f>'[1]TCE - ANEXO III - Preencher'!I1182</f>
        <v>0</v>
      </c>
      <c r="I1173" s="14">
        <f>'[1]TCE - ANEXO III - Preencher'!J1182</f>
        <v>281.83839999999998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32.42</v>
      </c>
      <c r="M1173" s="15">
        <f t="shared" si="109"/>
        <v>-32.42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141.8572047550272</v>
      </c>
      <c r="R1173" s="15">
        <f>'[1]TCE - ANEXO III - Preencher'!S1182</f>
        <v>94.67</v>
      </c>
      <c r="S1173" s="16">
        <f t="shared" si="111"/>
        <v>47.187204755027196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>-</v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>-</v>
      </c>
      <c r="AB1173" s="15">
        <f t="shared" si="108"/>
        <v>296.60560475502717</v>
      </c>
    </row>
    <row r="1174" spans="1:28" x14ac:dyDescent="0.25">
      <c r="A1174" s="8">
        <f>IFERROR(VLOOKUP(B1174,'[1]DADOS (OCULTAR)'!$Q$3:$S$136,3,0),"")</f>
        <v>9039744002723</v>
      </c>
      <c r="B1174" s="9" t="str">
        <f>'[1]TCE - ANEXO III - Preencher'!C1183</f>
        <v>HOSPITAL PELÓPIDAS SILVEIRA - CG Nº 017/2022</v>
      </c>
      <c r="C1174" s="10"/>
      <c r="D1174" s="11" t="str">
        <f>'[1]TCE - ANEXO III - Preencher'!E1183</f>
        <v>SARA TWANY FRANCISCA DA SILVA</v>
      </c>
      <c r="E1174" s="9" t="str">
        <f>IF('[1]TCE - ANEXO III - Preencher'!F1183="4 - Assistência Odontológica","2 - Outros Profissionais da Saúde",'[1]TCE - ANEXO III - Preencher'!F1183)</f>
        <v>2 - Outros Profissionais da Saúde</v>
      </c>
      <c r="F1174" s="12" t="str">
        <f>'[1]TCE - ANEXO III - Preencher'!G1183</f>
        <v>5211-30</v>
      </c>
      <c r="G1174" s="13" t="str">
        <f>IF('[1]TCE - ANEXO III - Preencher'!H1183="","",'[1]TCE - ANEXO III - Preencher'!H1183)</f>
        <v>07/2026</v>
      </c>
      <c r="H1174" s="14">
        <f>'[1]TCE - ANEXO III - Preencher'!I1183</f>
        <v>0</v>
      </c>
      <c r="I1174" s="14">
        <f>'[1]TCE - ANEXO III - Preencher'!J1183</f>
        <v>165.548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36.82</v>
      </c>
      <c r="M1174" s="15">
        <f t="shared" si="109"/>
        <v>-36.82</v>
      </c>
      <c r="N1174" s="15">
        <f>'[1]TCE - ANEXO III - Preencher'!O1183</f>
        <v>30.509999999999998</v>
      </c>
      <c r="O1174" s="15">
        <f>'[1]TCE - ANEXO III - Preencher'!P1183</f>
        <v>0</v>
      </c>
      <c r="P1174" s="16">
        <f t="shared" si="110"/>
        <v>30.509999999999998</v>
      </c>
      <c r="Q1174" s="15">
        <f>'[1]TCE - ANEXO III - Preencher'!R1183</f>
        <v>0</v>
      </c>
      <c r="R1174" s="15">
        <f>'[1]TCE - ANEXO III - Preencher'!S1183</f>
        <v>110.45</v>
      </c>
      <c r="S1174" s="16">
        <f t="shared" si="111"/>
        <v>-110.45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>-</v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>-</v>
      </c>
      <c r="AB1174" s="15">
        <f t="shared" si="108"/>
        <v>48.787999999999997</v>
      </c>
    </row>
    <row r="1175" spans="1:28" x14ac:dyDescent="0.25">
      <c r="A1175" s="8">
        <f>IFERROR(VLOOKUP(B1175,'[1]DADOS (OCULTAR)'!$Q$3:$S$136,3,0),"")</f>
        <v>9039744002723</v>
      </c>
      <c r="B1175" s="9" t="str">
        <f>'[1]TCE - ANEXO III - Preencher'!C1184</f>
        <v>HOSPITAL PELÓPIDAS SILVEIRA - CG Nº 017/2022</v>
      </c>
      <c r="C1175" s="10"/>
      <c r="D1175" s="11" t="str">
        <f>'[1]TCE - ANEXO III - Preencher'!E1184</f>
        <v>SAULO CESAR DA SILVA</v>
      </c>
      <c r="E1175" s="9" t="str">
        <f>IF('[1]TCE - ANEXO III - Preencher'!F1184="4 - Assistência Odontológica","2 - Outros Profissionais da Saúde",'[1]TCE - ANEXO III - Preencher'!F1184)</f>
        <v>3 - Administrativo</v>
      </c>
      <c r="F1175" s="12" t="str">
        <f>'[1]TCE - ANEXO III - Preencher'!G1184</f>
        <v>4201-25</v>
      </c>
      <c r="G1175" s="13" t="str">
        <f>IF('[1]TCE - ANEXO III - Preencher'!H1184="","",'[1]TCE - ANEXO III - Preencher'!H1184)</f>
        <v>07/2026</v>
      </c>
      <c r="H1175" s="14">
        <f>'[1]TCE - ANEXO III - Preencher'!I1184</f>
        <v>0</v>
      </c>
      <c r="I1175" s="14">
        <f>'[1]TCE - ANEXO III - Preencher'!J1184</f>
        <v>222.76240000000001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44</v>
      </c>
      <c r="M1175" s="15">
        <f t="shared" si="109"/>
        <v>-44</v>
      </c>
      <c r="N1175" s="15">
        <f>'[1]TCE - ANEXO III - Preencher'!O1184</f>
        <v>30.509999999999998</v>
      </c>
      <c r="O1175" s="15">
        <f>'[1]TCE - ANEXO III - Preencher'!P1184</f>
        <v>0</v>
      </c>
      <c r="P1175" s="16">
        <f t="shared" si="110"/>
        <v>30.509999999999998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>-</v>
      </c>
      <c r="X1175" s="15">
        <f>'[1]TCE - ANEXO III - Preencher'!Y1184</f>
        <v>792</v>
      </c>
      <c r="Y1175" s="15">
        <f>'[1]TCE - ANEXO III - Preencher'!Z1184</f>
        <v>0</v>
      </c>
      <c r="Z1175" s="16">
        <f t="shared" si="113"/>
        <v>792</v>
      </c>
      <c r="AA1175" s="17" t="str">
        <f>IF('[1]TCE - ANEXO III - Preencher'!AB1184="","",'[1]TCE - ANEXO III - Preencher'!AB1184)</f>
        <v>Ajuda de custo</v>
      </c>
      <c r="AB1175" s="15">
        <f t="shared" si="108"/>
        <v>1001.2724000000001</v>
      </c>
    </row>
    <row r="1176" spans="1:28" x14ac:dyDescent="0.25">
      <c r="A1176" s="8">
        <f>IFERROR(VLOOKUP(B1176,'[1]DADOS (OCULTAR)'!$Q$3:$S$136,3,0),"")</f>
        <v>9039744002723</v>
      </c>
      <c r="B1176" s="9" t="str">
        <f>'[1]TCE - ANEXO III - Preencher'!C1185</f>
        <v>HOSPITAL PELÓPIDAS SILVEIRA - CG Nº 017/2022</v>
      </c>
      <c r="C1176" s="10"/>
      <c r="D1176" s="11" t="str">
        <f>'[1]TCE - ANEXO III - Preencher'!E1185</f>
        <v>SEBASTIANA RUTE SOUZA</v>
      </c>
      <c r="E1176" s="9" t="str">
        <f>IF('[1]TCE - ANEXO III - Preencher'!F1185="4 - Assistência Odontológica","2 - Outros Profissionais da Saúde",'[1]TCE - ANEXO III - Preencher'!F1185)</f>
        <v>3 - Administrativo</v>
      </c>
      <c r="F1176" s="12" t="str">
        <f>'[1]TCE - ANEXO III - Preencher'!G1185</f>
        <v>1422-05</v>
      </c>
      <c r="G1176" s="13" t="str">
        <f>IF('[1]TCE - ANEXO III - Preencher'!H1185="","",'[1]TCE - ANEXO III - Preencher'!H1185)</f>
        <v>07/2026</v>
      </c>
      <c r="H1176" s="14">
        <f>'[1]TCE - ANEXO III - Preencher'!I1185</f>
        <v>0</v>
      </c>
      <c r="I1176" s="14">
        <f>'[1]TCE - ANEXO III - Preencher'!J1185</f>
        <v>745.55200000000002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44</v>
      </c>
      <c r="M1176" s="15">
        <f t="shared" si="109"/>
        <v>-44</v>
      </c>
      <c r="N1176" s="15">
        <f>'[1]TCE - ANEXO III - Preencher'!O1185</f>
        <v>35.83</v>
      </c>
      <c r="O1176" s="15">
        <f>'[1]TCE - ANEXO III - Preencher'!P1185</f>
        <v>0</v>
      </c>
      <c r="P1176" s="16">
        <f t="shared" si="110"/>
        <v>35.83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>-</v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>-</v>
      </c>
      <c r="AB1176" s="15">
        <f t="shared" si="108"/>
        <v>737.38200000000006</v>
      </c>
    </row>
    <row r="1177" spans="1:28" x14ac:dyDescent="0.25">
      <c r="A1177" s="8">
        <f>IFERROR(VLOOKUP(B1177,'[1]DADOS (OCULTAR)'!$Q$3:$S$136,3,0),"")</f>
        <v>9039744002723</v>
      </c>
      <c r="B1177" s="9" t="str">
        <f>'[1]TCE - ANEXO III - Preencher'!C1186</f>
        <v>HOSPITAL PELÓPIDAS SILVEIRA - CG Nº 017/2022</v>
      </c>
      <c r="C1177" s="10"/>
      <c r="D1177" s="11" t="str">
        <f>'[1]TCE - ANEXO III - Preencher'!E1186</f>
        <v>SELLEN MELO PORTELA DE SOUZA</v>
      </c>
      <c r="E1177" s="9" t="str">
        <f>IF('[1]TCE - ANEXO III - Preencher'!F1186="4 - Assistência Odontológica","2 - Outros Profissionais da Saúde",'[1]TCE - ANEXO III - Preencher'!F1186)</f>
        <v>2 - Outros Profissionais da Saúde</v>
      </c>
      <c r="F1177" s="12" t="str">
        <f>'[1]TCE - ANEXO III - Preencher'!G1186</f>
        <v>2235-05</v>
      </c>
      <c r="G1177" s="13" t="str">
        <f>IF('[1]TCE - ANEXO III - Preencher'!H1186="","",'[1]TCE - ANEXO III - Preencher'!H1186)</f>
        <v>07/2026</v>
      </c>
      <c r="H1177" s="14">
        <f>'[1]TCE - ANEXO III - Preencher'!I1186</f>
        <v>0</v>
      </c>
      <c r="I1177" s="14">
        <f>'[1]TCE - ANEXO III - Preencher'!J1186</f>
        <v>448.18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3.59</v>
      </c>
      <c r="M1177" s="15">
        <f t="shared" si="109"/>
        <v>-3.59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298.68470347739139</v>
      </c>
      <c r="R1177" s="15">
        <f>'[1]TCE - ANEXO III - Preencher'!S1186</f>
        <v>0</v>
      </c>
      <c r="S1177" s="16">
        <f t="shared" si="111"/>
        <v>298.68470347739139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>-</v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>-</v>
      </c>
      <c r="AB1177" s="15">
        <f t="shared" si="108"/>
        <v>743.27470347739143</v>
      </c>
    </row>
    <row r="1178" spans="1:28" x14ac:dyDescent="0.25">
      <c r="A1178" s="8">
        <f>IFERROR(VLOOKUP(B1178,'[1]DADOS (OCULTAR)'!$Q$3:$S$136,3,0),"")</f>
        <v>9039744002723</v>
      </c>
      <c r="B1178" s="9" t="str">
        <f>'[1]TCE - ANEXO III - Preencher'!C1187</f>
        <v>HOSPITAL PELÓPIDAS SILVEIRA - CG Nº 017/2022</v>
      </c>
      <c r="C1178" s="10"/>
      <c r="D1178" s="11" t="str">
        <f>'[1]TCE - ANEXO III - Preencher'!E1187</f>
        <v>SERGIO FILIPE COSTA DAS CHAGAS</v>
      </c>
      <c r="E1178" s="9" t="str">
        <f>IF('[1]TCE - ANEXO III - Preencher'!F1187="4 - Assistência Odontológica","2 - Outros Profissionais da Saúde",'[1]TCE - ANEXO III - Preencher'!F1187)</f>
        <v>2 - Outros Profissionais da Saúde</v>
      </c>
      <c r="F1178" s="12" t="str">
        <f>'[1]TCE - ANEXO III - Preencher'!G1187</f>
        <v>5151-10</v>
      </c>
      <c r="G1178" s="13" t="str">
        <f>IF('[1]TCE - ANEXO III - Preencher'!H1187="","",'[1]TCE - ANEXO III - Preencher'!H1187)</f>
        <v>07/2026</v>
      </c>
      <c r="H1178" s="14">
        <f>'[1]TCE - ANEXO III - Preencher'!I1187</f>
        <v>0</v>
      </c>
      <c r="I1178" s="14">
        <f>'[1]TCE - ANEXO III - Preencher'!J1187</f>
        <v>155.05119999999999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33.340000000000003</v>
      </c>
      <c r="M1178" s="15">
        <f t="shared" si="109"/>
        <v>-33.340000000000003</v>
      </c>
      <c r="N1178" s="15">
        <f>'[1]TCE - ANEXO III - Preencher'!O1187</f>
        <v>30.509999999999998</v>
      </c>
      <c r="O1178" s="15">
        <f>'[1]TCE - ANEXO III - Preencher'!P1187</f>
        <v>0</v>
      </c>
      <c r="P1178" s="16">
        <f t="shared" si="110"/>
        <v>30.509999999999998</v>
      </c>
      <c r="Q1178" s="15">
        <f>'[1]TCE - ANEXO III - Preencher'!R1187</f>
        <v>0</v>
      </c>
      <c r="R1178" s="15">
        <f>'[1]TCE - ANEXO III - Preencher'!S1187</f>
        <v>94.66</v>
      </c>
      <c r="S1178" s="16">
        <f t="shared" si="111"/>
        <v>-94.66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>-</v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>-</v>
      </c>
      <c r="AB1178" s="15">
        <f t="shared" si="108"/>
        <v>57.561199999999985</v>
      </c>
    </row>
    <row r="1179" spans="1:28" x14ac:dyDescent="0.25">
      <c r="A1179" s="8">
        <f>IFERROR(VLOOKUP(B1179,'[1]DADOS (OCULTAR)'!$Q$3:$S$136,3,0),"")</f>
        <v>9039744002723</v>
      </c>
      <c r="B1179" s="9" t="str">
        <f>'[1]TCE - ANEXO III - Preencher'!C1188</f>
        <v>HOSPITAL PELÓPIDAS SILVEIRA - CG Nº 017/2022</v>
      </c>
      <c r="C1179" s="10"/>
      <c r="D1179" s="11" t="str">
        <f>'[1]TCE - ANEXO III - Preencher'!E1188</f>
        <v>SERGIO GONCALVES FILHO</v>
      </c>
      <c r="E1179" s="9" t="str">
        <f>IF('[1]TCE - ANEXO III - Preencher'!F1188="4 - Assistência Odontológica","2 - Outros Profissionais da Saúde",'[1]TCE - ANEXO III - Preencher'!F1188)</f>
        <v>3 - Administrativo</v>
      </c>
      <c r="F1179" s="12" t="str">
        <f>'[1]TCE - ANEXO III - Preencher'!G1188</f>
        <v>5142-25</v>
      </c>
      <c r="G1179" s="13" t="str">
        <f>IF('[1]TCE - ANEXO III - Preencher'!H1188="","",'[1]TCE - ANEXO III - Preencher'!H1188)</f>
        <v>07/2026</v>
      </c>
      <c r="H1179" s="14">
        <f>'[1]TCE - ANEXO III - Preencher'!I1188</f>
        <v>0</v>
      </c>
      <c r="I1179" s="14">
        <f>'[1]TCE - ANEXO III - Preencher'!J1188</f>
        <v>191.9512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33.340000000000003</v>
      </c>
      <c r="M1179" s="15">
        <f t="shared" si="109"/>
        <v>-33.340000000000003</v>
      </c>
      <c r="N1179" s="15">
        <f>'[1]TCE - ANEXO III - Preencher'!O1188</f>
        <v>30.509999999999998</v>
      </c>
      <c r="O1179" s="15">
        <f>'[1]TCE - ANEXO III - Preencher'!P1188</f>
        <v>0</v>
      </c>
      <c r="P1179" s="16">
        <f t="shared" si="110"/>
        <v>30.509999999999998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>-</v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>-</v>
      </c>
      <c r="AB1179" s="15">
        <f t="shared" si="108"/>
        <v>189.12119999999999</v>
      </c>
    </row>
    <row r="1180" spans="1:28" x14ac:dyDescent="0.25">
      <c r="A1180" s="8">
        <f>IFERROR(VLOOKUP(B1180,'[1]DADOS (OCULTAR)'!$Q$3:$S$136,3,0),"")</f>
        <v>9039744002723</v>
      </c>
      <c r="B1180" s="9" t="str">
        <f>'[1]TCE - ANEXO III - Preencher'!C1189</f>
        <v>HOSPITAL PELÓPIDAS SILVEIRA - CG Nº 017/2022</v>
      </c>
      <c r="C1180" s="10"/>
      <c r="D1180" s="11" t="str">
        <f>'[1]TCE - ANEXO III - Preencher'!E1189</f>
        <v>SERGIO HENRIQUE QUINTANS DE SOUZA E SILVA</v>
      </c>
      <c r="E1180" s="9" t="str">
        <f>IF('[1]TCE - ANEXO III - Preencher'!F1189="4 - Assistência Odontológica","2 - Outros Profissionais da Saúde",'[1]TCE - ANEXO III - Preencher'!F1189)</f>
        <v>3 - Administrativo</v>
      </c>
      <c r="F1180" s="12" t="str">
        <f>'[1]TCE - ANEXO III - Preencher'!G1189</f>
        <v>7823-05</v>
      </c>
      <c r="G1180" s="13" t="str">
        <f>IF('[1]TCE - ANEXO III - Preencher'!H1189="","",'[1]TCE - ANEXO III - Preencher'!H1189)</f>
        <v>07/2026</v>
      </c>
      <c r="H1180" s="14">
        <f>'[1]TCE - ANEXO III - Preencher'!I1189</f>
        <v>0</v>
      </c>
      <c r="I1180" s="14">
        <f>'[1]TCE - ANEXO III - Preencher'!J1189</f>
        <v>160.27440000000001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40.07</v>
      </c>
      <c r="M1180" s="15">
        <f t="shared" si="109"/>
        <v>-40.07</v>
      </c>
      <c r="N1180" s="15">
        <f>'[1]TCE - ANEXO III - Preencher'!O1189</f>
        <v>30.509999999999998</v>
      </c>
      <c r="O1180" s="15">
        <f>'[1]TCE - ANEXO III - Preencher'!P1189</f>
        <v>0</v>
      </c>
      <c r="P1180" s="16">
        <f t="shared" si="110"/>
        <v>30.509999999999998</v>
      </c>
      <c r="Q1180" s="15">
        <f>'[1]TCE - ANEXO III - Preencher'!R1189</f>
        <v>141.8572047550272</v>
      </c>
      <c r="R1180" s="15">
        <f>'[1]TCE - ANEXO III - Preencher'!S1189</f>
        <v>0</v>
      </c>
      <c r="S1180" s="16">
        <f t="shared" si="111"/>
        <v>141.8572047550272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>-</v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>-</v>
      </c>
      <c r="AB1180" s="15">
        <f t="shared" si="108"/>
        <v>292.57160475502724</v>
      </c>
    </row>
    <row r="1181" spans="1:28" x14ac:dyDescent="0.25">
      <c r="A1181" s="8">
        <f>IFERROR(VLOOKUP(B1181,'[1]DADOS (OCULTAR)'!$Q$3:$S$136,3,0),"")</f>
        <v>9039744002723</v>
      </c>
      <c r="B1181" s="9" t="str">
        <f>'[1]TCE - ANEXO III - Preencher'!C1190</f>
        <v>HOSPITAL PELÓPIDAS SILVEIRA - CG Nº 017/2022</v>
      </c>
      <c r="C1181" s="10"/>
      <c r="D1181" s="11" t="str">
        <f>'[1]TCE - ANEXO III - Preencher'!E1190</f>
        <v>SEVERINA PAZ DO NASCIMENTO</v>
      </c>
      <c r="E1181" s="9" t="str">
        <f>IF('[1]TCE - ANEXO III - Preencher'!F1190="4 - Assistência Odontológica","2 - Outros Profissionais da Saúde",'[1]TCE - ANEXO III - Preencher'!F1190)</f>
        <v>3 - Administrativo</v>
      </c>
      <c r="F1181" s="12" t="str">
        <f>'[1]TCE - ANEXO III - Preencher'!G1190</f>
        <v>5143-20</v>
      </c>
      <c r="G1181" s="13" t="str">
        <f>IF('[1]TCE - ANEXO III - Preencher'!H1190="","",'[1]TCE - ANEXO III - Preencher'!H1190)</f>
        <v>07/2026</v>
      </c>
      <c r="H1181" s="14">
        <f>'[1]TCE - ANEXO III - Preencher'!I1190</f>
        <v>0</v>
      </c>
      <c r="I1181" s="14">
        <f>'[1]TCE - ANEXO III - Preencher'!J1190</f>
        <v>254.95679999999999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33.340000000000003</v>
      </c>
      <c r="M1181" s="15">
        <f t="shared" si="109"/>
        <v>-33.340000000000003</v>
      </c>
      <c r="N1181" s="15">
        <f>'[1]TCE - ANEXO III - Preencher'!O1190</f>
        <v>33.049999999999997</v>
      </c>
      <c r="O1181" s="15">
        <f>'[1]TCE - ANEXO III - Preencher'!P1190</f>
        <v>0</v>
      </c>
      <c r="P1181" s="16">
        <f t="shared" si="110"/>
        <v>33.049999999999997</v>
      </c>
      <c r="Q1181" s="15">
        <f>'[1]TCE - ANEXO III - Preencher'!R1190</f>
        <v>151.08235173869568</v>
      </c>
      <c r="R1181" s="15">
        <f>'[1]TCE - ANEXO III - Preencher'!S1190</f>
        <v>100.03</v>
      </c>
      <c r="S1181" s="16">
        <f t="shared" si="111"/>
        <v>51.052351738695677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>-</v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>-</v>
      </c>
      <c r="AB1181" s="15">
        <f t="shared" si="108"/>
        <v>305.71915173869564</v>
      </c>
    </row>
    <row r="1182" spans="1:28" x14ac:dyDescent="0.25">
      <c r="A1182" s="8">
        <f>IFERROR(VLOOKUP(B1182,'[1]DADOS (OCULTAR)'!$Q$3:$S$136,3,0),"")</f>
        <v>9039744002723</v>
      </c>
      <c r="B1182" s="9" t="str">
        <f>'[1]TCE - ANEXO III - Preencher'!C1191</f>
        <v>HOSPITAL PELÓPIDAS SILVEIRA - CG Nº 017/2022</v>
      </c>
      <c r="C1182" s="10"/>
      <c r="D1182" s="11" t="str">
        <f>'[1]TCE - ANEXO III - Preencher'!E1191</f>
        <v>SEVERINA PEREIRA DA SILVA</v>
      </c>
      <c r="E1182" s="9" t="str">
        <f>IF('[1]TCE - ANEXO III - Preencher'!F1191="4 - Assistência Odontológica","2 - Outros Profissionais da Saúde",'[1]TCE - ANEXO III - Preencher'!F1191)</f>
        <v>2 - Outros Profissionais da Saúde</v>
      </c>
      <c r="F1182" s="12" t="str">
        <f>'[1]TCE - ANEXO III - Preencher'!G1191</f>
        <v>3222-05</v>
      </c>
      <c r="G1182" s="13" t="str">
        <f>IF('[1]TCE - ANEXO III - Preencher'!H1191="","",'[1]TCE - ANEXO III - Preencher'!H1191)</f>
        <v>07/2026</v>
      </c>
      <c r="H1182" s="14">
        <f>'[1]TCE - ANEXO III - Preencher'!I1191</f>
        <v>0</v>
      </c>
      <c r="I1182" s="14">
        <f>'[1]TCE - ANEXO III - Preencher'!J1191</f>
        <v>287.38319999999999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32.42</v>
      </c>
      <c r="M1182" s="15">
        <f t="shared" si="109"/>
        <v>-32.42</v>
      </c>
      <c r="N1182" s="15">
        <f>'[1]TCE - ANEXO III - Preencher'!O1191</f>
        <v>2.5399999999999996</v>
      </c>
      <c r="O1182" s="15">
        <f>'[1]TCE - ANEXO III - Preencher'!P1191</f>
        <v>0</v>
      </c>
      <c r="P1182" s="16">
        <f t="shared" si="110"/>
        <v>2.5399999999999996</v>
      </c>
      <c r="Q1182" s="15">
        <f>'[1]TCE - ANEXO III - Preencher'!R1191</f>
        <v>0</v>
      </c>
      <c r="R1182" s="15">
        <f>'[1]TCE - ANEXO III - Preencher'!S1191</f>
        <v>83.21</v>
      </c>
      <c r="S1182" s="16">
        <f t="shared" si="111"/>
        <v>-83.21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>-</v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>-</v>
      </c>
      <c r="AB1182" s="15">
        <f t="shared" si="108"/>
        <v>174.29320000000001</v>
      </c>
    </row>
    <row r="1183" spans="1:28" x14ac:dyDescent="0.25">
      <c r="A1183" s="8">
        <f>IFERROR(VLOOKUP(B1183,'[1]DADOS (OCULTAR)'!$Q$3:$S$136,3,0),"")</f>
        <v>9039744002723</v>
      </c>
      <c r="B1183" s="9" t="str">
        <f>'[1]TCE - ANEXO III - Preencher'!C1192</f>
        <v>HOSPITAL PELÓPIDAS SILVEIRA - CG Nº 017/2022</v>
      </c>
      <c r="C1183" s="10"/>
      <c r="D1183" s="11" t="str">
        <f>'[1]TCE - ANEXO III - Preencher'!E1192</f>
        <v>SHARA MILENE OLIVEIRA DOS SANTOS</v>
      </c>
      <c r="E1183" s="9" t="str">
        <f>IF('[1]TCE - ANEXO III - Preencher'!F1192="4 - Assistência Odontológica","2 - Outros Profissionais da Saúde",'[1]TCE - ANEXO III - Preencher'!F1192)</f>
        <v>2 - Outros Profissionais da Saúde</v>
      </c>
      <c r="F1183" s="12" t="str">
        <f>'[1]TCE - ANEXO III - Preencher'!G1192</f>
        <v>3222-05</v>
      </c>
      <c r="G1183" s="13" t="str">
        <f>IF('[1]TCE - ANEXO III - Preencher'!H1192="","",'[1]TCE - ANEXO III - Preencher'!H1192)</f>
        <v>07/2026</v>
      </c>
      <c r="H1183" s="14">
        <f>'[1]TCE - ANEXO III - Preencher'!I1192</f>
        <v>0</v>
      </c>
      <c r="I1183" s="14">
        <f>'[1]TCE - ANEXO III - Preencher'!J1192</f>
        <v>291.51839999999999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32.42</v>
      </c>
      <c r="M1183" s="15">
        <f t="shared" si="109"/>
        <v>-32.42</v>
      </c>
      <c r="N1183" s="15">
        <f>'[1]TCE - ANEXO III - Preencher'!O1192</f>
        <v>2.5399999999999996</v>
      </c>
      <c r="O1183" s="15">
        <f>'[1]TCE - ANEXO III - Preencher'!P1192</f>
        <v>0</v>
      </c>
      <c r="P1183" s="16">
        <f t="shared" si="110"/>
        <v>2.5399999999999996</v>
      </c>
      <c r="Q1183" s="15">
        <f>'[1]TCE - ANEXO III - Preencher'!R1192</f>
        <v>280.23440951005443</v>
      </c>
      <c r="R1183" s="15">
        <f>'[1]TCE - ANEXO III - Preencher'!S1192</f>
        <v>0</v>
      </c>
      <c r="S1183" s="16">
        <f t="shared" si="111"/>
        <v>280.23440951005443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>-</v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>-</v>
      </c>
      <c r="AB1183" s="15">
        <f t="shared" si="108"/>
        <v>541.87280951005437</v>
      </c>
    </row>
    <row r="1184" spans="1:28" x14ac:dyDescent="0.25">
      <c r="A1184" s="8">
        <f>IFERROR(VLOOKUP(B1184,'[1]DADOS (OCULTAR)'!$Q$3:$S$136,3,0),"")</f>
        <v>9039744002723</v>
      </c>
      <c r="B1184" s="9" t="str">
        <f>'[1]TCE - ANEXO III - Preencher'!C1193</f>
        <v>HOSPITAL PELÓPIDAS SILVEIRA - CG Nº 017/2022</v>
      </c>
      <c r="C1184" s="10"/>
      <c r="D1184" s="11" t="str">
        <f>'[1]TCE - ANEXO III - Preencher'!E1193</f>
        <v>SHIRLEY BEZERRA DA SILVA</v>
      </c>
      <c r="E1184" s="9" t="str">
        <f>IF('[1]TCE - ANEXO III - Preencher'!F1193="4 - Assistência Odontológica","2 - Outros Profissionais da Saúde",'[1]TCE - ANEXO III - Preencher'!F1193)</f>
        <v>2 - Outros Profissionais da Saúde</v>
      </c>
      <c r="F1184" s="12" t="str">
        <f>'[1]TCE - ANEXO III - Preencher'!G1193</f>
        <v>3222-05</v>
      </c>
      <c r="G1184" s="13" t="str">
        <f>IF('[1]TCE - ANEXO III - Preencher'!H1193="","",'[1]TCE - ANEXO III - Preencher'!H1193)</f>
        <v>07/2026</v>
      </c>
      <c r="H1184" s="14">
        <f>'[1]TCE - ANEXO III - Preencher'!I1193</f>
        <v>0</v>
      </c>
      <c r="I1184" s="14">
        <f>'[1]TCE - ANEXO III - Preencher'!J1193</f>
        <v>310.71679999999998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2.5399999999999996</v>
      </c>
      <c r="O1184" s="15">
        <f>'[1]TCE - ANEXO III - Preencher'!P1193</f>
        <v>0</v>
      </c>
      <c r="P1184" s="16">
        <f t="shared" si="110"/>
        <v>2.5399999999999996</v>
      </c>
      <c r="Q1184" s="15">
        <f>'[1]TCE - ANEXO III - Preencher'!R1193</f>
        <v>206.43323364070653</v>
      </c>
      <c r="R1184" s="15">
        <f>'[1]TCE - ANEXO III - Preencher'!S1193</f>
        <v>94.67</v>
      </c>
      <c r="S1184" s="16">
        <f t="shared" si="111"/>
        <v>111.76323364070653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>-</v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>-</v>
      </c>
      <c r="AB1184" s="15">
        <f t="shared" si="108"/>
        <v>425.02003364070652</v>
      </c>
    </row>
    <row r="1185" spans="1:28" x14ac:dyDescent="0.25">
      <c r="A1185" s="8">
        <f>IFERROR(VLOOKUP(B1185,'[1]DADOS (OCULTAR)'!$Q$3:$S$136,3,0),"")</f>
        <v>9039744002723</v>
      </c>
      <c r="B1185" s="9" t="str">
        <f>'[1]TCE - ANEXO III - Preencher'!C1194</f>
        <v>HOSPITAL PELÓPIDAS SILVEIRA - CG Nº 017/2022</v>
      </c>
      <c r="C1185" s="10"/>
      <c r="D1185" s="11" t="str">
        <f>'[1]TCE - ANEXO III - Preencher'!E1194</f>
        <v>SHIRLEYDE SIMPLICIO DE SOUZA FRANCA</v>
      </c>
      <c r="E1185" s="9" t="str">
        <f>IF('[1]TCE - ANEXO III - Preencher'!F1194="4 - Assistência Odontológica","2 - Outros Profissionais da Saúde",'[1]TCE - ANEXO III - Preencher'!F1194)</f>
        <v>2 - Outros Profissionais da Saúde</v>
      </c>
      <c r="F1185" s="12" t="str">
        <f>'[1]TCE - ANEXO III - Preencher'!G1194</f>
        <v>3222-15</v>
      </c>
      <c r="G1185" s="13" t="str">
        <f>IF('[1]TCE - ANEXO III - Preencher'!H1194="","",'[1]TCE - ANEXO III - Preencher'!H1194)</f>
        <v>07/2026</v>
      </c>
      <c r="H1185" s="14">
        <f>'[1]TCE - ANEXO III - Preencher'!I1194</f>
        <v>0</v>
      </c>
      <c r="I1185" s="14">
        <f>'[1]TCE - ANEXO III - Preencher'!J1194</f>
        <v>283.17840000000001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32.42</v>
      </c>
      <c r="M1185" s="15">
        <f t="shared" si="109"/>
        <v>-32.42</v>
      </c>
      <c r="N1185" s="15">
        <f>'[1]TCE - ANEXO III - Preencher'!O1194</f>
        <v>5.3199999999999994</v>
      </c>
      <c r="O1185" s="15">
        <f>'[1]TCE - ANEXO III - Preencher'!P1194</f>
        <v>0</v>
      </c>
      <c r="P1185" s="16">
        <f t="shared" si="110"/>
        <v>5.3199999999999994</v>
      </c>
      <c r="Q1185" s="15">
        <f>'[1]TCE - ANEXO III - Preencher'!R1194</f>
        <v>0</v>
      </c>
      <c r="R1185" s="15">
        <f>'[1]TCE - ANEXO III - Preencher'!S1194</f>
        <v>76.87</v>
      </c>
      <c r="S1185" s="16">
        <f t="shared" si="111"/>
        <v>-76.87</v>
      </c>
      <c r="T1185" s="15">
        <f>'[1]TCE - ANEXO III - Preencher'!U1194</f>
        <v>62.12</v>
      </c>
      <c r="U1185" s="15">
        <f>'[1]TCE - ANEXO III - Preencher'!V1194</f>
        <v>0</v>
      </c>
      <c r="V1185" s="16">
        <f t="shared" si="112"/>
        <v>62.12</v>
      </c>
      <c r="W1185" s="17" t="str">
        <f>IF('[1]TCE - ANEXO III - Preencher'!X1194="","",'[1]TCE - ANEXO III - Preencher'!X1194)</f>
        <v>Auxílio creche</v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>-</v>
      </c>
      <c r="AB1185" s="15">
        <f t="shared" si="108"/>
        <v>241.32839999999999</v>
      </c>
    </row>
    <row r="1186" spans="1:28" x14ac:dyDescent="0.25">
      <c r="A1186" s="8">
        <f>IFERROR(VLOOKUP(B1186,'[1]DADOS (OCULTAR)'!$Q$3:$S$136,3,0),"")</f>
        <v>9039744002723</v>
      </c>
      <c r="B1186" s="9" t="str">
        <f>'[1]TCE - ANEXO III - Preencher'!C1195</f>
        <v>HOSPITAL PELÓPIDAS SILVEIRA - CG Nº 017/2022</v>
      </c>
      <c r="C1186" s="10"/>
      <c r="D1186" s="11" t="str">
        <f>'[1]TCE - ANEXO III - Preencher'!E1195</f>
        <v>SIBELLY MORGANA BARATA DA SILVA ARAUJO</v>
      </c>
      <c r="E1186" s="9" t="str">
        <f>IF('[1]TCE - ANEXO III - Preencher'!F1195="4 - Assistência Odontológica","2 - Outros Profissionais da Saúde",'[1]TCE - ANEXO III - Preencher'!F1195)</f>
        <v>2 - Outros Profissionais da Saúde</v>
      </c>
      <c r="F1186" s="12" t="str">
        <f>'[1]TCE - ANEXO III - Preencher'!G1195</f>
        <v>2235-05</v>
      </c>
      <c r="G1186" s="13" t="str">
        <f>IF('[1]TCE - ANEXO III - Preencher'!H1195="","",'[1]TCE - ANEXO III - Preencher'!H1195)</f>
        <v>07/2026</v>
      </c>
      <c r="H1186" s="14">
        <f>'[1]TCE - ANEXO III - Preencher'!I1195</f>
        <v>0</v>
      </c>
      <c r="I1186" s="14">
        <f>'[1]TCE - ANEXO III - Preencher'!J1195</f>
        <v>509.23360000000002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3.59</v>
      </c>
      <c r="M1186" s="15">
        <f t="shared" si="109"/>
        <v>-3.59</v>
      </c>
      <c r="N1186" s="15">
        <f>'[1]TCE - ANEXO III - Preencher'!O1195</f>
        <v>2.5399999999999996</v>
      </c>
      <c r="O1186" s="15">
        <f>'[1]TCE - ANEXO III - Preencher'!P1195</f>
        <v>0</v>
      </c>
      <c r="P1186" s="16">
        <f t="shared" si="110"/>
        <v>2.5399999999999996</v>
      </c>
      <c r="Q1186" s="15">
        <f>'[1]TCE - ANEXO III - Preencher'!R1195</f>
        <v>211.04580713254077</v>
      </c>
      <c r="R1186" s="15">
        <f>'[1]TCE - ANEXO III - Preencher'!S1195</f>
        <v>0</v>
      </c>
      <c r="S1186" s="16">
        <f t="shared" si="111"/>
        <v>211.04580713254077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>-</v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>-</v>
      </c>
      <c r="AB1186" s="15">
        <f t="shared" si="108"/>
        <v>719.22940713254081</v>
      </c>
    </row>
    <row r="1187" spans="1:28" x14ac:dyDescent="0.25">
      <c r="A1187" s="8">
        <f>IFERROR(VLOOKUP(B1187,'[1]DADOS (OCULTAR)'!$Q$3:$S$136,3,0),"")</f>
        <v>9039744002723</v>
      </c>
      <c r="B1187" s="9" t="str">
        <f>'[1]TCE - ANEXO III - Preencher'!C1196</f>
        <v>HOSPITAL PELÓPIDAS SILVEIRA - CG Nº 017/2022</v>
      </c>
      <c r="C1187" s="10"/>
      <c r="D1187" s="11" t="str">
        <f>'[1]TCE - ANEXO III - Preencher'!E1196</f>
        <v>SILVANA CRISTOVAM DE VASCONCELOS BATISTA</v>
      </c>
      <c r="E1187" s="9" t="str">
        <f>IF('[1]TCE - ANEXO III - Preencher'!F1196="4 - Assistência Odontológica","2 - Outros Profissionais da Saúde",'[1]TCE - ANEXO III - Preencher'!F1196)</f>
        <v>2 - Outros Profissionais da Saúde</v>
      </c>
      <c r="F1187" s="12" t="str">
        <f>'[1]TCE - ANEXO III - Preencher'!G1196</f>
        <v>3222-05</v>
      </c>
      <c r="G1187" s="13" t="str">
        <f>IF('[1]TCE - ANEXO III - Preencher'!H1196="","",'[1]TCE - ANEXO III - Preencher'!H1196)</f>
        <v>07/2026</v>
      </c>
      <c r="H1187" s="14">
        <f>'[1]TCE - ANEXO III - Preencher'!I1196</f>
        <v>0</v>
      </c>
      <c r="I1187" s="14">
        <f>'[1]TCE - ANEXO III - Preencher'!J1196</f>
        <v>312.03359999999998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298.68470347739139</v>
      </c>
      <c r="R1187" s="15">
        <f>'[1]TCE - ANEXO III - Preencher'!S1196</f>
        <v>97.26</v>
      </c>
      <c r="S1187" s="16">
        <f t="shared" si="111"/>
        <v>201.4247034773914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>-</v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>-</v>
      </c>
      <c r="AB1187" s="15">
        <f t="shared" si="108"/>
        <v>513.45830347739138</v>
      </c>
    </row>
    <row r="1188" spans="1:28" x14ac:dyDescent="0.25">
      <c r="A1188" s="8">
        <f>IFERROR(VLOOKUP(B1188,'[1]DADOS (OCULTAR)'!$Q$3:$S$136,3,0),"")</f>
        <v>9039744002723</v>
      </c>
      <c r="B1188" s="9" t="str">
        <f>'[1]TCE - ANEXO III - Preencher'!C1197</f>
        <v>HOSPITAL PELÓPIDAS SILVEIRA - CG Nº 017/2022</v>
      </c>
      <c r="C1188" s="10"/>
      <c r="D1188" s="11" t="str">
        <f>'[1]TCE - ANEXO III - Preencher'!E1197</f>
        <v>SILVANA MARIA DA SILVA</v>
      </c>
      <c r="E1188" s="9" t="str">
        <f>IF('[1]TCE - ANEXO III - Preencher'!F1197="4 - Assistência Odontológica","2 - Outros Profissionais da Saúde",'[1]TCE - ANEXO III - Preencher'!F1197)</f>
        <v>3 - Administrativo</v>
      </c>
      <c r="F1188" s="12" t="str">
        <f>'[1]TCE - ANEXO III - Preencher'!G1197</f>
        <v>5134-30</v>
      </c>
      <c r="G1188" s="13" t="str">
        <f>IF('[1]TCE - ANEXO III - Preencher'!H1197="","",'[1]TCE - ANEXO III - Preencher'!H1197)</f>
        <v>07/2026</v>
      </c>
      <c r="H1188" s="14">
        <f>'[1]TCE - ANEXO III - Preencher'!I1197</f>
        <v>0</v>
      </c>
      <c r="I1188" s="14">
        <f>'[1]TCE - ANEXO III - Preencher'!J1197</f>
        <v>226.90719999999999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33.049999999999997</v>
      </c>
      <c r="O1188" s="15">
        <f>'[1]TCE - ANEXO III - Preencher'!P1197</f>
        <v>0</v>
      </c>
      <c r="P1188" s="16">
        <f t="shared" si="110"/>
        <v>33.049999999999997</v>
      </c>
      <c r="Q1188" s="15">
        <f>'[1]TCE - ANEXO III - Preencher'!R1197</f>
        <v>0</v>
      </c>
      <c r="R1188" s="15">
        <f>'[1]TCE - ANEXO III - Preencher'!S1197</f>
        <v>94.66</v>
      </c>
      <c r="S1188" s="16">
        <f t="shared" si="111"/>
        <v>-94.66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>-</v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>-</v>
      </c>
      <c r="AB1188" s="15">
        <f t="shared" si="108"/>
        <v>165.2972</v>
      </c>
    </row>
    <row r="1189" spans="1:28" x14ac:dyDescent="0.25">
      <c r="A1189" s="8">
        <f>IFERROR(VLOOKUP(B1189,'[1]DADOS (OCULTAR)'!$Q$3:$S$136,3,0),"")</f>
        <v>9039744002723</v>
      </c>
      <c r="B1189" s="9" t="str">
        <f>'[1]TCE - ANEXO III - Preencher'!C1198</f>
        <v>HOSPITAL PELÓPIDAS SILVEIRA - CG Nº 017/2022</v>
      </c>
      <c r="C1189" s="10"/>
      <c r="D1189" s="11" t="str">
        <f>'[1]TCE - ANEXO III - Preencher'!E1198</f>
        <v>SILVANA MARIA DE CASTRO SILVA</v>
      </c>
      <c r="E1189" s="9" t="str">
        <f>IF('[1]TCE - ANEXO III - Preencher'!F1198="4 - Assistência Odontológica","2 - Outros Profissionais da Saúde",'[1]TCE - ANEXO III - Preencher'!F1198)</f>
        <v>2 - Outros Profissionais da Saúde</v>
      </c>
      <c r="F1189" s="12" t="str">
        <f>'[1]TCE - ANEXO III - Preencher'!G1198</f>
        <v>3242-05</v>
      </c>
      <c r="G1189" s="13" t="str">
        <f>IF('[1]TCE - ANEXO III - Preencher'!H1198="","",'[1]TCE - ANEXO III - Preencher'!H1198)</f>
        <v>07/2026</v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35.57</v>
      </c>
      <c r="M1189" s="15">
        <f t="shared" si="109"/>
        <v>-35.57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>-</v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>-</v>
      </c>
      <c r="AB1189" s="15">
        <f t="shared" si="108"/>
        <v>-35.57</v>
      </c>
    </row>
    <row r="1190" spans="1:28" x14ac:dyDescent="0.25">
      <c r="A1190" s="8">
        <f>IFERROR(VLOOKUP(B1190,'[1]DADOS (OCULTAR)'!$Q$3:$S$136,3,0),"")</f>
        <v>9039744002723</v>
      </c>
      <c r="B1190" s="9" t="str">
        <f>'[1]TCE - ANEXO III - Preencher'!C1199</f>
        <v>HOSPITAL PELÓPIDAS SILVEIRA - CG Nº 017/2022</v>
      </c>
      <c r="C1190" s="10"/>
      <c r="D1190" s="11" t="str">
        <f>'[1]TCE - ANEXO III - Preencher'!E1199</f>
        <v>SILVANIA NOVAES DE MOURA</v>
      </c>
      <c r="E1190" s="9" t="str">
        <f>IF('[1]TCE - ANEXO III - Preencher'!F1199="4 - Assistência Odontológica","2 - Outros Profissionais da Saúde",'[1]TCE - ANEXO III - Preencher'!F1199)</f>
        <v>2 - Outros Profissionais da Saúde</v>
      </c>
      <c r="F1190" s="12" t="str">
        <f>'[1]TCE - ANEXO III - Preencher'!G1199</f>
        <v>2516-05</v>
      </c>
      <c r="G1190" s="13" t="str">
        <f>IF('[1]TCE - ANEXO III - Preencher'!H1199="","",'[1]TCE - ANEXO III - Preencher'!H1199)</f>
        <v>07/2026</v>
      </c>
      <c r="H1190" s="14">
        <f>'[1]TCE - ANEXO III - Preencher'!I1199</f>
        <v>0</v>
      </c>
      <c r="I1190" s="14">
        <f>'[1]TCE - ANEXO III - Preencher'!J1199</f>
        <v>334.5104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33.049999999999997</v>
      </c>
      <c r="O1190" s="15">
        <f>'[1]TCE - ANEXO III - Preencher'!P1199</f>
        <v>0</v>
      </c>
      <c r="P1190" s="16">
        <f t="shared" si="110"/>
        <v>33.049999999999997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>-</v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>-</v>
      </c>
      <c r="AB1190" s="15">
        <f t="shared" si="108"/>
        <v>367.56040000000002</v>
      </c>
    </row>
    <row r="1191" spans="1:28" x14ac:dyDescent="0.25">
      <c r="A1191" s="8">
        <f>IFERROR(VLOOKUP(B1191,'[1]DADOS (OCULTAR)'!$Q$3:$S$136,3,0),"")</f>
        <v>9039744002723</v>
      </c>
      <c r="B1191" s="9" t="str">
        <f>'[1]TCE - ANEXO III - Preencher'!C1200</f>
        <v>HOSPITAL PELÓPIDAS SILVEIRA - CG Nº 017/2022</v>
      </c>
      <c r="C1191" s="10"/>
      <c r="D1191" s="11" t="str">
        <f>'[1]TCE - ANEXO III - Preencher'!E1200</f>
        <v>SILVIA MARIA DA SILVA</v>
      </c>
      <c r="E1191" s="9" t="str">
        <f>IF('[1]TCE - ANEXO III - Preencher'!F1200="4 - Assistência Odontológica","2 - Outros Profissionais da Saúde",'[1]TCE - ANEXO III - Preencher'!F1200)</f>
        <v>2 - Outros Profissionais da Saúde</v>
      </c>
      <c r="F1191" s="12" t="str">
        <f>'[1]TCE - ANEXO III - Preencher'!G1200</f>
        <v>3222-05</v>
      </c>
      <c r="G1191" s="13" t="str">
        <f>IF('[1]TCE - ANEXO III - Preencher'!H1200="","",'[1]TCE - ANEXO III - Preencher'!H1200)</f>
        <v>07/2026</v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2.5399999999999996</v>
      </c>
      <c r="O1191" s="15">
        <f>'[1]TCE - ANEXO III - Preencher'!P1200</f>
        <v>0</v>
      </c>
      <c r="P1191" s="16">
        <f t="shared" si="110"/>
        <v>2.5399999999999996</v>
      </c>
      <c r="Q1191" s="15">
        <f>'[1]TCE - ANEXO III - Preencher'!R1200</f>
        <v>141.8572047550272</v>
      </c>
      <c r="R1191" s="15">
        <f>'[1]TCE - ANEXO III - Preencher'!S1200</f>
        <v>0</v>
      </c>
      <c r="S1191" s="16">
        <f t="shared" si="111"/>
        <v>141.8572047550272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>-</v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>-</v>
      </c>
      <c r="AB1191" s="15">
        <f t="shared" si="108"/>
        <v>144.39720475502719</v>
      </c>
    </row>
    <row r="1192" spans="1:28" x14ac:dyDescent="0.25">
      <c r="A1192" s="8">
        <f>IFERROR(VLOOKUP(B1192,'[1]DADOS (OCULTAR)'!$Q$3:$S$136,3,0),"")</f>
        <v>9039744002723</v>
      </c>
      <c r="B1192" s="9" t="str">
        <f>'[1]TCE - ANEXO III - Preencher'!C1201</f>
        <v>HOSPITAL PELÓPIDAS SILVEIRA - CG Nº 017/2022</v>
      </c>
      <c r="C1192" s="10"/>
      <c r="D1192" s="11" t="str">
        <f>'[1]TCE - ANEXO III - Preencher'!E1201</f>
        <v>SILVIA MARIA FEITOSA DE ARAUJO</v>
      </c>
      <c r="E1192" s="9" t="str">
        <f>IF('[1]TCE - ANEXO III - Preencher'!F1201="4 - Assistência Odontológica","2 - Outros Profissionais da Saúde",'[1]TCE - ANEXO III - Preencher'!F1201)</f>
        <v>2 - Outros Profissionais da Saúde</v>
      </c>
      <c r="F1192" s="12" t="str">
        <f>'[1]TCE - ANEXO III - Preencher'!G1201</f>
        <v>3222-05</v>
      </c>
      <c r="G1192" s="13" t="str">
        <f>IF('[1]TCE - ANEXO III - Preencher'!H1201="","",'[1]TCE - ANEXO III - Preencher'!H1201)</f>
        <v>07/2026</v>
      </c>
      <c r="H1192" s="14">
        <f>'[1]TCE - ANEXO III - Preencher'!I1201</f>
        <v>0</v>
      </c>
      <c r="I1192" s="14">
        <f>'[1]TCE - ANEXO III - Preencher'!J1201</f>
        <v>299.42079999999999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32.42</v>
      </c>
      <c r="M1192" s="15">
        <f t="shared" si="109"/>
        <v>-32.42</v>
      </c>
      <c r="N1192" s="15">
        <f>'[1]TCE - ANEXO III - Preencher'!O1201</f>
        <v>2.5399999999999996</v>
      </c>
      <c r="O1192" s="15">
        <f>'[1]TCE - ANEXO III - Preencher'!P1201</f>
        <v>0</v>
      </c>
      <c r="P1192" s="16">
        <f t="shared" si="110"/>
        <v>2.5399999999999996</v>
      </c>
      <c r="Q1192" s="15">
        <f>'[1]TCE - ANEXO III - Preencher'!R1201</f>
        <v>298.68470347739139</v>
      </c>
      <c r="R1192" s="15">
        <f>'[1]TCE - ANEXO III - Preencher'!S1201</f>
        <v>88.83</v>
      </c>
      <c r="S1192" s="16">
        <f t="shared" si="111"/>
        <v>209.85470347739141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>-</v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>-</v>
      </c>
      <c r="AB1192" s="15">
        <f t="shared" si="108"/>
        <v>479.3955034773914</v>
      </c>
    </row>
    <row r="1193" spans="1:28" x14ac:dyDescent="0.25">
      <c r="A1193" s="8">
        <f>IFERROR(VLOOKUP(B1193,'[1]DADOS (OCULTAR)'!$Q$3:$S$136,3,0),"")</f>
        <v>9039744002723</v>
      </c>
      <c r="B1193" s="9" t="str">
        <f>'[1]TCE - ANEXO III - Preencher'!C1202</f>
        <v>HOSPITAL PELÓPIDAS SILVEIRA - CG Nº 017/2022</v>
      </c>
      <c r="C1193" s="10"/>
      <c r="D1193" s="11" t="str">
        <f>'[1]TCE - ANEXO III - Preencher'!E1202</f>
        <v>SIMONE FAGUNDES FERREIRA</v>
      </c>
      <c r="E1193" s="9" t="str">
        <f>IF('[1]TCE - ANEXO III - Preencher'!F1202="4 - Assistência Odontológica","2 - Outros Profissionais da Saúde",'[1]TCE - ANEXO III - Preencher'!F1202)</f>
        <v>2 - Outros Profissionais da Saúde</v>
      </c>
      <c r="F1193" s="12" t="str">
        <f>'[1]TCE - ANEXO III - Preencher'!G1202</f>
        <v>3222-05</v>
      </c>
      <c r="G1193" s="13" t="str">
        <f>IF('[1]TCE - ANEXO III - Preencher'!H1202="","",'[1]TCE - ANEXO III - Preencher'!H1202)</f>
        <v>07/2026</v>
      </c>
      <c r="H1193" s="14">
        <f>'[1]TCE - ANEXO III - Preencher'!I1202</f>
        <v>0</v>
      </c>
      <c r="I1193" s="14">
        <f>'[1]TCE - ANEXO III - Preencher'!J1202</f>
        <v>274.72640000000001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32.42</v>
      </c>
      <c r="M1193" s="15">
        <f t="shared" si="109"/>
        <v>-32.42</v>
      </c>
      <c r="N1193" s="15">
        <f>'[1]TCE - ANEXO III - Preencher'!O1202</f>
        <v>2.5399999999999996</v>
      </c>
      <c r="O1193" s="15">
        <f>'[1]TCE - ANEXO III - Preencher'!P1202</f>
        <v>0</v>
      </c>
      <c r="P1193" s="16">
        <f t="shared" si="110"/>
        <v>2.5399999999999996</v>
      </c>
      <c r="Q1193" s="15">
        <f>'[1]TCE - ANEXO III - Preencher'!R1202</f>
        <v>280.23440951005443</v>
      </c>
      <c r="R1193" s="15">
        <f>'[1]TCE - ANEXO III - Preencher'!S1202</f>
        <v>92.04</v>
      </c>
      <c r="S1193" s="16">
        <f t="shared" si="111"/>
        <v>188.19440951005441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>-</v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>-</v>
      </c>
      <c r="AB1193" s="15">
        <f t="shared" si="108"/>
        <v>433.04080951005437</v>
      </c>
    </row>
    <row r="1194" spans="1:28" x14ac:dyDescent="0.25">
      <c r="A1194" s="8">
        <f>IFERROR(VLOOKUP(B1194,'[1]DADOS (OCULTAR)'!$Q$3:$S$136,3,0),"")</f>
        <v>9039744002723</v>
      </c>
      <c r="B1194" s="9" t="str">
        <f>'[1]TCE - ANEXO III - Preencher'!C1203</f>
        <v>HOSPITAL PELÓPIDAS SILVEIRA - CG Nº 017/2022</v>
      </c>
      <c r="C1194" s="10"/>
      <c r="D1194" s="11" t="str">
        <f>'[1]TCE - ANEXO III - Preencher'!E1203</f>
        <v>SIMONE MARIA DA SILVA CORREIA</v>
      </c>
      <c r="E1194" s="9" t="str">
        <f>IF('[1]TCE - ANEXO III - Preencher'!F1203="4 - Assistência Odontológica","2 - Outros Profissionais da Saúde",'[1]TCE - ANEXO III - Preencher'!F1203)</f>
        <v>2 - Outros Profissionais da Saúde</v>
      </c>
      <c r="F1194" s="12" t="str">
        <f>'[1]TCE - ANEXO III - Preencher'!G1203</f>
        <v>3222-05</v>
      </c>
      <c r="G1194" s="13" t="str">
        <f>IF('[1]TCE - ANEXO III - Preencher'!H1203="","",'[1]TCE - ANEXO III - Preencher'!H1203)</f>
        <v>07/2026</v>
      </c>
      <c r="H1194" s="14">
        <f>'[1]TCE - ANEXO III - Preencher'!I1203</f>
        <v>0</v>
      </c>
      <c r="I1194" s="14">
        <f>'[1]TCE - ANEXO III - Preencher'!J1203</f>
        <v>384.05599999999998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2.5399999999999996</v>
      </c>
      <c r="O1194" s="15">
        <f>'[1]TCE - ANEXO III - Preencher'!P1203</f>
        <v>0</v>
      </c>
      <c r="P1194" s="16">
        <f t="shared" si="110"/>
        <v>2.5399999999999996</v>
      </c>
      <c r="Q1194" s="15">
        <f>'[1]TCE - ANEXO III - Preencher'!R1203</f>
        <v>0</v>
      </c>
      <c r="R1194" s="15">
        <f>'[1]TCE - ANEXO III - Preencher'!S1203</f>
        <v>97.26</v>
      </c>
      <c r="S1194" s="16">
        <f t="shared" si="111"/>
        <v>-97.26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>-</v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>-</v>
      </c>
      <c r="AB1194" s="15">
        <f t="shared" si="108"/>
        <v>289.33600000000001</v>
      </c>
    </row>
    <row r="1195" spans="1:28" x14ac:dyDescent="0.25">
      <c r="A1195" s="8">
        <f>IFERROR(VLOOKUP(B1195,'[1]DADOS (OCULTAR)'!$Q$3:$S$136,3,0),"")</f>
        <v>9039744002723</v>
      </c>
      <c r="B1195" s="9" t="str">
        <f>'[1]TCE - ANEXO III - Preencher'!C1204</f>
        <v>HOSPITAL PELÓPIDAS SILVEIRA - CG Nº 017/2022</v>
      </c>
      <c r="C1195" s="10"/>
      <c r="D1195" s="11" t="str">
        <f>'[1]TCE - ANEXO III - Preencher'!E1204</f>
        <v>SIMONE MARIA DE PAULA</v>
      </c>
      <c r="E1195" s="9" t="str">
        <f>IF('[1]TCE - ANEXO III - Preencher'!F1204="4 - Assistência Odontológica","2 - Outros Profissionais da Saúde",'[1]TCE - ANEXO III - Preencher'!F1204)</f>
        <v>2 - Outros Profissionais da Saúde</v>
      </c>
      <c r="F1195" s="12" t="str">
        <f>'[1]TCE - ANEXO III - Preencher'!G1204</f>
        <v>3222-05</v>
      </c>
      <c r="G1195" s="13" t="str">
        <f>IF('[1]TCE - ANEXO III - Preencher'!H1204="","",'[1]TCE - ANEXO III - Preencher'!H1204)</f>
        <v>07/2026</v>
      </c>
      <c r="H1195" s="14">
        <f>'[1]TCE - ANEXO III - Preencher'!I1204</f>
        <v>0</v>
      </c>
      <c r="I1195" s="14">
        <f>'[1]TCE - ANEXO III - Preencher'!J1204</f>
        <v>397.75760000000002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2.5399999999999996</v>
      </c>
      <c r="O1195" s="15">
        <f>'[1]TCE - ANEXO III - Preencher'!P1204</f>
        <v>0</v>
      </c>
      <c r="P1195" s="16">
        <f t="shared" si="110"/>
        <v>2.5399999999999996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>-</v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>-</v>
      </c>
      <c r="AB1195" s="15">
        <f t="shared" si="108"/>
        <v>400.29760000000005</v>
      </c>
    </row>
    <row r="1196" spans="1:28" x14ac:dyDescent="0.25">
      <c r="A1196" s="8">
        <f>IFERROR(VLOOKUP(B1196,'[1]DADOS (OCULTAR)'!$Q$3:$S$136,3,0),"")</f>
        <v>9039744002723</v>
      </c>
      <c r="B1196" s="9" t="str">
        <f>'[1]TCE - ANEXO III - Preencher'!C1205</f>
        <v>HOSPITAL PELÓPIDAS SILVEIRA - CG Nº 017/2022</v>
      </c>
      <c r="C1196" s="10"/>
      <c r="D1196" s="11" t="str">
        <f>'[1]TCE - ANEXO III - Preencher'!E1205</f>
        <v>SIMONE TORRES DA SILVA</v>
      </c>
      <c r="E1196" s="9" t="str">
        <f>IF('[1]TCE - ANEXO III - Preencher'!F1205="4 - Assistência Odontológica","2 - Outros Profissionais da Saúde",'[1]TCE - ANEXO III - Preencher'!F1205)</f>
        <v>2 - Outros Profissionais da Saúde</v>
      </c>
      <c r="F1196" s="12" t="str">
        <f>'[1]TCE - ANEXO III - Preencher'!G1205</f>
        <v>3222-05</v>
      </c>
      <c r="G1196" s="13" t="str">
        <f>IF('[1]TCE - ANEXO III - Preencher'!H1205="","",'[1]TCE - ANEXO III - Preencher'!H1205)</f>
        <v>07/2026</v>
      </c>
      <c r="H1196" s="14">
        <f>'[1]TCE - ANEXO III - Preencher'!I1205</f>
        <v>0</v>
      </c>
      <c r="I1196" s="14">
        <f>'[1]TCE - ANEXO III - Preencher'!J1205</f>
        <v>304.8664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280.23440951005443</v>
      </c>
      <c r="R1196" s="15">
        <f>'[1]TCE - ANEXO III - Preencher'!S1205</f>
        <v>0</v>
      </c>
      <c r="S1196" s="16">
        <f t="shared" si="111"/>
        <v>280.23440951005443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>-</v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>-</v>
      </c>
      <c r="AB1196" s="15">
        <f t="shared" si="108"/>
        <v>585.10080951005443</v>
      </c>
    </row>
    <row r="1197" spans="1:28" x14ac:dyDescent="0.25">
      <c r="A1197" s="8">
        <f>IFERROR(VLOOKUP(B1197,'[1]DADOS (OCULTAR)'!$Q$3:$S$136,3,0),"")</f>
        <v>9039744002723</v>
      </c>
      <c r="B1197" s="9" t="str">
        <f>'[1]TCE - ANEXO III - Preencher'!C1206</f>
        <v>HOSPITAL PELÓPIDAS SILVEIRA - CG Nº 017/2022</v>
      </c>
      <c r="C1197" s="10"/>
      <c r="D1197" s="11" t="str">
        <f>'[1]TCE - ANEXO III - Preencher'!E1206</f>
        <v>SINDCLEA FERREIRA DA SILVA</v>
      </c>
      <c r="E1197" s="9" t="str">
        <f>IF('[1]TCE - ANEXO III - Preencher'!F1206="4 - Assistência Odontológica","2 - Outros Profissionais da Saúde",'[1]TCE - ANEXO III - Preencher'!F1206)</f>
        <v>3 - Administrativo</v>
      </c>
      <c r="F1197" s="12" t="str">
        <f>'[1]TCE - ANEXO III - Preencher'!G1206</f>
        <v>5143-20</v>
      </c>
      <c r="G1197" s="13" t="str">
        <f>IF('[1]TCE - ANEXO III - Preencher'!H1206="","",'[1]TCE - ANEXO III - Preencher'!H1206)</f>
        <v>07/2026</v>
      </c>
      <c r="H1197" s="14">
        <f>'[1]TCE - ANEXO III - Preencher'!I1206</f>
        <v>0</v>
      </c>
      <c r="I1197" s="14">
        <f>'[1]TCE - ANEXO III - Preencher'!J1206</f>
        <v>185.0224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30.509999999999998</v>
      </c>
      <c r="O1197" s="15">
        <f>'[1]TCE - ANEXO III - Preencher'!P1206</f>
        <v>0</v>
      </c>
      <c r="P1197" s="16">
        <f t="shared" si="110"/>
        <v>30.509999999999998</v>
      </c>
      <c r="Q1197" s="15">
        <f>'[1]TCE - ANEXO III - Preencher'!R1206</f>
        <v>409.3864672814131</v>
      </c>
      <c r="R1197" s="15">
        <f>'[1]TCE - ANEXO III - Preencher'!S1206</f>
        <v>93.92</v>
      </c>
      <c r="S1197" s="16">
        <f t="shared" si="111"/>
        <v>315.46646728141309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>-</v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>-</v>
      </c>
      <c r="AB1197" s="15">
        <f t="shared" si="108"/>
        <v>530.99886728141314</v>
      </c>
    </row>
    <row r="1198" spans="1:28" x14ac:dyDescent="0.25">
      <c r="A1198" s="8">
        <f>IFERROR(VLOOKUP(B1198,'[1]DADOS (OCULTAR)'!$Q$3:$S$136,3,0),"")</f>
        <v>9039744002723</v>
      </c>
      <c r="B1198" s="9" t="str">
        <f>'[1]TCE - ANEXO III - Preencher'!C1207</f>
        <v>HOSPITAL PELÓPIDAS SILVEIRA - CG Nº 017/2022</v>
      </c>
      <c r="C1198" s="10"/>
      <c r="D1198" s="11" t="str">
        <f>'[1]TCE - ANEXO III - Preencher'!E1207</f>
        <v>SINEIDE MARIA RAMOS DA SILVA</v>
      </c>
      <c r="E1198" s="9" t="str">
        <f>IF('[1]TCE - ANEXO III - Preencher'!F1207="4 - Assistência Odontológica","2 - Outros Profissionais da Saúde",'[1]TCE - ANEXO III - Preencher'!F1207)</f>
        <v>3 - Administrativo</v>
      </c>
      <c r="F1198" s="12" t="str">
        <f>'[1]TCE - ANEXO III - Preencher'!G1207</f>
        <v>5143-20</v>
      </c>
      <c r="G1198" s="13" t="str">
        <f>IF('[1]TCE - ANEXO III - Preencher'!H1207="","",'[1]TCE - ANEXO III - Preencher'!H1207)</f>
        <v>07/2026</v>
      </c>
      <c r="H1198" s="14">
        <f>'[1]TCE - ANEXO III - Preencher'!I1207</f>
        <v>0</v>
      </c>
      <c r="I1198" s="14">
        <f>'[1]TCE - ANEXO III - Preencher'!J1207</f>
        <v>187.9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33.340000000000003</v>
      </c>
      <c r="M1198" s="15">
        <f t="shared" si="109"/>
        <v>-33.340000000000003</v>
      </c>
      <c r="N1198" s="15">
        <f>'[1]TCE - ANEXO III - Preencher'!O1207</f>
        <v>33.049999999999997</v>
      </c>
      <c r="O1198" s="15">
        <f>'[1]TCE - ANEXO III - Preencher'!P1207</f>
        <v>0</v>
      </c>
      <c r="P1198" s="16">
        <f t="shared" si="110"/>
        <v>33.049999999999997</v>
      </c>
      <c r="Q1198" s="15">
        <f>'[1]TCE - ANEXO III - Preencher'!R1207</f>
        <v>151.08235173869568</v>
      </c>
      <c r="R1198" s="15">
        <f>'[1]TCE - ANEXO III - Preencher'!S1207</f>
        <v>100.03</v>
      </c>
      <c r="S1198" s="16">
        <f t="shared" si="111"/>
        <v>51.052351738695677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>-</v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>-</v>
      </c>
      <c r="AB1198" s="15">
        <f t="shared" si="108"/>
        <v>238.66235173869569</v>
      </c>
    </row>
    <row r="1199" spans="1:28" x14ac:dyDescent="0.25">
      <c r="A1199" s="8">
        <f>IFERROR(VLOOKUP(B1199,'[1]DADOS (OCULTAR)'!$Q$3:$S$136,3,0),"")</f>
        <v>9039744002723</v>
      </c>
      <c r="B1199" s="9" t="str">
        <f>'[1]TCE - ANEXO III - Preencher'!C1208</f>
        <v>HOSPITAL PELÓPIDAS SILVEIRA - CG Nº 017/2022</v>
      </c>
      <c r="C1199" s="10"/>
      <c r="D1199" s="11" t="str">
        <f>'[1]TCE - ANEXO III - Preencher'!E1208</f>
        <v>SOLANGE TEIXEIRA DE ALBUQUERQUE</v>
      </c>
      <c r="E1199" s="9" t="str">
        <f>IF('[1]TCE - ANEXO III - Preencher'!F1208="4 - Assistência Odontológica","2 - Outros Profissionais da Saúde",'[1]TCE - ANEXO III - Preencher'!F1208)</f>
        <v>2 - Outros Profissionais da Saúde</v>
      </c>
      <c r="F1199" s="12" t="str">
        <f>'[1]TCE - ANEXO III - Preencher'!G1208</f>
        <v>3222-05</v>
      </c>
      <c r="G1199" s="13" t="str">
        <f>IF('[1]TCE - ANEXO III - Preencher'!H1208="","",'[1]TCE - ANEXO III - Preencher'!H1208)</f>
        <v>07/2026</v>
      </c>
      <c r="H1199" s="14">
        <f>'[1]TCE - ANEXO III - Preencher'!I1208</f>
        <v>0</v>
      </c>
      <c r="I1199" s="14">
        <f>'[1]TCE - ANEXO III - Preencher'!J1208</f>
        <v>312.62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32.42</v>
      </c>
      <c r="M1199" s="15">
        <f t="shared" si="109"/>
        <v>-32.42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76.510000000000005</v>
      </c>
      <c r="S1199" s="16">
        <f t="shared" si="111"/>
        <v>-76.510000000000005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>-</v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>-</v>
      </c>
      <c r="AB1199" s="15">
        <f t="shared" si="108"/>
        <v>203.69</v>
      </c>
    </row>
    <row r="1200" spans="1:28" x14ac:dyDescent="0.25">
      <c r="A1200" s="8">
        <f>IFERROR(VLOOKUP(B1200,'[1]DADOS (OCULTAR)'!$Q$3:$S$136,3,0),"")</f>
        <v>9039744002723</v>
      </c>
      <c r="B1200" s="9" t="str">
        <f>'[1]TCE - ANEXO III - Preencher'!C1209</f>
        <v>HOSPITAL PELÓPIDAS SILVEIRA - CG Nº 017/2022</v>
      </c>
      <c r="C1200" s="10"/>
      <c r="D1200" s="11" t="str">
        <f>'[1]TCE - ANEXO III - Preencher'!E1209</f>
        <v>STEFANY KESELY VENTURA DE FREITAS</v>
      </c>
      <c r="E1200" s="9" t="str">
        <f>IF('[1]TCE - ANEXO III - Preencher'!F1209="4 - Assistência Odontológica","2 - Outros Profissionais da Saúde",'[1]TCE - ANEXO III - Preencher'!F1209)</f>
        <v>3 - Administrativo</v>
      </c>
      <c r="F1200" s="12" t="str">
        <f>'[1]TCE - ANEXO III - Preencher'!G1209</f>
        <v>4110-10</v>
      </c>
      <c r="G1200" s="13" t="str">
        <f>IF('[1]TCE - ANEXO III - Preencher'!H1209="","",'[1]TCE - ANEXO III - Preencher'!H1209)</f>
        <v>07/2026</v>
      </c>
      <c r="H1200" s="14">
        <f>'[1]TCE - ANEXO III - Preencher'!I1209</f>
        <v>0</v>
      </c>
      <c r="I1200" s="14">
        <f>'[1]TCE - ANEXO III - Preencher'!J1209</f>
        <v>133.93680000000001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33.049999999999997</v>
      </c>
      <c r="O1200" s="15">
        <f>'[1]TCE - ANEXO III - Preencher'!P1209</f>
        <v>0</v>
      </c>
      <c r="P1200" s="16">
        <f t="shared" si="110"/>
        <v>33.049999999999997</v>
      </c>
      <c r="Q1200" s="15">
        <f>'[1]TCE - ANEXO III - Preencher'!R1209</f>
        <v>151.08235173869568</v>
      </c>
      <c r="R1200" s="15">
        <f>'[1]TCE - ANEXO III - Preencher'!S1209</f>
        <v>0</v>
      </c>
      <c r="S1200" s="16">
        <f t="shared" si="111"/>
        <v>151.08235173869568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>-</v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>-</v>
      </c>
      <c r="AB1200" s="15">
        <f t="shared" si="108"/>
        <v>318.06915173869572</v>
      </c>
    </row>
    <row r="1201" spans="1:28" x14ac:dyDescent="0.25">
      <c r="A1201" s="8">
        <f>IFERROR(VLOOKUP(B1201,'[1]DADOS (OCULTAR)'!$Q$3:$S$136,3,0),"")</f>
        <v>9039744002723</v>
      </c>
      <c r="B1201" s="9" t="str">
        <f>'[1]TCE - ANEXO III - Preencher'!C1210</f>
        <v>HOSPITAL PELÓPIDAS SILVEIRA - CG Nº 017/2022</v>
      </c>
      <c r="C1201" s="10"/>
      <c r="D1201" s="11" t="str">
        <f>'[1]TCE - ANEXO III - Preencher'!E1210</f>
        <v>STEFFANES ALVES DO AMARAL</v>
      </c>
      <c r="E1201" s="9" t="str">
        <f>IF('[1]TCE - ANEXO III - Preencher'!F1210="4 - Assistência Odontológica","2 - Outros Profissionais da Saúde",'[1]TCE - ANEXO III - Preencher'!F1210)</f>
        <v>2 - Outros Profissionais da Saúde</v>
      </c>
      <c r="F1201" s="12" t="str">
        <f>'[1]TCE - ANEXO III - Preencher'!G1210</f>
        <v>3222-05</v>
      </c>
      <c r="G1201" s="13" t="str">
        <f>IF('[1]TCE - ANEXO III - Preencher'!H1210="","",'[1]TCE - ANEXO III - Preencher'!H1210)</f>
        <v>07/2026</v>
      </c>
      <c r="H1201" s="14">
        <f>'[1]TCE - ANEXO III - Preencher'!I1210</f>
        <v>0</v>
      </c>
      <c r="I1201" s="14">
        <f>'[1]TCE - ANEXO III - Preencher'!J1210</f>
        <v>261.75439999999998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32.42</v>
      </c>
      <c r="M1201" s="15">
        <f t="shared" si="109"/>
        <v>-32.42</v>
      </c>
      <c r="N1201" s="15">
        <f>'[1]TCE - ANEXO III - Preencher'!O1210</f>
        <v>2.5399999999999996</v>
      </c>
      <c r="O1201" s="15">
        <f>'[1]TCE - ANEXO III - Preencher'!P1210</f>
        <v>0</v>
      </c>
      <c r="P1201" s="16">
        <f t="shared" si="110"/>
        <v>2.5399999999999996</v>
      </c>
      <c r="Q1201" s="15">
        <f>'[1]TCE - ANEXO III - Preencher'!R1210</f>
        <v>0</v>
      </c>
      <c r="R1201" s="15">
        <f>'[1]TCE - ANEXO III - Preencher'!S1210</f>
        <v>59.56</v>
      </c>
      <c r="S1201" s="16">
        <f t="shared" si="111"/>
        <v>-59.56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>-</v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>-</v>
      </c>
      <c r="AB1201" s="15">
        <f t="shared" si="108"/>
        <v>172.31439999999995</v>
      </c>
    </row>
    <row r="1202" spans="1:28" x14ac:dyDescent="0.25">
      <c r="A1202" s="8">
        <f>IFERROR(VLOOKUP(B1202,'[1]DADOS (OCULTAR)'!$Q$3:$S$136,3,0),"")</f>
        <v>9039744002723</v>
      </c>
      <c r="B1202" s="9" t="str">
        <f>'[1]TCE - ANEXO III - Preencher'!C1211</f>
        <v>HOSPITAL PELÓPIDAS SILVEIRA - CG Nº 017/2022</v>
      </c>
      <c r="C1202" s="10"/>
      <c r="D1202" s="11" t="str">
        <f>'[1]TCE - ANEXO III - Preencher'!E1211</f>
        <v>STHAPHANYNE THAMIRES MOURA DE LIMA</v>
      </c>
      <c r="E1202" s="9" t="str">
        <f>IF('[1]TCE - ANEXO III - Preencher'!F1211="4 - Assistência Odontológica","2 - Outros Profissionais da Saúde",'[1]TCE - ANEXO III - Preencher'!F1211)</f>
        <v>2 - Outros Profissionais da Saúde</v>
      </c>
      <c r="F1202" s="12" t="str">
        <f>'[1]TCE - ANEXO III - Preencher'!G1211</f>
        <v>3222-05</v>
      </c>
      <c r="G1202" s="13" t="str">
        <f>IF('[1]TCE - ANEXO III - Preencher'!H1211="","",'[1]TCE - ANEXO III - Preencher'!H1211)</f>
        <v>07/2026</v>
      </c>
      <c r="H1202" s="14">
        <f>'[1]TCE - ANEXO III - Preencher'!I1211</f>
        <v>0</v>
      </c>
      <c r="I1202" s="14">
        <f>'[1]TCE - ANEXO III - Preencher'!J1211</f>
        <v>287.94799999999998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211.04580713254077</v>
      </c>
      <c r="R1202" s="15">
        <f>'[1]TCE - ANEXO III - Preencher'!S1211</f>
        <v>0</v>
      </c>
      <c r="S1202" s="16">
        <f t="shared" si="111"/>
        <v>211.04580713254077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>-</v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>-</v>
      </c>
      <c r="AB1202" s="15">
        <f t="shared" si="108"/>
        <v>498.99380713254072</v>
      </c>
    </row>
    <row r="1203" spans="1:28" x14ac:dyDescent="0.25">
      <c r="A1203" s="8">
        <f>IFERROR(VLOOKUP(B1203,'[1]DADOS (OCULTAR)'!$Q$3:$S$136,3,0),"")</f>
        <v>9039744002723</v>
      </c>
      <c r="B1203" s="9" t="str">
        <f>'[1]TCE - ANEXO III - Preencher'!C1212</f>
        <v>HOSPITAL PELÓPIDAS SILVEIRA - CG Nº 017/2022</v>
      </c>
      <c r="C1203" s="10"/>
      <c r="D1203" s="11" t="str">
        <f>'[1]TCE - ANEXO III - Preencher'!E1212</f>
        <v>STHEFANY PAULA FELICIANO DA SILVA</v>
      </c>
      <c r="E1203" s="9" t="str">
        <f>IF('[1]TCE - ANEXO III - Preencher'!F1212="4 - Assistência Odontológica","2 - Outros Profissionais da Saúde",'[1]TCE - ANEXO III - Preencher'!F1212)</f>
        <v>3 - Administrativo</v>
      </c>
      <c r="F1203" s="12" t="str">
        <f>'[1]TCE - ANEXO III - Preencher'!G1212</f>
        <v>5134-30</v>
      </c>
      <c r="G1203" s="13" t="str">
        <f>IF('[1]TCE - ANEXO III - Preencher'!H1212="","",'[1]TCE - ANEXO III - Preencher'!H1212)</f>
        <v>07/2026</v>
      </c>
      <c r="H1203" s="14">
        <f>'[1]TCE - ANEXO III - Preencher'!I1212</f>
        <v>0</v>
      </c>
      <c r="I1203" s="14">
        <f>'[1]TCE - ANEXO III - Preencher'!J1212</f>
        <v>234.2328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30.509999999999998</v>
      </c>
      <c r="O1203" s="15">
        <f>'[1]TCE - ANEXO III - Preencher'!P1212</f>
        <v>0</v>
      </c>
      <c r="P1203" s="16">
        <f t="shared" si="110"/>
        <v>30.509999999999998</v>
      </c>
      <c r="Q1203" s="15">
        <f>'[1]TCE - ANEXO III - Preencher'!R1212</f>
        <v>151.08235173869568</v>
      </c>
      <c r="R1203" s="15">
        <f>'[1]TCE - ANEXO III - Preencher'!S1212</f>
        <v>57.06</v>
      </c>
      <c r="S1203" s="16">
        <f t="shared" si="111"/>
        <v>94.022351738695676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>-</v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>-</v>
      </c>
      <c r="AB1203" s="15">
        <f t="shared" si="108"/>
        <v>358.76515173869564</v>
      </c>
    </row>
    <row r="1204" spans="1:28" x14ac:dyDescent="0.25">
      <c r="A1204" s="8">
        <f>IFERROR(VLOOKUP(B1204,'[1]DADOS (OCULTAR)'!$Q$3:$S$136,3,0),"")</f>
        <v>9039744002723</v>
      </c>
      <c r="B1204" s="9" t="str">
        <f>'[1]TCE - ANEXO III - Preencher'!C1213</f>
        <v>HOSPITAL PELÓPIDAS SILVEIRA - CG Nº 017/2022</v>
      </c>
      <c r="C1204" s="10"/>
      <c r="D1204" s="11" t="str">
        <f>'[1]TCE - ANEXO III - Preencher'!E1213</f>
        <v>SUELICE MARIA DA SILVA SANTOS</v>
      </c>
      <c r="E1204" s="9" t="str">
        <f>IF('[1]TCE - ANEXO III - Preencher'!F1213="4 - Assistência Odontológica","2 - Outros Profissionais da Saúde",'[1]TCE - ANEXO III - Preencher'!F1213)</f>
        <v>3 - Administrativo</v>
      </c>
      <c r="F1204" s="12" t="str">
        <f>'[1]TCE - ANEXO III - Preencher'!G1213</f>
        <v>5174-10</v>
      </c>
      <c r="G1204" s="13" t="str">
        <f>IF('[1]TCE - ANEXO III - Preencher'!H1213="","",'[1]TCE - ANEXO III - Preencher'!H1213)</f>
        <v>07/2026</v>
      </c>
      <c r="H1204" s="14">
        <f>'[1]TCE - ANEXO III - Preencher'!I1213</f>
        <v>0</v>
      </c>
      <c r="I1204" s="14">
        <f>'[1]TCE - ANEXO III - Preencher'!J1213</f>
        <v>150.50720000000001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33.340000000000003</v>
      </c>
      <c r="M1204" s="15">
        <f t="shared" si="109"/>
        <v>-33.340000000000003</v>
      </c>
      <c r="N1204" s="15">
        <f>'[1]TCE - ANEXO III - Preencher'!O1213</f>
        <v>33.049999999999997</v>
      </c>
      <c r="O1204" s="15">
        <f>'[1]TCE - ANEXO III - Preencher'!P1213</f>
        <v>0</v>
      </c>
      <c r="P1204" s="16">
        <f t="shared" si="110"/>
        <v>33.049999999999997</v>
      </c>
      <c r="Q1204" s="15">
        <f>'[1]TCE - ANEXO III - Preencher'!R1213</f>
        <v>280.23440951005443</v>
      </c>
      <c r="R1204" s="15">
        <f>'[1]TCE - ANEXO III - Preencher'!S1213</f>
        <v>96.7</v>
      </c>
      <c r="S1204" s="16">
        <f t="shared" si="111"/>
        <v>183.53440951005445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>-</v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>-</v>
      </c>
      <c r="AB1204" s="15">
        <f t="shared" si="108"/>
        <v>333.75160951005444</v>
      </c>
    </row>
    <row r="1205" spans="1:28" x14ac:dyDescent="0.25">
      <c r="A1205" s="8">
        <f>IFERROR(VLOOKUP(B1205,'[1]DADOS (OCULTAR)'!$Q$3:$S$136,3,0),"")</f>
        <v>9039744002723</v>
      </c>
      <c r="B1205" s="9" t="str">
        <f>'[1]TCE - ANEXO III - Preencher'!C1214</f>
        <v>HOSPITAL PELÓPIDAS SILVEIRA - CG Nº 017/2022</v>
      </c>
      <c r="C1205" s="10"/>
      <c r="D1205" s="11" t="str">
        <f>'[1]TCE - ANEXO III - Preencher'!E1214</f>
        <v>SUELY GOMES DA SILVA</v>
      </c>
      <c r="E1205" s="9" t="str">
        <f>IF('[1]TCE - ANEXO III - Preencher'!F1214="4 - Assistência Odontológica","2 - Outros Profissionais da Saúde",'[1]TCE - ANEXO III - Preencher'!F1214)</f>
        <v>2 - Outros Profissionais da Saúde</v>
      </c>
      <c r="F1205" s="12" t="str">
        <f>'[1]TCE - ANEXO III - Preencher'!G1214</f>
        <v>3222-05</v>
      </c>
      <c r="G1205" s="13" t="str">
        <f>IF('[1]TCE - ANEXO III - Preencher'!H1214="","",'[1]TCE - ANEXO III - Preencher'!H1214)</f>
        <v>07/2026</v>
      </c>
      <c r="H1205" s="14">
        <f>'[1]TCE - ANEXO III - Preencher'!I1214</f>
        <v>0</v>
      </c>
      <c r="I1205" s="14">
        <f>'[1]TCE - ANEXO III - Preencher'!J1214</f>
        <v>426.10399999999998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32.42</v>
      </c>
      <c r="M1205" s="15">
        <f t="shared" si="109"/>
        <v>-32.42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141.8572047550272</v>
      </c>
      <c r="R1205" s="15">
        <f>'[1]TCE - ANEXO III - Preencher'!S1214</f>
        <v>89.48</v>
      </c>
      <c r="S1205" s="16">
        <f t="shared" si="111"/>
        <v>52.377204755027194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>-</v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>-</v>
      </c>
      <c r="AB1205" s="15">
        <f t="shared" si="108"/>
        <v>446.06120475502718</v>
      </c>
    </row>
    <row r="1206" spans="1:28" x14ac:dyDescent="0.25">
      <c r="A1206" s="8">
        <f>IFERROR(VLOOKUP(B1206,'[1]DADOS (OCULTAR)'!$Q$3:$S$136,3,0),"")</f>
        <v>9039744002723</v>
      </c>
      <c r="B1206" s="9" t="str">
        <f>'[1]TCE - ANEXO III - Preencher'!C1215</f>
        <v>HOSPITAL PELÓPIDAS SILVEIRA - CG Nº 017/2022</v>
      </c>
      <c r="C1206" s="10"/>
      <c r="D1206" s="11" t="str">
        <f>'[1]TCE - ANEXO III - Preencher'!E1215</f>
        <v>SUELY MARIA QUEIROZ DA SILVA</v>
      </c>
      <c r="E1206" s="9" t="str">
        <f>IF('[1]TCE - ANEXO III - Preencher'!F1215="4 - Assistência Odontológica","2 - Outros Profissionais da Saúde",'[1]TCE - ANEXO III - Preencher'!F1215)</f>
        <v>3 - Administrativo</v>
      </c>
      <c r="F1206" s="12" t="str">
        <f>'[1]TCE - ANEXO III - Preencher'!G1215</f>
        <v>5143-20</v>
      </c>
      <c r="G1206" s="13" t="str">
        <f>IF('[1]TCE - ANEXO III - Preencher'!H1215="","",'[1]TCE - ANEXO III - Preencher'!H1215)</f>
        <v>07/2026</v>
      </c>
      <c r="H1206" s="14">
        <f>'[1]TCE - ANEXO III - Preencher'!I1215</f>
        <v>0</v>
      </c>
      <c r="I1206" s="14">
        <f>'[1]TCE - ANEXO III - Preencher'!J1215</f>
        <v>322.44560000000001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33.340000000000003</v>
      </c>
      <c r="M1206" s="15">
        <f t="shared" si="109"/>
        <v>-33.340000000000003</v>
      </c>
      <c r="N1206" s="15">
        <f>'[1]TCE - ANEXO III - Preencher'!O1215</f>
        <v>33.049999999999997</v>
      </c>
      <c r="O1206" s="15">
        <f>'[1]TCE - ANEXO III - Preencher'!P1215</f>
        <v>0</v>
      </c>
      <c r="P1206" s="16">
        <f t="shared" si="110"/>
        <v>33.049999999999997</v>
      </c>
      <c r="Q1206" s="15">
        <f>'[1]TCE - ANEXO III - Preencher'!R1215</f>
        <v>0</v>
      </c>
      <c r="R1206" s="15">
        <f>'[1]TCE - ANEXO III - Preencher'!S1215</f>
        <v>95.96</v>
      </c>
      <c r="S1206" s="16">
        <f t="shared" si="111"/>
        <v>-95.96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>-</v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>-</v>
      </c>
      <c r="AB1206" s="15">
        <f t="shared" si="108"/>
        <v>226.19560000000001</v>
      </c>
    </row>
    <row r="1207" spans="1:28" x14ac:dyDescent="0.25">
      <c r="A1207" s="8">
        <f>IFERROR(VLOOKUP(B1207,'[1]DADOS (OCULTAR)'!$Q$3:$S$136,3,0),"")</f>
        <v>9039744002723</v>
      </c>
      <c r="B1207" s="9" t="str">
        <f>'[1]TCE - ANEXO III - Preencher'!C1216</f>
        <v>HOSPITAL PELÓPIDAS SILVEIRA - CG Nº 017/2022</v>
      </c>
      <c r="C1207" s="10"/>
      <c r="D1207" s="11" t="str">
        <f>'[1]TCE - ANEXO III - Preencher'!E1216</f>
        <v>SUMAIA CABRAL DE CARVALHO MOURA</v>
      </c>
      <c r="E1207" s="9" t="str">
        <f>IF('[1]TCE - ANEXO III - Preencher'!F1216="4 - Assistência Odontológica","2 - Outros Profissionais da Saúde",'[1]TCE - ANEXO III - Preencher'!F1216)</f>
        <v>2 - Outros Profissionais da Saúde</v>
      </c>
      <c r="F1207" s="12" t="str">
        <f>'[1]TCE - ANEXO III - Preencher'!G1216</f>
        <v>3241-15</v>
      </c>
      <c r="G1207" s="13" t="str">
        <f>IF('[1]TCE - ANEXO III - Preencher'!H1216="","",'[1]TCE - ANEXO III - Preencher'!H1216)</f>
        <v>07/2026</v>
      </c>
      <c r="H1207" s="14">
        <f>'[1]TCE - ANEXO III - Preencher'!I1216</f>
        <v>0</v>
      </c>
      <c r="I1207" s="14">
        <f>'[1]TCE - ANEXO III - Preencher'!J1216</f>
        <v>358.19600000000003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2.5399999999999996</v>
      </c>
      <c r="O1207" s="15">
        <f>'[1]TCE - ANEXO III - Preencher'!P1216</f>
        <v>0</v>
      </c>
      <c r="P1207" s="16">
        <f t="shared" si="110"/>
        <v>2.5399999999999996</v>
      </c>
      <c r="Q1207" s="15">
        <f>'[1]TCE - ANEXO III - Preencher'!R1216</f>
        <v>211.04580713254077</v>
      </c>
      <c r="R1207" s="15">
        <f>'[1]TCE - ANEXO III - Preencher'!S1216</f>
        <v>0</v>
      </c>
      <c r="S1207" s="16">
        <f t="shared" si="111"/>
        <v>211.04580713254077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>-</v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>-</v>
      </c>
      <c r="AB1207" s="15">
        <f t="shared" si="108"/>
        <v>571.78180713254085</v>
      </c>
    </row>
    <row r="1208" spans="1:28" x14ac:dyDescent="0.25">
      <c r="A1208" s="8">
        <f>IFERROR(VLOOKUP(B1208,'[1]DADOS (OCULTAR)'!$Q$3:$S$136,3,0),"")</f>
        <v>9039744002723</v>
      </c>
      <c r="B1208" s="9" t="str">
        <f>'[1]TCE - ANEXO III - Preencher'!C1217</f>
        <v>HOSPITAL PELÓPIDAS SILVEIRA - CG Nº 017/2022</v>
      </c>
      <c r="C1208" s="10"/>
      <c r="D1208" s="11" t="str">
        <f>'[1]TCE - ANEXO III - Preencher'!E1217</f>
        <v>SUSANA RAMOS DA SILVA NASCIMENTO</v>
      </c>
      <c r="E1208" s="9" t="str">
        <f>IF('[1]TCE - ANEXO III - Preencher'!F1217="4 - Assistência Odontológica","2 - Outros Profissionais da Saúde",'[1]TCE - ANEXO III - Preencher'!F1217)</f>
        <v>2 - Outros Profissionais da Saúde</v>
      </c>
      <c r="F1208" s="12" t="str">
        <f>'[1]TCE - ANEXO III - Preencher'!G1217</f>
        <v>3222-05</v>
      </c>
      <c r="G1208" s="13" t="str">
        <f>IF('[1]TCE - ANEXO III - Preencher'!H1217="","",'[1]TCE - ANEXO III - Preencher'!H1217)</f>
        <v>07/2026</v>
      </c>
      <c r="H1208" s="14">
        <f>'[1]TCE - ANEXO III - Preencher'!I1217</f>
        <v>0</v>
      </c>
      <c r="I1208" s="14">
        <f>'[1]TCE - ANEXO III - Preencher'!J1217</f>
        <v>311.68720000000002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32.42</v>
      </c>
      <c r="M1208" s="15">
        <f t="shared" si="109"/>
        <v>-32.42</v>
      </c>
      <c r="N1208" s="15">
        <f>'[1]TCE - ANEXO III - Preencher'!O1217</f>
        <v>2.5399999999999996</v>
      </c>
      <c r="O1208" s="15">
        <f>'[1]TCE - ANEXO III - Preencher'!P1217</f>
        <v>0</v>
      </c>
      <c r="P1208" s="16">
        <f t="shared" si="110"/>
        <v>2.5399999999999996</v>
      </c>
      <c r="Q1208" s="15">
        <f>'[1]TCE - ANEXO III - Preencher'!R1217</f>
        <v>0</v>
      </c>
      <c r="R1208" s="15">
        <f>'[1]TCE - ANEXO III - Preencher'!S1217</f>
        <v>92.07</v>
      </c>
      <c r="S1208" s="16">
        <f t="shared" si="111"/>
        <v>-92.07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>-</v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>-</v>
      </c>
      <c r="AB1208" s="15">
        <f t="shared" si="108"/>
        <v>189.73720000000003</v>
      </c>
    </row>
    <row r="1209" spans="1:28" x14ac:dyDescent="0.25">
      <c r="A1209" s="8">
        <f>IFERROR(VLOOKUP(B1209,'[1]DADOS (OCULTAR)'!$Q$3:$S$136,3,0),"")</f>
        <v>9039744002723</v>
      </c>
      <c r="B1209" s="9" t="str">
        <f>'[1]TCE - ANEXO III - Preencher'!C1218</f>
        <v>HOSPITAL PELÓPIDAS SILVEIRA - CG Nº 017/2022</v>
      </c>
      <c r="C1209" s="10"/>
      <c r="D1209" s="11" t="str">
        <f>'[1]TCE - ANEXO III - Preencher'!E1218</f>
        <v>TACIANA PAULA OLIVEIRA GOMES DA SILVA</v>
      </c>
      <c r="E1209" s="9" t="str">
        <f>IF('[1]TCE - ANEXO III - Preencher'!F1218="4 - Assistência Odontológica","2 - Outros Profissionais da Saúde",'[1]TCE - ANEXO III - Preencher'!F1218)</f>
        <v>2 - Outros Profissionais da Saúde</v>
      </c>
      <c r="F1209" s="12" t="str">
        <f>'[1]TCE - ANEXO III - Preencher'!G1218</f>
        <v>3222-05</v>
      </c>
      <c r="G1209" s="13" t="str">
        <f>IF('[1]TCE - ANEXO III - Preencher'!H1218="","",'[1]TCE - ANEXO III - Preencher'!H1218)</f>
        <v>07/2026</v>
      </c>
      <c r="H1209" s="14">
        <f>'[1]TCE - ANEXO III - Preencher'!I1218</f>
        <v>0</v>
      </c>
      <c r="I1209" s="14">
        <f>'[1]TCE - ANEXO III - Preencher'!J1218</f>
        <v>321.53120000000001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32.42</v>
      </c>
      <c r="M1209" s="15">
        <f t="shared" si="109"/>
        <v>-32.42</v>
      </c>
      <c r="N1209" s="15">
        <f>'[1]TCE - ANEXO III - Preencher'!O1218</f>
        <v>5.3199999999999994</v>
      </c>
      <c r="O1209" s="15">
        <f>'[1]TCE - ANEXO III - Preencher'!P1218</f>
        <v>0</v>
      </c>
      <c r="P1209" s="16">
        <f t="shared" si="110"/>
        <v>5.3199999999999994</v>
      </c>
      <c r="Q1209" s="15">
        <f>'[1]TCE - ANEXO III - Preencher'!R1218</f>
        <v>206.43323364070653</v>
      </c>
      <c r="R1209" s="15">
        <f>'[1]TCE - ANEXO III - Preencher'!S1218</f>
        <v>0</v>
      </c>
      <c r="S1209" s="16">
        <f t="shared" si="111"/>
        <v>206.43323364070653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>-</v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>-</v>
      </c>
      <c r="AB1209" s="15">
        <f t="shared" si="108"/>
        <v>500.86443364070652</v>
      </c>
    </row>
    <row r="1210" spans="1:28" x14ac:dyDescent="0.25">
      <c r="A1210" s="8">
        <f>IFERROR(VLOOKUP(B1210,'[1]DADOS (OCULTAR)'!$Q$3:$S$136,3,0),"")</f>
        <v>9039744002723</v>
      </c>
      <c r="B1210" s="9" t="str">
        <f>'[1]TCE - ANEXO III - Preencher'!C1219</f>
        <v>HOSPITAL PELÓPIDAS SILVEIRA - CG Nº 017/2022</v>
      </c>
      <c r="C1210" s="10"/>
      <c r="D1210" s="11" t="str">
        <f>'[1]TCE - ANEXO III - Preencher'!E1219</f>
        <v>TAIANY MARIA DE MELO SIQUEIRA</v>
      </c>
      <c r="E1210" s="9" t="str">
        <f>IF('[1]TCE - ANEXO III - Preencher'!F1219="4 - Assistência Odontológica","2 - Outros Profissionais da Saúde",'[1]TCE - ANEXO III - Preencher'!F1219)</f>
        <v>2 - Outros Profissionais da Saúde</v>
      </c>
      <c r="F1210" s="12" t="str">
        <f>'[1]TCE - ANEXO III - Preencher'!G1219</f>
        <v>2235-05</v>
      </c>
      <c r="G1210" s="13" t="str">
        <f>IF('[1]TCE - ANEXO III - Preencher'!H1219="","",'[1]TCE - ANEXO III - Preencher'!H1219)</f>
        <v>07/2026</v>
      </c>
      <c r="H1210" s="14">
        <f>'[1]TCE - ANEXO III - Preencher'!I1219</f>
        <v>0</v>
      </c>
      <c r="I1210" s="14">
        <f>'[1]TCE - ANEXO III - Preencher'!J1219</f>
        <v>783.14639999999997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3.33</v>
      </c>
      <c r="M1210" s="15">
        <f t="shared" si="109"/>
        <v>-3.33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21.930293967336961</v>
      </c>
      <c r="R1210" s="15">
        <f>'[1]TCE - ANEXO III - Preencher'!S1219</f>
        <v>133.31</v>
      </c>
      <c r="S1210" s="16">
        <f t="shared" si="111"/>
        <v>-111.37970603266304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>-</v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>-</v>
      </c>
      <c r="AB1210" s="15">
        <f t="shared" si="108"/>
        <v>668.43669396733685</v>
      </c>
    </row>
    <row r="1211" spans="1:28" x14ac:dyDescent="0.25">
      <c r="A1211" s="8">
        <f>IFERROR(VLOOKUP(B1211,'[1]DADOS (OCULTAR)'!$Q$3:$S$136,3,0),"")</f>
        <v>9039744002723</v>
      </c>
      <c r="B1211" s="9" t="str">
        <f>'[1]TCE - ANEXO III - Preencher'!C1220</f>
        <v>HOSPITAL PELÓPIDAS SILVEIRA - CG Nº 017/2022</v>
      </c>
      <c r="C1211" s="10"/>
      <c r="D1211" s="11" t="str">
        <f>'[1]TCE - ANEXO III - Preencher'!E1220</f>
        <v>TAINA ALMEIDA DA SILVA</v>
      </c>
      <c r="E1211" s="9" t="str">
        <f>IF('[1]TCE - ANEXO III - Preencher'!F1220="4 - Assistência Odontológica","2 - Outros Profissionais da Saúde",'[1]TCE - ANEXO III - Preencher'!F1220)</f>
        <v>2 - Outros Profissionais da Saúde</v>
      </c>
      <c r="F1211" s="12" t="str">
        <f>'[1]TCE - ANEXO III - Preencher'!G1220</f>
        <v>5211-30</v>
      </c>
      <c r="G1211" s="13" t="str">
        <f>IF('[1]TCE - ANEXO III - Preencher'!H1220="","",'[1]TCE - ANEXO III - Preencher'!H1220)</f>
        <v>07/2026</v>
      </c>
      <c r="H1211" s="14">
        <f>'[1]TCE - ANEXO III - Preencher'!I1220</f>
        <v>0</v>
      </c>
      <c r="I1211" s="14">
        <f>'[1]TCE - ANEXO III - Preencher'!J1220</f>
        <v>166.36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36.82</v>
      </c>
      <c r="M1211" s="15">
        <f t="shared" si="109"/>
        <v>-36.82</v>
      </c>
      <c r="N1211" s="15">
        <f>'[1]TCE - ANEXO III - Preencher'!O1220</f>
        <v>33.049999999999997</v>
      </c>
      <c r="O1211" s="15">
        <f>'[1]TCE - ANEXO III - Preencher'!P1220</f>
        <v>0</v>
      </c>
      <c r="P1211" s="16">
        <f t="shared" si="110"/>
        <v>33.049999999999997</v>
      </c>
      <c r="Q1211" s="15">
        <f>'[1]TCE - ANEXO III - Preencher'!R1220</f>
        <v>0</v>
      </c>
      <c r="R1211" s="15">
        <f>'[1]TCE - ANEXO III - Preencher'!S1220</f>
        <v>124.77</v>
      </c>
      <c r="S1211" s="16">
        <f t="shared" si="111"/>
        <v>-124.77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>-</v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>-</v>
      </c>
      <c r="AB1211" s="15">
        <f t="shared" si="108"/>
        <v>37.820000000000036</v>
      </c>
    </row>
    <row r="1212" spans="1:28" x14ac:dyDescent="0.25">
      <c r="A1212" s="8">
        <f>IFERROR(VLOOKUP(B1212,'[1]DADOS (OCULTAR)'!$Q$3:$S$136,3,0),"")</f>
        <v>9039744002723</v>
      </c>
      <c r="B1212" s="9" t="str">
        <f>'[1]TCE - ANEXO III - Preencher'!C1221</f>
        <v>HOSPITAL PELÓPIDAS SILVEIRA - CG Nº 017/2022</v>
      </c>
      <c r="C1212" s="10"/>
      <c r="D1212" s="11" t="str">
        <f>'[1]TCE - ANEXO III - Preencher'!E1221</f>
        <v>TAINA LIDIA GOMES DA SILVA</v>
      </c>
      <c r="E1212" s="9" t="str">
        <f>IF('[1]TCE - ANEXO III - Preencher'!F1221="4 - Assistência Odontológica","2 - Outros Profissionais da Saúde",'[1]TCE - ANEXO III - Preencher'!F1221)</f>
        <v>2 - Outros Profissionais da Saúde</v>
      </c>
      <c r="F1212" s="12" t="str">
        <f>'[1]TCE - ANEXO III - Preencher'!G1221</f>
        <v>3222-05</v>
      </c>
      <c r="G1212" s="13" t="str">
        <f>IF('[1]TCE - ANEXO III - Preencher'!H1221="","",'[1]TCE - ANEXO III - Preencher'!H1221)</f>
        <v>07/2026</v>
      </c>
      <c r="H1212" s="14">
        <f>'[1]TCE - ANEXO III - Preencher'!I1221</f>
        <v>0</v>
      </c>
      <c r="I1212" s="14">
        <f>'[1]TCE - ANEXO III - Preencher'!J1221</f>
        <v>325.75760000000002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32.42</v>
      </c>
      <c r="M1212" s="15">
        <f t="shared" si="109"/>
        <v>-32.42</v>
      </c>
      <c r="N1212" s="15">
        <f>'[1]TCE - ANEXO III - Preencher'!O1221</f>
        <v>5.3199999999999994</v>
      </c>
      <c r="O1212" s="15">
        <f>'[1]TCE - ANEXO III - Preencher'!P1221</f>
        <v>0</v>
      </c>
      <c r="P1212" s="16">
        <f t="shared" si="110"/>
        <v>5.3199999999999994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>-</v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>-</v>
      </c>
      <c r="AB1212" s="15">
        <f t="shared" si="108"/>
        <v>298.6576</v>
      </c>
    </row>
    <row r="1213" spans="1:28" x14ac:dyDescent="0.25">
      <c r="A1213" s="8">
        <f>IFERROR(VLOOKUP(B1213,'[1]DADOS (OCULTAR)'!$Q$3:$S$136,3,0),"")</f>
        <v>9039744002723</v>
      </c>
      <c r="B1213" s="9" t="str">
        <f>'[1]TCE - ANEXO III - Preencher'!C1222</f>
        <v>HOSPITAL PELÓPIDAS SILVEIRA - CG Nº 017/2022</v>
      </c>
      <c r="C1213" s="10"/>
      <c r="D1213" s="11" t="str">
        <f>'[1]TCE - ANEXO III - Preencher'!E1222</f>
        <v>TAIS DA SILVA FERREIRA DE LIMA</v>
      </c>
      <c r="E1213" s="9" t="str">
        <f>IF('[1]TCE - ANEXO III - Preencher'!F1222="4 - Assistência Odontológica","2 - Outros Profissionais da Saúde",'[1]TCE - ANEXO III - Preencher'!F1222)</f>
        <v>2 - Outros Profissionais da Saúde</v>
      </c>
      <c r="F1213" s="12" t="str">
        <f>'[1]TCE - ANEXO III - Preencher'!G1222</f>
        <v>2236-05</v>
      </c>
      <c r="G1213" s="13" t="str">
        <f>IF('[1]TCE - ANEXO III - Preencher'!H1222="","",'[1]TCE - ANEXO III - Preencher'!H1222)</f>
        <v>07/2026</v>
      </c>
      <c r="H1213" s="14">
        <f>'[1]TCE - ANEXO III - Preencher'!I1222</f>
        <v>0</v>
      </c>
      <c r="I1213" s="14">
        <f>'[1]TCE - ANEXO III - Preencher'!J1222</f>
        <v>142.37119999999999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>-</v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>-</v>
      </c>
      <c r="AB1213" s="15">
        <f t="shared" si="108"/>
        <v>142.37119999999999</v>
      </c>
    </row>
    <row r="1214" spans="1:28" x14ac:dyDescent="0.25">
      <c r="A1214" s="8">
        <f>IFERROR(VLOOKUP(B1214,'[1]DADOS (OCULTAR)'!$Q$3:$S$136,3,0),"")</f>
        <v>9039744002723</v>
      </c>
      <c r="B1214" s="9" t="str">
        <f>'[1]TCE - ANEXO III - Preencher'!C1223</f>
        <v>HOSPITAL PELÓPIDAS SILVEIRA - CG Nº 017/2022</v>
      </c>
      <c r="C1214" s="10"/>
      <c r="D1214" s="11" t="str">
        <f>'[1]TCE - ANEXO III - Preencher'!E1223</f>
        <v>TAIS LINS SEVERO DA SILVA</v>
      </c>
      <c r="E1214" s="9" t="str">
        <f>IF('[1]TCE - ANEXO III - Preencher'!F1223="4 - Assistência Odontológica","2 - Outros Profissionais da Saúde",'[1]TCE - ANEXO III - Preencher'!F1223)</f>
        <v>3 - Administrativo</v>
      </c>
      <c r="F1214" s="12" t="str">
        <f>'[1]TCE - ANEXO III - Preencher'!G1223</f>
        <v>1426-05</v>
      </c>
      <c r="G1214" s="13" t="str">
        <f>IF('[1]TCE - ANEXO III - Preencher'!H1223="","",'[1]TCE - ANEXO III - Preencher'!H1223)</f>
        <v>07/2026</v>
      </c>
      <c r="H1214" s="14">
        <f>'[1]TCE - ANEXO III - Preencher'!I1223</f>
        <v>0</v>
      </c>
      <c r="I1214" s="14">
        <f>'[1]TCE - ANEXO III - Preencher'!J1223</f>
        <v>1542.3368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44</v>
      </c>
      <c r="M1214" s="15">
        <f t="shared" si="109"/>
        <v>-44</v>
      </c>
      <c r="N1214" s="15">
        <f>'[1]TCE - ANEXO III - Preencher'!O1223</f>
        <v>35.83</v>
      </c>
      <c r="O1214" s="15">
        <f>'[1]TCE - ANEXO III - Preencher'!P1223</f>
        <v>0</v>
      </c>
      <c r="P1214" s="16">
        <f t="shared" si="110"/>
        <v>35.83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>-</v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>-</v>
      </c>
      <c r="AB1214" s="15">
        <f t="shared" si="108"/>
        <v>1534.1668</v>
      </c>
    </row>
    <row r="1215" spans="1:28" x14ac:dyDescent="0.25">
      <c r="A1215" s="8">
        <f>IFERROR(VLOOKUP(B1215,'[1]DADOS (OCULTAR)'!$Q$3:$S$136,3,0),"")</f>
        <v>9039744002723</v>
      </c>
      <c r="B1215" s="9" t="str">
        <f>'[1]TCE - ANEXO III - Preencher'!C1224</f>
        <v>HOSPITAL PELÓPIDAS SILVEIRA - CG Nº 017/2022</v>
      </c>
      <c r="C1215" s="10"/>
      <c r="D1215" s="11" t="str">
        <f>'[1]TCE - ANEXO III - Preencher'!E1224</f>
        <v>TAIS LIRA CONSTANTINO</v>
      </c>
      <c r="E1215" s="9" t="str">
        <f>IF('[1]TCE - ANEXO III - Preencher'!F1224="4 - Assistência Odontológica","2 - Outros Profissionais da Saúde",'[1]TCE - ANEXO III - Preencher'!F1224)</f>
        <v>2 - Outros Profissionais da Saúde</v>
      </c>
      <c r="F1215" s="12" t="str">
        <f>'[1]TCE - ANEXO III - Preencher'!G1224</f>
        <v>2236-05</v>
      </c>
      <c r="G1215" s="13" t="str">
        <f>IF('[1]TCE - ANEXO III - Preencher'!H1224="","",'[1]TCE - ANEXO III - Preencher'!H1224)</f>
        <v>07/2026</v>
      </c>
      <c r="H1215" s="14">
        <f>'[1]TCE - ANEXO III - Preencher'!I1224</f>
        <v>0</v>
      </c>
      <c r="I1215" s="14">
        <f>'[1]TCE - ANEXO III - Preencher'!J1224</f>
        <v>223.28559999999999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2.8</v>
      </c>
      <c r="M1215" s="15">
        <f t="shared" si="109"/>
        <v>-2.8</v>
      </c>
      <c r="N1215" s="15">
        <f>'[1]TCE - ANEXO III - Preencher'!O1224</f>
        <v>20.260000000000002</v>
      </c>
      <c r="O1215" s="15">
        <f>'[1]TCE - ANEXO III - Preencher'!P1224</f>
        <v>0</v>
      </c>
      <c r="P1215" s="16">
        <f t="shared" si="110"/>
        <v>20.260000000000002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>-</v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>-</v>
      </c>
      <c r="AB1215" s="15">
        <f t="shared" si="108"/>
        <v>240.74559999999997</v>
      </c>
    </row>
    <row r="1216" spans="1:28" x14ac:dyDescent="0.25">
      <c r="A1216" s="8">
        <f>IFERROR(VLOOKUP(B1216,'[1]DADOS (OCULTAR)'!$Q$3:$S$136,3,0),"")</f>
        <v>9039744002723</v>
      </c>
      <c r="B1216" s="9" t="str">
        <f>'[1]TCE - ANEXO III - Preencher'!C1225</f>
        <v>HOSPITAL PELÓPIDAS SILVEIRA - CG Nº 017/2022</v>
      </c>
      <c r="C1216" s="10"/>
      <c r="D1216" s="11" t="str">
        <f>'[1]TCE - ANEXO III - Preencher'!E1225</f>
        <v>TAIS TORRES DE ARAUJO MARINS</v>
      </c>
      <c r="E1216" s="9" t="str">
        <f>IF('[1]TCE - ANEXO III - Preencher'!F1225="4 - Assistência Odontológica","2 - Outros Profissionais da Saúde",'[1]TCE - ANEXO III - Preencher'!F1225)</f>
        <v>1 - Médico</v>
      </c>
      <c r="F1216" s="12" t="str">
        <f>'[1]TCE - ANEXO III - Preencher'!G1225</f>
        <v>2251-25</v>
      </c>
      <c r="G1216" s="13" t="str">
        <f>IF('[1]TCE - ANEXO III - Preencher'!H1225="","",'[1]TCE - ANEXO III - Preencher'!H1225)</f>
        <v>07/2026</v>
      </c>
      <c r="H1216" s="14">
        <f>'[1]TCE - ANEXO III - Preencher'!I1225</f>
        <v>0</v>
      </c>
      <c r="I1216" s="14">
        <f>'[1]TCE - ANEXO III - Preencher'!J1225</f>
        <v>386.83920000000001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2.5399999999999996</v>
      </c>
      <c r="O1216" s="15">
        <f>'[1]TCE - ANEXO III - Preencher'!P1225</f>
        <v>0</v>
      </c>
      <c r="P1216" s="16">
        <f t="shared" si="110"/>
        <v>2.5399999999999996</v>
      </c>
      <c r="Q1216" s="15">
        <f>'[1]TCE - ANEXO III - Preencher'!R1225</f>
        <v>280.23440951005443</v>
      </c>
      <c r="R1216" s="15">
        <f>'[1]TCE - ANEXO III - Preencher'!S1225</f>
        <v>0</v>
      </c>
      <c r="S1216" s="16">
        <f t="shared" si="111"/>
        <v>280.23440951005443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>-</v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>-</v>
      </c>
      <c r="AB1216" s="15">
        <f t="shared" si="108"/>
        <v>669.6136095100544</v>
      </c>
    </row>
    <row r="1217" spans="1:28" x14ac:dyDescent="0.25">
      <c r="A1217" s="8">
        <f>IFERROR(VLOOKUP(B1217,'[1]DADOS (OCULTAR)'!$Q$3:$S$136,3,0),"")</f>
        <v>9039744002723</v>
      </c>
      <c r="B1217" s="9" t="str">
        <f>'[1]TCE - ANEXO III - Preencher'!C1226</f>
        <v>HOSPITAL PELÓPIDAS SILVEIRA - CG Nº 017/2022</v>
      </c>
      <c r="C1217" s="10"/>
      <c r="D1217" s="11" t="str">
        <f>'[1]TCE - ANEXO III - Preencher'!E1226</f>
        <v>TAISA OLIMPIA GOUVEIA DE SANTANA</v>
      </c>
      <c r="E1217" s="9" t="str">
        <f>IF('[1]TCE - ANEXO III - Preencher'!F1226="4 - Assistência Odontológica","2 - Outros Profissionais da Saúde",'[1]TCE - ANEXO III - Preencher'!F1226)</f>
        <v>2 - Outros Profissionais da Saúde</v>
      </c>
      <c r="F1217" s="12" t="str">
        <f>'[1]TCE - ANEXO III - Preencher'!G1226</f>
        <v>5152-05</v>
      </c>
      <c r="G1217" s="13" t="str">
        <f>IF('[1]TCE - ANEXO III - Preencher'!H1226="","",'[1]TCE - ANEXO III - Preencher'!H1226)</f>
        <v>07/2026</v>
      </c>
      <c r="H1217" s="14">
        <f>'[1]TCE - ANEXO III - Preencher'!I1226</f>
        <v>0</v>
      </c>
      <c r="I1217" s="14">
        <f>'[1]TCE - ANEXO III - Preencher'!J1226</f>
        <v>176.9776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32.42</v>
      </c>
      <c r="M1217" s="15">
        <f t="shared" si="109"/>
        <v>-32.42</v>
      </c>
      <c r="N1217" s="15">
        <f>'[1]TCE - ANEXO III - Preencher'!O1226</f>
        <v>35.83</v>
      </c>
      <c r="O1217" s="15">
        <f>'[1]TCE - ANEXO III - Preencher'!P1226</f>
        <v>0</v>
      </c>
      <c r="P1217" s="16">
        <f t="shared" si="110"/>
        <v>35.83</v>
      </c>
      <c r="Q1217" s="15">
        <f>'[1]TCE - ANEXO III - Preencher'!R1226</f>
        <v>0</v>
      </c>
      <c r="R1217" s="15">
        <f>'[1]TCE - ANEXO III - Preencher'!S1226</f>
        <v>97.26</v>
      </c>
      <c r="S1217" s="16">
        <f t="shared" si="111"/>
        <v>-97.26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>-</v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>-</v>
      </c>
      <c r="AB1217" s="15">
        <f t="shared" si="108"/>
        <v>83.127599999999958</v>
      </c>
    </row>
    <row r="1218" spans="1:28" x14ac:dyDescent="0.25">
      <c r="A1218" s="8">
        <f>IFERROR(VLOOKUP(B1218,'[1]DADOS (OCULTAR)'!$Q$3:$S$136,3,0),"")</f>
        <v>9039744002723</v>
      </c>
      <c r="B1218" s="9" t="str">
        <f>'[1]TCE - ANEXO III - Preencher'!C1227</f>
        <v>HOSPITAL PELÓPIDAS SILVEIRA - CG Nº 017/2022</v>
      </c>
      <c r="C1218" s="10"/>
      <c r="D1218" s="11" t="str">
        <f>'[1]TCE - ANEXO III - Preencher'!E1227</f>
        <v>TAMARA BARRETO LINS DE ALBUQUERQUE TORRES</v>
      </c>
      <c r="E1218" s="9" t="str">
        <f>IF('[1]TCE - ANEXO III - Preencher'!F1227="4 - Assistência Odontológica","2 - Outros Profissionais da Saúde",'[1]TCE - ANEXO III - Preencher'!F1227)</f>
        <v>2 - Outros Profissionais da Saúde</v>
      </c>
      <c r="F1218" s="12" t="str">
        <f>'[1]TCE - ANEXO III - Preencher'!G1227</f>
        <v>2236-05</v>
      </c>
      <c r="G1218" s="13" t="str">
        <f>IF('[1]TCE - ANEXO III - Preencher'!H1227="","",'[1]TCE - ANEXO III - Preencher'!H1227)</f>
        <v>07/2026</v>
      </c>
      <c r="H1218" s="14">
        <f>'[1]TCE - ANEXO III - Preencher'!I1227</f>
        <v>0</v>
      </c>
      <c r="I1218" s="14">
        <f>'[1]TCE - ANEXO III - Preencher'!J1227</f>
        <v>455.99919999999997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3.06</v>
      </c>
      <c r="M1218" s="15">
        <f t="shared" si="109"/>
        <v>-3.06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>-</v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>-</v>
      </c>
      <c r="AB1218" s="15">
        <f t="shared" si="108"/>
        <v>452.93919999999997</v>
      </c>
    </row>
    <row r="1219" spans="1:28" x14ac:dyDescent="0.25">
      <c r="A1219" s="8">
        <f>IFERROR(VLOOKUP(B1219,'[1]DADOS (OCULTAR)'!$Q$3:$S$136,3,0),"")</f>
        <v>9039744002723</v>
      </c>
      <c r="B1219" s="9" t="str">
        <f>'[1]TCE - ANEXO III - Preencher'!C1228</f>
        <v>HOSPITAL PELÓPIDAS SILVEIRA - CG Nº 017/2022</v>
      </c>
      <c r="C1219" s="10"/>
      <c r="D1219" s="11" t="str">
        <f>'[1]TCE - ANEXO III - Preencher'!E1228</f>
        <v>TAMIRES REGINA SANTANA DA SILVA</v>
      </c>
      <c r="E1219" s="9" t="str">
        <f>IF('[1]TCE - ANEXO III - Preencher'!F1228="4 - Assistência Odontológica","2 - Outros Profissionais da Saúde",'[1]TCE - ANEXO III - Preencher'!F1228)</f>
        <v>3 - Administrativo</v>
      </c>
      <c r="F1219" s="12" t="str">
        <f>'[1]TCE - ANEXO III - Preencher'!G1228</f>
        <v>4110-10</v>
      </c>
      <c r="G1219" s="13" t="str">
        <f>IF('[1]TCE - ANEXO III - Preencher'!H1228="","",'[1]TCE - ANEXO III - Preencher'!H1228)</f>
        <v>07/2026</v>
      </c>
      <c r="H1219" s="14">
        <f>'[1]TCE - ANEXO III - Preencher'!I1228</f>
        <v>0</v>
      </c>
      <c r="I1219" s="14">
        <f>'[1]TCE - ANEXO III - Preencher'!J1228</f>
        <v>133.37520000000001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33.049999999999997</v>
      </c>
      <c r="O1219" s="15">
        <f>'[1]TCE - ANEXO III - Preencher'!P1228</f>
        <v>0</v>
      </c>
      <c r="P1219" s="16">
        <f t="shared" si="110"/>
        <v>33.049999999999997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>-</v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>-</v>
      </c>
      <c r="AB1219" s="15">
        <f t="shared" ref="AB1219:AB1282" si="114">H1219+I1219+J1219+M1219+P1219+S1219+V1219+Z1219</f>
        <v>166.42520000000002</v>
      </c>
    </row>
    <row r="1220" spans="1:28" x14ac:dyDescent="0.25">
      <c r="A1220" s="8">
        <f>IFERROR(VLOOKUP(B1220,'[1]DADOS (OCULTAR)'!$Q$3:$S$136,3,0),"")</f>
        <v>9039744002723</v>
      </c>
      <c r="B1220" s="9" t="str">
        <f>'[1]TCE - ANEXO III - Preencher'!C1229</f>
        <v>HOSPITAL PELÓPIDAS SILVEIRA - CG Nº 017/2022</v>
      </c>
      <c r="C1220" s="10"/>
      <c r="D1220" s="11" t="str">
        <f>'[1]TCE - ANEXO III - Preencher'!E1229</f>
        <v>TANIA NERES DOS SANTOS</v>
      </c>
      <c r="E1220" s="9" t="str">
        <f>IF('[1]TCE - ANEXO III - Preencher'!F1229="4 - Assistência Odontológica","2 - Outros Profissionais da Saúde",'[1]TCE - ANEXO III - Preencher'!F1229)</f>
        <v>2 - Outros Profissionais da Saúde</v>
      </c>
      <c r="F1220" s="12" t="str">
        <f>'[1]TCE - ANEXO III - Preencher'!G1229</f>
        <v>3222-05</v>
      </c>
      <c r="G1220" s="13" t="str">
        <f>IF('[1]TCE - ANEXO III - Preencher'!H1229="","",'[1]TCE - ANEXO III - Preencher'!H1229)</f>
        <v>07/2026</v>
      </c>
      <c r="H1220" s="14">
        <f>'[1]TCE - ANEXO III - Preencher'!I1229</f>
        <v>0</v>
      </c>
      <c r="I1220" s="14">
        <f>'[1]TCE - ANEXO III - Preencher'!J1229</f>
        <v>283.12479999999999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2.5399999999999996</v>
      </c>
      <c r="O1220" s="15">
        <f>'[1]TCE - ANEXO III - Preencher'!P1229</f>
        <v>0</v>
      </c>
      <c r="P1220" s="16">
        <f t="shared" ref="P1220:P1283" si="116">N1220-O1220</f>
        <v>2.5399999999999996</v>
      </c>
      <c r="Q1220" s="15">
        <f>'[1]TCE - ANEXO III - Preencher'!R1229</f>
        <v>9.6300979891123202</v>
      </c>
      <c r="R1220" s="15">
        <f>'[1]TCE - ANEXO III - Preencher'!S1229</f>
        <v>90.94</v>
      </c>
      <c r="S1220" s="16">
        <f t="shared" ref="S1220:S1283" si="117">Q1220-R1220</f>
        <v>-81.309902010887683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>-</v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>-</v>
      </c>
      <c r="AB1220" s="15">
        <f t="shared" si="114"/>
        <v>204.35489798911232</v>
      </c>
    </row>
    <row r="1221" spans="1:28" x14ac:dyDescent="0.25">
      <c r="A1221" s="8">
        <f>IFERROR(VLOOKUP(B1221,'[1]DADOS (OCULTAR)'!$Q$3:$S$136,3,0),"")</f>
        <v>9039744002723</v>
      </c>
      <c r="B1221" s="9" t="str">
        <f>'[1]TCE - ANEXO III - Preencher'!C1230</f>
        <v>HOSPITAL PELÓPIDAS SILVEIRA - CG Nº 017/2022</v>
      </c>
      <c r="C1221" s="10"/>
      <c r="D1221" s="11" t="str">
        <f>'[1]TCE - ANEXO III - Preencher'!E1230</f>
        <v>TANIA VIRGINIA SANTOS DE ARAUJO</v>
      </c>
      <c r="E1221" s="9" t="str">
        <f>IF('[1]TCE - ANEXO III - Preencher'!F1230="4 - Assistência Odontológica","2 - Outros Profissionais da Saúde",'[1]TCE - ANEXO III - Preencher'!F1230)</f>
        <v>2 - Outros Profissionais da Saúde</v>
      </c>
      <c r="F1221" s="12" t="str">
        <f>'[1]TCE - ANEXO III - Preencher'!G1230</f>
        <v>3222-05</v>
      </c>
      <c r="G1221" s="13" t="str">
        <f>IF('[1]TCE - ANEXO III - Preencher'!H1230="","",'[1]TCE - ANEXO III - Preencher'!H1230)</f>
        <v>07/2026</v>
      </c>
      <c r="H1221" s="14">
        <f>'[1]TCE - ANEXO III - Preencher'!I1230</f>
        <v>0</v>
      </c>
      <c r="I1221" s="14">
        <f>'[1]TCE - ANEXO III - Preencher'!J1230</f>
        <v>326.0496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32.42</v>
      </c>
      <c r="M1221" s="15">
        <f t="shared" si="115"/>
        <v>-32.42</v>
      </c>
      <c r="N1221" s="15">
        <f>'[1]TCE - ANEXO III - Preencher'!O1230</f>
        <v>5.3199999999999994</v>
      </c>
      <c r="O1221" s="15">
        <f>'[1]TCE - ANEXO III - Preencher'!P1230</f>
        <v>0</v>
      </c>
      <c r="P1221" s="16">
        <f t="shared" si="116"/>
        <v>5.3199999999999994</v>
      </c>
      <c r="Q1221" s="15">
        <f>'[1]TCE - ANEXO III - Preencher'!R1230</f>
        <v>0</v>
      </c>
      <c r="R1221" s="15">
        <f>'[1]TCE - ANEXO III - Preencher'!S1230</f>
        <v>98.07</v>
      </c>
      <c r="S1221" s="16">
        <f t="shared" si="117"/>
        <v>-98.07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>-</v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>-</v>
      </c>
      <c r="AB1221" s="15">
        <f t="shared" si="114"/>
        <v>200.87959999999998</v>
      </c>
    </row>
    <row r="1222" spans="1:28" x14ac:dyDescent="0.25">
      <c r="A1222" s="8">
        <f>IFERROR(VLOOKUP(B1222,'[1]DADOS (OCULTAR)'!$Q$3:$S$136,3,0),"")</f>
        <v>9039744002723</v>
      </c>
      <c r="B1222" s="9" t="str">
        <f>'[1]TCE - ANEXO III - Preencher'!C1231</f>
        <v>HOSPITAL PELÓPIDAS SILVEIRA - CG Nº 017/2022</v>
      </c>
      <c r="C1222" s="10"/>
      <c r="D1222" s="11" t="str">
        <f>'[1]TCE - ANEXO III - Preencher'!E1231</f>
        <v>TARCIANA PATRICIA BARBOSA SILVA</v>
      </c>
      <c r="E1222" s="9" t="str">
        <f>IF('[1]TCE - ANEXO III - Preencher'!F1231="4 - Assistência Odontológica","2 - Outros Profissionais da Saúde",'[1]TCE - ANEXO III - Preencher'!F1231)</f>
        <v>2 - Outros Profissionais da Saúde</v>
      </c>
      <c r="F1222" s="12" t="str">
        <f>'[1]TCE - ANEXO III - Preencher'!G1231</f>
        <v>2235-05</v>
      </c>
      <c r="G1222" s="13" t="str">
        <f>IF('[1]TCE - ANEXO III - Preencher'!H1231="","",'[1]TCE - ANEXO III - Preencher'!H1231)</f>
        <v>07/2026</v>
      </c>
      <c r="H1222" s="14">
        <f>'[1]TCE - ANEXO III - Preencher'!I1231</f>
        <v>0</v>
      </c>
      <c r="I1222" s="14">
        <f>'[1]TCE - ANEXO III - Preencher'!J1231</f>
        <v>256.97919999999999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20.260000000000002</v>
      </c>
      <c r="O1222" s="15">
        <f>'[1]TCE - ANEXO III - Preencher'!P1231</f>
        <v>0</v>
      </c>
      <c r="P1222" s="16">
        <f t="shared" si="116"/>
        <v>20.260000000000002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>-</v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>-</v>
      </c>
      <c r="AB1222" s="15">
        <f t="shared" si="114"/>
        <v>277.23919999999998</v>
      </c>
    </row>
    <row r="1223" spans="1:28" x14ac:dyDescent="0.25">
      <c r="A1223" s="8">
        <f>IFERROR(VLOOKUP(B1223,'[1]DADOS (OCULTAR)'!$Q$3:$S$136,3,0),"")</f>
        <v>9039744002723</v>
      </c>
      <c r="B1223" s="9" t="str">
        <f>'[1]TCE - ANEXO III - Preencher'!C1232</f>
        <v>HOSPITAL PELÓPIDAS SILVEIRA - CG Nº 017/2022</v>
      </c>
      <c r="C1223" s="10"/>
      <c r="D1223" s="11" t="str">
        <f>'[1]TCE - ANEXO III - Preencher'!E1232</f>
        <v>TASSIA TAMARA SILVA FEITOSA</v>
      </c>
      <c r="E1223" s="9" t="str">
        <f>IF('[1]TCE - ANEXO III - Preencher'!F1232="4 - Assistência Odontológica","2 - Outros Profissionais da Saúde",'[1]TCE - ANEXO III - Preencher'!F1232)</f>
        <v>1 - Médico</v>
      </c>
      <c r="F1223" s="12" t="str">
        <f>'[1]TCE - ANEXO III - Preencher'!G1232</f>
        <v>2251-25</v>
      </c>
      <c r="G1223" s="13" t="str">
        <f>IF('[1]TCE - ANEXO III - Preencher'!H1232="","",'[1]TCE - ANEXO III - Preencher'!H1232)</f>
        <v>07/2026</v>
      </c>
      <c r="H1223" s="14">
        <f>'[1]TCE - ANEXO III - Preencher'!I1232</f>
        <v>0</v>
      </c>
      <c r="I1223" s="14">
        <f>'[1]TCE - ANEXO III - Preencher'!J1232</f>
        <v>819.39599999999996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151.08235173869568</v>
      </c>
      <c r="R1223" s="15">
        <f>'[1]TCE - ANEXO III - Preencher'!S1232</f>
        <v>0</v>
      </c>
      <c r="S1223" s="16">
        <f t="shared" si="117"/>
        <v>151.08235173869568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>-</v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>-</v>
      </c>
      <c r="AB1223" s="15">
        <f t="shared" si="114"/>
        <v>970.47835173869566</v>
      </c>
    </row>
    <row r="1224" spans="1:28" x14ac:dyDescent="0.25">
      <c r="A1224" s="8">
        <f>IFERROR(VLOOKUP(B1224,'[1]DADOS (OCULTAR)'!$Q$3:$S$136,3,0),"")</f>
        <v>9039744002723</v>
      </c>
      <c r="B1224" s="9" t="str">
        <f>'[1]TCE - ANEXO III - Preencher'!C1233</f>
        <v>HOSPITAL PELÓPIDAS SILVEIRA - CG Nº 017/2022</v>
      </c>
      <c r="C1224" s="10"/>
      <c r="D1224" s="11" t="str">
        <f>'[1]TCE - ANEXO III - Preencher'!E1233</f>
        <v>TATIANA VICENTE CAMPOS BARBOSA</v>
      </c>
      <c r="E1224" s="9" t="str">
        <f>IF('[1]TCE - ANEXO III - Preencher'!F1233="4 - Assistência Odontológica","2 - Outros Profissionais da Saúde",'[1]TCE - ANEXO III - Preencher'!F1233)</f>
        <v>3 - Administrativo</v>
      </c>
      <c r="F1224" s="12" t="str">
        <f>'[1]TCE - ANEXO III - Preencher'!G1233</f>
        <v>5134-30</v>
      </c>
      <c r="G1224" s="13" t="str">
        <f>IF('[1]TCE - ANEXO III - Preencher'!H1233="","",'[1]TCE - ANEXO III - Preencher'!H1233)</f>
        <v>07/2026</v>
      </c>
      <c r="H1224" s="14">
        <f>'[1]TCE - ANEXO III - Preencher'!I1233</f>
        <v>0</v>
      </c>
      <c r="I1224" s="14">
        <f>'[1]TCE - ANEXO III - Preencher'!J1233</f>
        <v>262.7688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30.509999999999998</v>
      </c>
      <c r="O1224" s="15">
        <f>'[1]TCE - ANEXO III - Preencher'!P1233</f>
        <v>0</v>
      </c>
      <c r="P1224" s="16">
        <f t="shared" si="116"/>
        <v>30.509999999999998</v>
      </c>
      <c r="Q1224" s="15">
        <f>'[1]TCE - ANEXO III - Preencher'!R1233</f>
        <v>206.43323364070653</v>
      </c>
      <c r="R1224" s="15">
        <f>'[1]TCE - ANEXO III - Preencher'!S1233</f>
        <v>94.06</v>
      </c>
      <c r="S1224" s="16">
        <f t="shared" si="117"/>
        <v>112.37323364070653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>-</v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>-</v>
      </c>
      <c r="AB1224" s="15">
        <f t="shared" si="114"/>
        <v>405.65203364070652</v>
      </c>
    </row>
    <row r="1225" spans="1:28" x14ac:dyDescent="0.25">
      <c r="A1225" s="8">
        <f>IFERROR(VLOOKUP(B1225,'[1]DADOS (OCULTAR)'!$Q$3:$S$136,3,0),"")</f>
        <v>9039744002723</v>
      </c>
      <c r="B1225" s="9" t="str">
        <f>'[1]TCE - ANEXO III - Preencher'!C1234</f>
        <v>HOSPITAL PELÓPIDAS SILVEIRA - CG Nº 017/2022</v>
      </c>
      <c r="C1225" s="10"/>
      <c r="D1225" s="11" t="str">
        <f>'[1]TCE - ANEXO III - Preencher'!E1234</f>
        <v>TATIANE VIEIRA GONCALVES</v>
      </c>
      <c r="E1225" s="9" t="str">
        <f>IF('[1]TCE - ANEXO III - Preencher'!F1234="4 - Assistência Odontológica","2 - Outros Profissionais da Saúde",'[1]TCE - ANEXO III - Preencher'!F1234)</f>
        <v>3 - Administrativo</v>
      </c>
      <c r="F1225" s="12" t="str">
        <f>'[1]TCE - ANEXO III - Preencher'!G1234</f>
        <v>2612-05</v>
      </c>
      <c r="G1225" s="13" t="str">
        <f>IF('[1]TCE - ANEXO III - Preencher'!H1234="","",'[1]TCE - ANEXO III - Preencher'!H1234)</f>
        <v>07/2026</v>
      </c>
      <c r="H1225" s="14">
        <f>'[1]TCE - ANEXO III - Preencher'!I1234</f>
        <v>0</v>
      </c>
      <c r="I1225" s="14">
        <f>'[1]TCE - ANEXO III - Preencher'!J1234</f>
        <v>229.86879999999999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44</v>
      </c>
      <c r="M1225" s="15">
        <f t="shared" si="115"/>
        <v>-44</v>
      </c>
      <c r="N1225" s="15">
        <f>'[1]TCE - ANEXO III - Preencher'!O1234</f>
        <v>33.049999999999997</v>
      </c>
      <c r="O1225" s="15">
        <f>'[1]TCE - ANEXO III - Preencher'!P1234</f>
        <v>0</v>
      </c>
      <c r="P1225" s="16">
        <f t="shared" si="116"/>
        <v>33.049999999999997</v>
      </c>
      <c r="Q1225" s="15">
        <f>'[1]TCE - ANEXO III - Preencher'!R1234</f>
        <v>151.08235173869568</v>
      </c>
      <c r="R1225" s="15">
        <f>'[1]TCE - ANEXO III - Preencher'!S1234</f>
        <v>171.66</v>
      </c>
      <c r="S1225" s="16">
        <f t="shared" si="117"/>
        <v>-20.577648261304319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>-</v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>-</v>
      </c>
      <c r="AB1225" s="15">
        <f t="shared" si="114"/>
        <v>198.34115173869566</v>
      </c>
    </row>
    <row r="1226" spans="1:28" x14ac:dyDescent="0.25">
      <c r="A1226" s="8">
        <f>IFERROR(VLOOKUP(B1226,'[1]DADOS (OCULTAR)'!$Q$3:$S$136,3,0),"")</f>
        <v>9039744002723</v>
      </c>
      <c r="B1226" s="9" t="str">
        <f>'[1]TCE - ANEXO III - Preencher'!C1235</f>
        <v>HOSPITAL PELÓPIDAS SILVEIRA - CG Nº 017/2022</v>
      </c>
      <c r="C1226" s="10"/>
      <c r="D1226" s="11" t="str">
        <f>'[1]TCE - ANEXO III - Preencher'!E1235</f>
        <v>TATIELE MERCIA DE SOUZA BARBOSA</v>
      </c>
      <c r="E1226" s="9" t="str">
        <f>IF('[1]TCE - ANEXO III - Preencher'!F1235="4 - Assistência Odontológica","2 - Outros Profissionais da Saúde",'[1]TCE - ANEXO III - Preencher'!F1235)</f>
        <v>2 - Outros Profissionais da Saúde</v>
      </c>
      <c r="F1226" s="12" t="str">
        <f>'[1]TCE - ANEXO III - Preencher'!G1235</f>
        <v>3222-05</v>
      </c>
      <c r="G1226" s="13" t="str">
        <f>IF('[1]TCE - ANEXO III - Preencher'!H1235="","",'[1]TCE - ANEXO III - Preencher'!H1235)</f>
        <v>07/2026</v>
      </c>
      <c r="H1226" s="14">
        <f>'[1]TCE - ANEXO III - Preencher'!I1235</f>
        <v>0</v>
      </c>
      <c r="I1226" s="14">
        <f>'[1]TCE - ANEXO III - Preencher'!J1235</f>
        <v>281.83839999999998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32.42</v>
      </c>
      <c r="M1226" s="15">
        <f t="shared" si="115"/>
        <v>-32.42</v>
      </c>
      <c r="N1226" s="15">
        <f>'[1]TCE - ANEXO III - Preencher'!O1235</f>
        <v>2.5399999999999996</v>
      </c>
      <c r="O1226" s="15">
        <f>'[1]TCE - ANEXO III - Preencher'!P1235</f>
        <v>0</v>
      </c>
      <c r="P1226" s="16">
        <f t="shared" si="116"/>
        <v>2.5399999999999996</v>
      </c>
      <c r="Q1226" s="15">
        <f>'[1]TCE - ANEXO III - Preencher'!R1235</f>
        <v>298.68470347739139</v>
      </c>
      <c r="R1226" s="15">
        <f>'[1]TCE - ANEXO III - Preencher'!S1235</f>
        <v>97.26</v>
      </c>
      <c r="S1226" s="16">
        <f t="shared" si="117"/>
        <v>201.4247034773914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>-</v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>-</v>
      </c>
      <c r="AB1226" s="15">
        <f t="shared" si="114"/>
        <v>453.38310347739139</v>
      </c>
    </row>
    <row r="1227" spans="1:28" x14ac:dyDescent="0.25">
      <c r="A1227" s="8">
        <f>IFERROR(VLOOKUP(B1227,'[1]DADOS (OCULTAR)'!$Q$3:$S$136,3,0),"")</f>
        <v>9039744002723</v>
      </c>
      <c r="B1227" s="9" t="str">
        <f>'[1]TCE - ANEXO III - Preencher'!C1236</f>
        <v>HOSPITAL PELÓPIDAS SILVEIRA - CG Nº 017/2022</v>
      </c>
      <c r="C1227" s="10"/>
      <c r="D1227" s="11" t="str">
        <f>'[1]TCE - ANEXO III - Preencher'!E1236</f>
        <v>TATYANE FARIAS BELLO</v>
      </c>
      <c r="E1227" s="9" t="str">
        <f>IF('[1]TCE - ANEXO III - Preencher'!F1236="4 - Assistência Odontológica","2 - Outros Profissionais da Saúde",'[1]TCE - ANEXO III - Preencher'!F1236)</f>
        <v>2 - Outros Profissionais da Saúde</v>
      </c>
      <c r="F1227" s="12" t="str">
        <f>'[1]TCE - ANEXO III - Preencher'!G1236</f>
        <v>3222-05</v>
      </c>
      <c r="G1227" s="13" t="str">
        <f>IF('[1]TCE - ANEXO III - Preencher'!H1236="","",'[1]TCE - ANEXO III - Preencher'!H1236)</f>
        <v>07/2026</v>
      </c>
      <c r="H1227" s="14">
        <f>'[1]TCE - ANEXO III - Preencher'!I1236</f>
        <v>0</v>
      </c>
      <c r="I1227" s="14">
        <f>'[1]TCE - ANEXO III - Preencher'!J1236</f>
        <v>303.99680000000001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32.42</v>
      </c>
      <c r="M1227" s="15">
        <f t="shared" si="115"/>
        <v>-32.42</v>
      </c>
      <c r="N1227" s="15">
        <f>'[1]TCE - ANEXO III - Preencher'!O1236</f>
        <v>2.5399999999999996</v>
      </c>
      <c r="O1227" s="15">
        <f>'[1]TCE - ANEXO III - Preencher'!P1236</f>
        <v>0</v>
      </c>
      <c r="P1227" s="16">
        <f t="shared" si="116"/>
        <v>2.5399999999999996</v>
      </c>
      <c r="Q1227" s="15">
        <f>'[1]TCE - ANEXO III - Preencher'!R1236</f>
        <v>298.68470347739139</v>
      </c>
      <c r="R1227" s="15">
        <f>'[1]TCE - ANEXO III - Preencher'!S1236</f>
        <v>78.290000000000006</v>
      </c>
      <c r="S1227" s="16">
        <f t="shared" si="117"/>
        <v>220.39470347739137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>-</v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>-</v>
      </c>
      <c r="AB1227" s="15">
        <f t="shared" si="114"/>
        <v>494.51150347739139</v>
      </c>
    </row>
    <row r="1228" spans="1:28" x14ac:dyDescent="0.25">
      <c r="A1228" s="8">
        <f>IFERROR(VLOOKUP(B1228,'[1]DADOS (OCULTAR)'!$Q$3:$S$136,3,0),"")</f>
        <v>9039744002723</v>
      </c>
      <c r="B1228" s="9" t="str">
        <f>'[1]TCE - ANEXO III - Preencher'!C1237</f>
        <v>HOSPITAL PELÓPIDAS SILVEIRA - CG Nº 017/2022</v>
      </c>
      <c r="C1228" s="10"/>
      <c r="D1228" s="11" t="str">
        <f>'[1]TCE - ANEXO III - Preencher'!E1237</f>
        <v>TAYNA VITORIA DO NASCIMENTO VIEIRA</v>
      </c>
      <c r="E1228" s="9" t="str">
        <f>IF('[1]TCE - ANEXO III - Preencher'!F1237="4 - Assistência Odontológica","2 - Outros Profissionais da Saúde",'[1]TCE - ANEXO III - Preencher'!F1237)</f>
        <v>2 - Outros Profissionais da Saúde</v>
      </c>
      <c r="F1228" s="12" t="str">
        <f>'[1]TCE - ANEXO III - Preencher'!G1237</f>
        <v>3222-05</v>
      </c>
      <c r="G1228" s="13" t="str">
        <f>IF('[1]TCE - ANEXO III - Preencher'!H1237="","",'[1]TCE - ANEXO III - Preencher'!H1237)</f>
        <v>07/2026</v>
      </c>
      <c r="H1228" s="14">
        <f>'[1]TCE - ANEXO III - Preencher'!I1237</f>
        <v>0</v>
      </c>
      <c r="I1228" s="14">
        <f>'[1]TCE - ANEXO III - Preencher'!J1237</f>
        <v>346.33519999999999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32.42</v>
      </c>
      <c r="M1228" s="15">
        <f t="shared" si="115"/>
        <v>-32.42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97.26</v>
      </c>
      <c r="S1228" s="16">
        <f t="shared" si="117"/>
        <v>-97.26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>-</v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>-</v>
      </c>
      <c r="AB1228" s="15">
        <f t="shared" si="114"/>
        <v>216.65519999999998</v>
      </c>
    </row>
    <row r="1229" spans="1:28" x14ac:dyDescent="0.25">
      <c r="A1229" s="8">
        <f>IFERROR(VLOOKUP(B1229,'[1]DADOS (OCULTAR)'!$Q$3:$S$136,3,0),"")</f>
        <v>9039744002723</v>
      </c>
      <c r="B1229" s="9" t="str">
        <f>'[1]TCE - ANEXO III - Preencher'!C1238</f>
        <v>HOSPITAL PELÓPIDAS SILVEIRA - CG Nº 017/2022</v>
      </c>
      <c r="C1229" s="10"/>
      <c r="D1229" s="11" t="str">
        <f>'[1]TCE - ANEXO III - Preencher'!E1238</f>
        <v>TAYNARA FERNANDES DE ANDRADE</v>
      </c>
      <c r="E1229" s="9" t="str">
        <f>IF('[1]TCE - ANEXO III - Preencher'!F1238="4 - Assistência Odontológica","2 - Outros Profissionais da Saúde",'[1]TCE - ANEXO III - Preencher'!F1238)</f>
        <v>3 - Administrativo</v>
      </c>
      <c r="F1229" s="12" t="str">
        <f>'[1]TCE - ANEXO III - Preencher'!G1238</f>
        <v>5143-20</v>
      </c>
      <c r="G1229" s="13" t="str">
        <f>IF('[1]TCE - ANEXO III - Preencher'!H1238="","",'[1]TCE - ANEXO III - Preencher'!H1238)</f>
        <v>07/2026</v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33.049999999999997</v>
      </c>
      <c r="O1229" s="15">
        <f>'[1]TCE - ANEXO III - Preencher'!P1238</f>
        <v>0</v>
      </c>
      <c r="P1229" s="16">
        <f t="shared" si="116"/>
        <v>33.049999999999997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>-</v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>-</v>
      </c>
      <c r="AB1229" s="15">
        <f t="shared" si="114"/>
        <v>33.049999999999997</v>
      </c>
    </row>
    <row r="1230" spans="1:28" x14ac:dyDescent="0.25">
      <c r="A1230" s="8">
        <f>IFERROR(VLOOKUP(B1230,'[1]DADOS (OCULTAR)'!$Q$3:$S$136,3,0),"")</f>
        <v>9039744002723</v>
      </c>
      <c r="B1230" s="9" t="str">
        <f>'[1]TCE - ANEXO III - Preencher'!C1239</f>
        <v>HOSPITAL PELÓPIDAS SILVEIRA - CG Nº 017/2022</v>
      </c>
      <c r="C1230" s="10"/>
      <c r="D1230" s="11" t="str">
        <f>'[1]TCE - ANEXO III - Preencher'!E1239</f>
        <v>TAYSA MARIA BORGES BATISTA DOS SANTOS</v>
      </c>
      <c r="E1230" s="9" t="str">
        <f>IF('[1]TCE - ANEXO III - Preencher'!F1239="4 - Assistência Odontológica","2 - Outros Profissionais da Saúde",'[1]TCE - ANEXO III - Preencher'!F1239)</f>
        <v>2 - Outros Profissionais da Saúde</v>
      </c>
      <c r="F1230" s="12" t="str">
        <f>'[1]TCE - ANEXO III - Preencher'!G1239</f>
        <v>3222-05</v>
      </c>
      <c r="G1230" s="13" t="str">
        <f>IF('[1]TCE - ANEXO III - Preencher'!H1239="","",'[1]TCE - ANEXO III - Preencher'!H1239)</f>
        <v>07/2026</v>
      </c>
      <c r="H1230" s="14">
        <f>'[1]TCE - ANEXO III - Preencher'!I1239</f>
        <v>0</v>
      </c>
      <c r="I1230" s="14">
        <f>'[1]TCE - ANEXO III - Preencher'!J1239</f>
        <v>252.36080000000001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32.42</v>
      </c>
      <c r="M1230" s="15">
        <f t="shared" si="115"/>
        <v>-32.42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73.27</v>
      </c>
      <c r="S1230" s="16">
        <f t="shared" si="117"/>
        <v>-73.27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>-</v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>-</v>
      </c>
      <c r="AB1230" s="15">
        <f t="shared" si="114"/>
        <v>146.67080000000004</v>
      </c>
    </row>
    <row r="1231" spans="1:28" x14ac:dyDescent="0.25">
      <c r="A1231" s="8">
        <f>IFERROR(VLOOKUP(B1231,'[1]DADOS (OCULTAR)'!$Q$3:$S$136,3,0),"")</f>
        <v>9039744002723</v>
      </c>
      <c r="B1231" s="9" t="str">
        <f>'[1]TCE - ANEXO III - Preencher'!C1240</f>
        <v>HOSPITAL PELÓPIDAS SILVEIRA - CG Nº 017/2022</v>
      </c>
      <c r="C1231" s="10"/>
      <c r="D1231" s="11" t="str">
        <f>'[1]TCE - ANEXO III - Preencher'!E1240</f>
        <v>TERESA CRISTINA ALVES DA COSTA</v>
      </c>
      <c r="E1231" s="9" t="str">
        <f>IF('[1]TCE - ANEXO III - Preencher'!F1240="4 - Assistência Odontológica","2 - Outros Profissionais da Saúde",'[1]TCE - ANEXO III - Preencher'!F1240)</f>
        <v>3 - Administrativo</v>
      </c>
      <c r="F1231" s="12" t="str">
        <f>'[1]TCE - ANEXO III - Preencher'!G1240</f>
        <v>5174-10</v>
      </c>
      <c r="G1231" s="13" t="str">
        <f>IF('[1]TCE - ANEXO III - Preencher'!H1240="","",'[1]TCE - ANEXO III - Preencher'!H1240)</f>
        <v>07/2026</v>
      </c>
      <c r="H1231" s="14">
        <f>'[1]TCE - ANEXO III - Preencher'!I1240</f>
        <v>0</v>
      </c>
      <c r="I1231" s="14">
        <f>'[1]TCE - ANEXO III - Preencher'!J1240</f>
        <v>132.99119999999999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33.340000000000003</v>
      </c>
      <c r="M1231" s="15">
        <f t="shared" si="115"/>
        <v>-33.340000000000003</v>
      </c>
      <c r="N1231" s="15">
        <f>'[1]TCE - ANEXO III - Preencher'!O1240</f>
        <v>33.049999999999997</v>
      </c>
      <c r="O1231" s="15">
        <f>'[1]TCE - ANEXO III - Preencher'!P1240</f>
        <v>0</v>
      </c>
      <c r="P1231" s="16">
        <f t="shared" si="116"/>
        <v>33.049999999999997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>-</v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>-</v>
      </c>
      <c r="AB1231" s="15">
        <f t="shared" si="114"/>
        <v>132.70119999999997</v>
      </c>
    </row>
    <row r="1232" spans="1:28" x14ac:dyDescent="0.25">
      <c r="A1232" s="8">
        <f>IFERROR(VLOOKUP(B1232,'[1]DADOS (OCULTAR)'!$Q$3:$S$136,3,0),"")</f>
        <v>9039744002723</v>
      </c>
      <c r="B1232" s="9" t="str">
        <f>'[1]TCE - ANEXO III - Preencher'!C1241</f>
        <v>HOSPITAL PELÓPIDAS SILVEIRA - CG Nº 017/2022</v>
      </c>
      <c r="C1232" s="10"/>
      <c r="D1232" s="11" t="str">
        <f>'[1]TCE - ANEXO III - Preencher'!E1241</f>
        <v>THACINELLE DYANNE DA SILVA MARTINS</v>
      </c>
      <c r="E1232" s="9" t="str">
        <f>IF('[1]TCE - ANEXO III - Preencher'!F1241="4 - Assistência Odontológica","2 - Outros Profissionais da Saúde",'[1]TCE - ANEXO III - Preencher'!F1241)</f>
        <v>2 - Outros Profissionais da Saúde</v>
      </c>
      <c r="F1232" s="12" t="str">
        <f>'[1]TCE - ANEXO III - Preencher'!G1241</f>
        <v>3222-05</v>
      </c>
      <c r="G1232" s="13" t="str">
        <f>IF('[1]TCE - ANEXO III - Preencher'!H1241="","",'[1]TCE - ANEXO III - Preencher'!H1241)</f>
        <v>07/2026</v>
      </c>
      <c r="H1232" s="14">
        <f>'[1]TCE - ANEXO III - Preencher'!I1241</f>
        <v>0</v>
      </c>
      <c r="I1232" s="14">
        <f>'[1]TCE - ANEXO III - Preencher'!J1241</f>
        <v>293.93520000000001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32.42</v>
      </c>
      <c r="M1232" s="15">
        <f t="shared" si="115"/>
        <v>-32.42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206.43323364070653</v>
      </c>
      <c r="R1232" s="15">
        <f>'[1]TCE - ANEXO III - Preencher'!S1241</f>
        <v>0</v>
      </c>
      <c r="S1232" s="16">
        <f t="shared" si="117"/>
        <v>206.43323364070653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>-</v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>-</v>
      </c>
      <c r="AB1232" s="15">
        <f t="shared" si="114"/>
        <v>467.94843364070653</v>
      </c>
    </row>
    <row r="1233" spans="1:28" x14ac:dyDescent="0.25">
      <c r="A1233" s="8">
        <f>IFERROR(VLOOKUP(B1233,'[1]DADOS (OCULTAR)'!$Q$3:$S$136,3,0),"")</f>
        <v>9039744002723</v>
      </c>
      <c r="B1233" s="9" t="str">
        <f>'[1]TCE - ANEXO III - Preencher'!C1242</f>
        <v>HOSPITAL PELÓPIDAS SILVEIRA - CG Nº 017/2022</v>
      </c>
      <c r="C1233" s="10"/>
      <c r="D1233" s="11" t="str">
        <f>'[1]TCE - ANEXO III - Preencher'!E1242</f>
        <v>THAIANE DE SOUZA BARBOSA</v>
      </c>
      <c r="E1233" s="9" t="str">
        <f>IF('[1]TCE - ANEXO III - Preencher'!F1242="4 - Assistência Odontológica","2 - Outros Profissionais da Saúde",'[1]TCE - ANEXO III - Preencher'!F1242)</f>
        <v>2 - Outros Profissionais da Saúde</v>
      </c>
      <c r="F1233" s="12" t="str">
        <f>'[1]TCE - ANEXO III - Preencher'!G1242</f>
        <v>5211-30</v>
      </c>
      <c r="G1233" s="13" t="str">
        <f>IF('[1]TCE - ANEXO III - Preencher'!H1242="","",'[1]TCE - ANEXO III - Preencher'!H1242)</f>
        <v>07/2026</v>
      </c>
      <c r="H1233" s="14">
        <f>'[1]TCE - ANEXO III - Preencher'!I1242</f>
        <v>0</v>
      </c>
      <c r="I1233" s="14">
        <f>'[1]TCE - ANEXO III - Preencher'!J1242</f>
        <v>161.61920000000001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35.83</v>
      </c>
      <c r="O1233" s="15">
        <f>'[1]TCE - ANEXO III - Preencher'!P1242</f>
        <v>0</v>
      </c>
      <c r="P1233" s="16">
        <f t="shared" si="116"/>
        <v>35.83</v>
      </c>
      <c r="Q1233" s="15">
        <f>'[1]TCE - ANEXO III - Preencher'!R1242</f>
        <v>0</v>
      </c>
      <c r="R1233" s="15">
        <f>'[1]TCE - ANEXO III - Preencher'!S1242</f>
        <v>110.45</v>
      </c>
      <c r="S1233" s="16">
        <f t="shared" si="117"/>
        <v>-110.45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>-</v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>-</v>
      </c>
      <c r="AB1233" s="15">
        <f t="shared" si="114"/>
        <v>86.999200000000016</v>
      </c>
    </row>
    <row r="1234" spans="1:28" x14ac:dyDescent="0.25">
      <c r="A1234" s="8">
        <f>IFERROR(VLOOKUP(B1234,'[1]DADOS (OCULTAR)'!$Q$3:$S$136,3,0),"")</f>
        <v>9039744002723</v>
      </c>
      <c r="B1234" s="9" t="str">
        <f>'[1]TCE - ANEXO III - Preencher'!C1243</f>
        <v>HOSPITAL PELÓPIDAS SILVEIRA - CG Nº 017/2022</v>
      </c>
      <c r="C1234" s="10"/>
      <c r="D1234" s="11" t="str">
        <f>'[1]TCE - ANEXO III - Preencher'!E1243</f>
        <v>THAIS BARROS DE SOUZA</v>
      </c>
      <c r="E1234" s="9" t="str">
        <f>IF('[1]TCE - ANEXO III - Preencher'!F1243="4 - Assistência Odontológica","2 - Outros Profissionais da Saúde",'[1]TCE - ANEXO III - Preencher'!F1243)</f>
        <v>2 - Outros Profissionais da Saúde</v>
      </c>
      <c r="F1234" s="12" t="str">
        <f>'[1]TCE - ANEXO III - Preencher'!G1243</f>
        <v>2235-05</v>
      </c>
      <c r="G1234" s="13" t="str">
        <f>IF('[1]TCE - ANEXO III - Preencher'!H1243="","",'[1]TCE - ANEXO III - Preencher'!H1243)</f>
        <v>07/2026</v>
      </c>
      <c r="H1234" s="14">
        <f>'[1]TCE - ANEXO III - Preencher'!I1243</f>
        <v>0</v>
      </c>
      <c r="I1234" s="14">
        <f>'[1]TCE - ANEXO III - Preencher'!J1243</f>
        <v>459.98079999999999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5.3199999999999994</v>
      </c>
      <c r="O1234" s="15">
        <f>'[1]TCE - ANEXO III - Preencher'!P1243</f>
        <v>0</v>
      </c>
      <c r="P1234" s="16">
        <f t="shared" si="116"/>
        <v>5.3199999999999994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120.26</v>
      </c>
      <c r="U1234" s="15">
        <f>'[1]TCE - ANEXO III - Preencher'!V1243</f>
        <v>0</v>
      </c>
      <c r="V1234" s="16">
        <f t="shared" si="118"/>
        <v>120.26</v>
      </c>
      <c r="W1234" s="17" t="str">
        <f>IF('[1]TCE - ANEXO III - Preencher'!X1243="","",'[1]TCE - ANEXO III - Preencher'!X1243)</f>
        <v>Auxílio creche</v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>-</v>
      </c>
      <c r="AB1234" s="15">
        <f t="shared" si="114"/>
        <v>585.56079999999997</v>
      </c>
    </row>
    <row r="1235" spans="1:28" x14ac:dyDescent="0.25">
      <c r="A1235" s="8">
        <f>IFERROR(VLOOKUP(B1235,'[1]DADOS (OCULTAR)'!$Q$3:$S$136,3,0),"")</f>
        <v>9039744002723</v>
      </c>
      <c r="B1235" s="9" t="str">
        <f>'[1]TCE - ANEXO III - Preencher'!C1244</f>
        <v>HOSPITAL PELÓPIDAS SILVEIRA - CG Nº 017/2022</v>
      </c>
      <c r="C1235" s="10"/>
      <c r="D1235" s="11" t="str">
        <f>'[1]TCE - ANEXO III - Preencher'!E1244</f>
        <v>THAIS DE SOUZA SIMOES BOURBON</v>
      </c>
      <c r="E1235" s="9" t="str">
        <f>IF('[1]TCE - ANEXO III - Preencher'!F1244="4 - Assistência Odontológica","2 - Outros Profissionais da Saúde",'[1]TCE - ANEXO III - Preencher'!F1244)</f>
        <v>2 - Outros Profissionais da Saúde</v>
      </c>
      <c r="F1235" s="12" t="str">
        <f>'[1]TCE - ANEXO III - Preencher'!G1244</f>
        <v>2235-05</v>
      </c>
      <c r="G1235" s="13" t="str">
        <f>IF('[1]TCE - ANEXO III - Preencher'!H1244="","",'[1]TCE - ANEXO III - Preencher'!H1244)</f>
        <v>07/2026</v>
      </c>
      <c r="H1235" s="14">
        <f>'[1]TCE - ANEXO III - Preencher'!I1244</f>
        <v>0</v>
      </c>
      <c r="I1235" s="14">
        <f>'[1]TCE - ANEXO III - Preencher'!J1244</f>
        <v>368.6936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3.59</v>
      </c>
      <c r="M1235" s="15">
        <f t="shared" si="115"/>
        <v>-3.59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298.68470347739139</v>
      </c>
      <c r="R1235" s="15">
        <f>'[1]TCE - ANEXO III - Preencher'!S1244</f>
        <v>0</v>
      </c>
      <c r="S1235" s="16">
        <f t="shared" si="117"/>
        <v>298.68470347739139</v>
      </c>
      <c r="T1235" s="15">
        <f>'[1]TCE - ANEXO III - Preencher'!U1244</f>
        <v>120.26</v>
      </c>
      <c r="U1235" s="15">
        <f>'[1]TCE - ANEXO III - Preencher'!V1244</f>
        <v>0</v>
      </c>
      <c r="V1235" s="16">
        <f t="shared" si="118"/>
        <v>120.26</v>
      </c>
      <c r="W1235" s="17" t="str">
        <f>IF('[1]TCE - ANEXO III - Preencher'!X1244="","",'[1]TCE - ANEXO III - Preencher'!X1244)</f>
        <v>Auxílio creche</v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>-</v>
      </c>
      <c r="AB1235" s="15">
        <f t="shared" si="114"/>
        <v>784.04830347739141</v>
      </c>
    </row>
    <row r="1236" spans="1:28" x14ac:dyDescent="0.25">
      <c r="A1236" s="8">
        <f>IFERROR(VLOOKUP(B1236,'[1]DADOS (OCULTAR)'!$Q$3:$S$136,3,0),"")</f>
        <v>9039744002723</v>
      </c>
      <c r="B1236" s="9" t="str">
        <f>'[1]TCE - ANEXO III - Preencher'!C1245</f>
        <v>HOSPITAL PELÓPIDAS SILVEIRA - CG Nº 017/2022</v>
      </c>
      <c r="C1236" s="10"/>
      <c r="D1236" s="11" t="str">
        <f>'[1]TCE - ANEXO III - Preencher'!E1245</f>
        <v>THAIS MARIA SOUZA DE LUNA</v>
      </c>
      <c r="E1236" s="9" t="str">
        <f>IF('[1]TCE - ANEXO III - Preencher'!F1245="4 - Assistência Odontológica","2 - Outros Profissionais da Saúde",'[1]TCE - ANEXO III - Preencher'!F1245)</f>
        <v>2 - Outros Profissionais da Saúde</v>
      </c>
      <c r="F1236" s="12" t="str">
        <f>'[1]TCE - ANEXO III - Preencher'!G1245</f>
        <v>5211-30</v>
      </c>
      <c r="G1236" s="13" t="str">
        <f>IF('[1]TCE - ANEXO III - Preencher'!H1245="","",'[1]TCE - ANEXO III - Preencher'!H1245)</f>
        <v>07/2026</v>
      </c>
      <c r="H1236" s="14">
        <f>'[1]TCE - ANEXO III - Preencher'!I1245</f>
        <v>0</v>
      </c>
      <c r="I1236" s="14">
        <f>'[1]TCE - ANEXO III - Preencher'!J1245</f>
        <v>146.84800000000001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36.82</v>
      </c>
      <c r="M1236" s="15">
        <f t="shared" si="115"/>
        <v>-36.82</v>
      </c>
      <c r="N1236" s="15">
        <f>'[1]TCE - ANEXO III - Preencher'!O1245</f>
        <v>30.509999999999998</v>
      </c>
      <c r="O1236" s="15">
        <f>'[1]TCE - ANEXO III - Preencher'!P1245</f>
        <v>0</v>
      </c>
      <c r="P1236" s="16">
        <f t="shared" si="116"/>
        <v>30.509999999999998</v>
      </c>
      <c r="Q1236" s="15">
        <f>'[1]TCE - ANEXO III - Preencher'!R1245</f>
        <v>307.90985046105982</v>
      </c>
      <c r="R1236" s="15">
        <f>'[1]TCE - ANEXO III - Preencher'!S1245</f>
        <v>88.36</v>
      </c>
      <c r="S1236" s="16">
        <f t="shared" si="117"/>
        <v>219.5498504610598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>-</v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>-</v>
      </c>
      <c r="AB1236" s="15">
        <f t="shared" si="114"/>
        <v>360.08785046105982</v>
      </c>
    </row>
    <row r="1237" spans="1:28" x14ac:dyDescent="0.25">
      <c r="A1237" s="8">
        <f>IFERROR(VLOOKUP(B1237,'[1]DADOS (OCULTAR)'!$Q$3:$S$136,3,0),"")</f>
        <v>9039744002723</v>
      </c>
      <c r="B1237" s="9" t="str">
        <f>'[1]TCE - ANEXO III - Preencher'!C1246</f>
        <v>HOSPITAL PELÓPIDAS SILVEIRA - CG Nº 017/2022</v>
      </c>
      <c r="C1237" s="10"/>
      <c r="D1237" s="11" t="str">
        <f>'[1]TCE - ANEXO III - Preencher'!E1246</f>
        <v>THAIS REGINA FEITOSA LEITE</v>
      </c>
      <c r="E1237" s="9" t="str">
        <f>IF('[1]TCE - ANEXO III - Preencher'!F1246="4 - Assistência Odontológica","2 - Outros Profissionais da Saúde",'[1]TCE - ANEXO III - Preencher'!F1246)</f>
        <v>3 - Administrativo</v>
      </c>
      <c r="F1237" s="12" t="str">
        <f>'[1]TCE - ANEXO III - Preencher'!G1246</f>
        <v>5134-30</v>
      </c>
      <c r="G1237" s="13" t="str">
        <f>IF('[1]TCE - ANEXO III - Preencher'!H1246="","",'[1]TCE - ANEXO III - Preencher'!H1246)</f>
        <v>07/2026</v>
      </c>
      <c r="H1237" s="14">
        <f>'[1]TCE - ANEXO III - Preencher'!I1246</f>
        <v>0</v>
      </c>
      <c r="I1237" s="14">
        <f>'[1]TCE - ANEXO III - Preencher'!J1246</f>
        <v>162.63120000000001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33.340000000000003</v>
      </c>
      <c r="M1237" s="15">
        <f t="shared" si="115"/>
        <v>-33.340000000000003</v>
      </c>
      <c r="N1237" s="15">
        <f>'[1]TCE - ANEXO III - Preencher'!O1246</f>
        <v>30.509999999999998</v>
      </c>
      <c r="O1237" s="15">
        <f>'[1]TCE - ANEXO III - Preencher'!P1246</f>
        <v>0</v>
      </c>
      <c r="P1237" s="16">
        <f t="shared" si="116"/>
        <v>30.509999999999998</v>
      </c>
      <c r="Q1237" s="15">
        <f>'[1]TCE - ANEXO III - Preencher'!R1246</f>
        <v>0</v>
      </c>
      <c r="R1237" s="15">
        <f>'[1]TCE - ANEXO III - Preencher'!S1246</f>
        <v>83.92</v>
      </c>
      <c r="S1237" s="16">
        <f t="shared" si="117"/>
        <v>-83.92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>-</v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>-</v>
      </c>
      <c r="AB1237" s="15">
        <f t="shared" si="114"/>
        <v>75.881199999999993</v>
      </c>
    </row>
    <row r="1238" spans="1:28" x14ac:dyDescent="0.25">
      <c r="A1238" s="8">
        <f>IFERROR(VLOOKUP(B1238,'[1]DADOS (OCULTAR)'!$Q$3:$S$136,3,0),"")</f>
        <v>9039744002723</v>
      </c>
      <c r="B1238" s="9" t="str">
        <f>'[1]TCE - ANEXO III - Preencher'!C1247</f>
        <v>HOSPITAL PELÓPIDAS SILVEIRA - CG Nº 017/2022</v>
      </c>
      <c r="C1238" s="10"/>
      <c r="D1238" s="11" t="str">
        <f>'[1]TCE - ANEXO III - Preencher'!E1247</f>
        <v>THAMIRYS CRISTIANY SANTOS DA SILVA</v>
      </c>
      <c r="E1238" s="9" t="str">
        <f>IF('[1]TCE - ANEXO III - Preencher'!F1247="4 - Assistência Odontológica","2 - Outros Profissionais da Saúde",'[1]TCE - ANEXO III - Preencher'!F1247)</f>
        <v>3 - Administrativo</v>
      </c>
      <c r="F1238" s="12" t="str">
        <f>'[1]TCE - ANEXO III - Preencher'!G1247</f>
        <v>4110-30</v>
      </c>
      <c r="G1238" s="13" t="str">
        <f>IF('[1]TCE - ANEXO III - Preencher'!H1247="","",'[1]TCE - ANEXO III - Preencher'!H1247)</f>
        <v>07/2026</v>
      </c>
      <c r="H1238" s="14">
        <f>'[1]TCE - ANEXO III - Preencher'!I1247</f>
        <v>0</v>
      </c>
      <c r="I1238" s="14">
        <f>'[1]TCE - ANEXO III - Preencher'!J1247</f>
        <v>349.42959999999999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44</v>
      </c>
      <c r="M1238" s="15">
        <f t="shared" si="115"/>
        <v>-44</v>
      </c>
      <c r="N1238" s="15">
        <f>'[1]TCE - ANEXO III - Preencher'!O1247</f>
        <v>33.049999999999997</v>
      </c>
      <c r="O1238" s="15">
        <f>'[1]TCE - ANEXO III - Preencher'!P1247</f>
        <v>0</v>
      </c>
      <c r="P1238" s="16">
        <f t="shared" si="116"/>
        <v>33.049999999999997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>-</v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>-</v>
      </c>
      <c r="AB1238" s="15">
        <f t="shared" si="114"/>
        <v>338.4796</v>
      </c>
    </row>
    <row r="1239" spans="1:28" x14ac:dyDescent="0.25">
      <c r="A1239" s="8">
        <f>IFERROR(VLOOKUP(B1239,'[1]DADOS (OCULTAR)'!$Q$3:$S$136,3,0),"")</f>
        <v>9039744002723</v>
      </c>
      <c r="B1239" s="9" t="str">
        <f>'[1]TCE - ANEXO III - Preencher'!C1248</f>
        <v>HOSPITAL PELÓPIDAS SILVEIRA - CG Nº 017/2022</v>
      </c>
      <c r="C1239" s="10"/>
      <c r="D1239" s="11" t="str">
        <f>'[1]TCE - ANEXO III - Preencher'!E1248</f>
        <v>THATYANE MONICK DE CASTRO MACENA LIMA</v>
      </c>
      <c r="E1239" s="9" t="str">
        <f>IF('[1]TCE - ANEXO III - Preencher'!F1248="4 - Assistência Odontológica","2 - Outros Profissionais da Saúde",'[1]TCE - ANEXO III - Preencher'!F1248)</f>
        <v>2 - Outros Profissionais da Saúde</v>
      </c>
      <c r="F1239" s="12" t="str">
        <f>'[1]TCE - ANEXO III - Preencher'!G1248</f>
        <v>2237-10</v>
      </c>
      <c r="G1239" s="13" t="str">
        <f>IF('[1]TCE - ANEXO III - Preencher'!H1248="","",'[1]TCE - ANEXO III - Preencher'!H1248)</f>
        <v>07/2026</v>
      </c>
      <c r="H1239" s="14">
        <f>'[1]TCE - ANEXO III - Preencher'!I1248</f>
        <v>0</v>
      </c>
      <c r="I1239" s="14">
        <f>'[1]TCE - ANEXO III - Preencher'!J1248</f>
        <v>395.10079999999999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2.5399999999999996</v>
      </c>
      <c r="O1239" s="15">
        <f>'[1]TCE - ANEXO III - Preencher'!P1248</f>
        <v>0</v>
      </c>
      <c r="P1239" s="16">
        <f t="shared" si="116"/>
        <v>2.5399999999999996</v>
      </c>
      <c r="Q1239" s="15">
        <f>'[1]TCE - ANEXO III - Preencher'!R1248</f>
        <v>151.08235173869568</v>
      </c>
      <c r="R1239" s="15">
        <f>'[1]TCE - ANEXO III - Preencher'!S1248</f>
        <v>0</v>
      </c>
      <c r="S1239" s="16">
        <f t="shared" si="117"/>
        <v>151.08235173869568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>-</v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>-</v>
      </c>
      <c r="AB1239" s="15">
        <f t="shared" si="114"/>
        <v>548.72315173869572</v>
      </c>
    </row>
    <row r="1240" spans="1:28" x14ac:dyDescent="0.25">
      <c r="A1240" s="8">
        <f>IFERROR(VLOOKUP(B1240,'[1]DADOS (OCULTAR)'!$Q$3:$S$136,3,0),"")</f>
        <v>9039744002723</v>
      </c>
      <c r="B1240" s="9" t="str">
        <f>'[1]TCE - ANEXO III - Preencher'!C1249</f>
        <v>HOSPITAL PELÓPIDAS SILVEIRA - CG Nº 017/2022</v>
      </c>
      <c r="C1240" s="10"/>
      <c r="D1240" s="11" t="str">
        <f>'[1]TCE - ANEXO III - Preencher'!E1249</f>
        <v>THAYNARA DO NASCIMENTO ROCHA</v>
      </c>
      <c r="E1240" s="9" t="str">
        <f>IF('[1]TCE - ANEXO III - Preencher'!F1249="4 - Assistência Odontológica","2 - Outros Profissionais da Saúde",'[1]TCE - ANEXO III - Preencher'!F1249)</f>
        <v>2 - Outros Profissionais da Saúde</v>
      </c>
      <c r="F1240" s="12" t="str">
        <f>'[1]TCE - ANEXO III - Preencher'!G1249</f>
        <v>3222-05</v>
      </c>
      <c r="G1240" s="13" t="str">
        <f>IF('[1]TCE - ANEXO III - Preencher'!H1249="","",'[1]TCE - ANEXO III - Preencher'!H1249)</f>
        <v>07/2026</v>
      </c>
      <c r="H1240" s="14">
        <f>'[1]TCE - ANEXO III - Preencher'!I1249</f>
        <v>0</v>
      </c>
      <c r="I1240" s="14">
        <f>'[1]TCE - ANEXO III - Preencher'!J1249</f>
        <v>283.72000000000003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298.68470347739139</v>
      </c>
      <c r="R1240" s="15">
        <f>'[1]TCE - ANEXO III - Preencher'!S1249</f>
        <v>97.26</v>
      </c>
      <c r="S1240" s="16">
        <f t="shared" si="117"/>
        <v>201.4247034773914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>-</v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>-</v>
      </c>
      <c r="AB1240" s="15">
        <f t="shared" si="114"/>
        <v>485.14470347739143</v>
      </c>
    </row>
    <row r="1241" spans="1:28" x14ac:dyDescent="0.25">
      <c r="A1241" s="8">
        <f>IFERROR(VLOOKUP(B1241,'[1]DADOS (OCULTAR)'!$Q$3:$S$136,3,0),"")</f>
        <v>9039744002723</v>
      </c>
      <c r="B1241" s="9" t="str">
        <f>'[1]TCE - ANEXO III - Preencher'!C1250</f>
        <v>HOSPITAL PELÓPIDAS SILVEIRA - CG Nº 017/2022</v>
      </c>
      <c r="C1241" s="10"/>
      <c r="D1241" s="11" t="str">
        <f>'[1]TCE - ANEXO III - Preencher'!E1250</f>
        <v>THAYS KALLYNE DE CARVALHO SILVA</v>
      </c>
      <c r="E1241" s="9" t="str">
        <f>IF('[1]TCE - ANEXO III - Preencher'!F1250="4 - Assistência Odontológica","2 - Outros Profissionais da Saúde",'[1]TCE - ANEXO III - Preencher'!F1250)</f>
        <v>2 - Outros Profissionais da Saúde</v>
      </c>
      <c r="F1241" s="12" t="str">
        <f>'[1]TCE - ANEXO III - Preencher'!G1250</f>
        <v>2237-05</v>
      </c>
      <c r="G1241" s="13" t="str">
        <f>IF('[1]TCE - ANEXO III - Preencher'!H1250="","",'[1]TCE - ANEXO III - Preencher'!H1250)</f>
        <v>07/2026</v>
      </c>
      <c r="H1241" s="14">
        <f>'[1]TCE - ANEXO III - Preencher'!I1250</f>
        <v>0</v>
      </c>
      <c r="I1241" s="14">
        <f>'[1]TCE - ANEXO III - Preencher'!J1250</f>
        <v>135.9128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33.340000000000003</v>
      </c>
      <c r="M1241" s="15">
        <f t="shared" si="115"/>
        <v>-33.340000000000003</v>
      </c>
      <c r="N1241" s="15">
        <f>'[1]TCE - ANEXO III - Preencher'!O1250</f>
        <v>33.049999999999997</v>
      </c>
      <c r="O1241" s="15">
        <f>'[1]TCE - ANEXO III - Preencher'!P1250</f>
        <v>0</v>
      </c>
      <c r="P1241" s="16">
        <f t="shared" si="116"/>
        <v>33.049999999999997</v>
      </c>
      <c r="Q1241" s="15">
        <f>'[1]TCE - ANEXO III - Preencher'!R1250</f>
        <v>0</v>
      </c>
      <c r="R1241" s="15">
        <f>'[1]TCE - ANEXO III - Preencher'!S1250</f>
        <v>96.7</v>
      </c>
      <c r="S1241" s="16">
        <f t="shared" si="117"/>
        <v>-96.7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>-</v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>-</v>
      </c>
      <c r="AB1241" s="15">
        <f t="shared" si="114"/>
        <v>38.922799999999981</v>
      </c>
    </row>
    <row r="1242" spans="1:28" x14ac:dyDescent="0.25">
      <c r="A1242" s="8">
        <f>IFERROR(VLOOKUP(B1242,'[1]DADOS (OCULTAR)'!$Q$3:$S$136,3,0),"")</f>
        <v>9039744002723</v>
      </c>
      <c r="B1242" s="9" t="str">
        <f>'[1]TCE - ANEXO III - Preencher'!C1251</f>
        <v>HOSPITAL PELÓPIDAS SILVEIRA - CG Nº 017/2022</v>
      </c>
      <c r="C1242" s="10"/>
      <c r="D1242" s="11" t="str">
        <f>'[1]TCE - ANEXO III - Preencher'!E1251</f>
        <v>THAYS PRISCYLLA SILVA DE OLIVEIRA</v>
      </c>
      <c r="E1242" s="9" t="str">
        <f>IF('[1]TCE - ANEXO III - Preencher'!F1251="4 - Assistência Odontológica","2 - Outros Profissionais da Saúde",'[1]TCE - ANEXO III - Preencher'!F1251)</f>
        <v>2 - Outros Profissionais da Saúde</v>
      </c>
      <c r="F1242" s="12" t="str">
        <f>'[1]TCE - ANEXO III - Preencher'!G1251</f>
        <v>3241-15</v>
      </c>
      <c r="G1242" s="13" t="str">
        <f>IF('[1]TCE - ANEXO III - Preencher'!H1251="","",'[1]TCE - ANEXO III - Preencher'!H1251)</f>
        <v>07/2026</v>
      </c>
      <c r="H1242" s="14">
        <f>'[1]TCE - ANEXO III - Preencher'!I1251</f>
        <v>0</v>
      </c>
      <c r="I1242" s="14">
        <f>'[1]TCE - ANEXO III - Preencher'!J1251</f>
        <v>445.07040000000001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280.23440951005443</v>
      </c>
      <c r="R1242" s="15">
        <f>'[1]TCE - ANEXO III - Preencher'!S1251</f>
        <v>0</v>
      </c>
      <c r="S1242" s="16">
        <f t="shared" si="117"/>
        <v>280.23440951005443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>-</v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>-</v>
      </c>
      <c r="AB1242" s="15">
        <f t="shared" si="114"/>
        <v>725.30480951005438</v>
      </c>
    </row>
    <row r="1243" spans="1:28" x14ac:dyDescent="0.25">
      <c r="A1243" s="8">
        <f>IFERROR(VLOOKUP(B1243,'[1]DADOS (OCULTAR)'!$Q$3:$S$136,3,0),"")</f>
        <v>9039744002723</v>
      </c>
      <c r="B1243" s="9" t="str">
        <f>'[1]TCE - ANEXO III - Preencher'!C1252</f>
        <v>HOSPITAL PELÓPIDAS SILVEIRA - CG Nº 017/2022</v>
      </c>
      <c r="C1243" s="10"/>
      <c r="D1243" s="11" t="str">
        <f>'[1]TCE - ANEXO III - Preencher'!E1252</f>
        <v>THAYS YRYS CELESTINA DE ALBUQUERQUE</v>
      </c>
      <c r="E1243" s="9" t="str">
        <f>IF('[1]TCE - ANEXO III - Preencher'!F1252="4 - Assistência Odontológica","2 - Outros Profissionais da Saúde",'[1]TCE - ANEXO III - Preencher'!F1252)</f>
        <v>3 - Administrativo</v>
      </c>
      <c r="F1243" s="12" t="str">
        <f>'[1]TCE - ANEXO III - Preencher'!G1252</f>
        <v>5143-20</v>
      </c>
      <c r="G1243" s="13" t="str">
        <f>IF('[1]TCE - ANEXO III - Preencher'!H1252="","",'[1]TCE - ANEXO III - Preencher'!H1252)</f>
        <v>07/2026</v>
      </c>
      <c r="H1243" s="14">
        <f>'[1]TCE - ANEXO III - Preencher'!I1252</f>
        <v>0</v>
      </c>
      <c r="I1243" s="14">
        <f>'[1]TCE - ANEXO III - Preencher'!J1252</f>
        <v>185.24719999999999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33.340000000000003</v>
      </c>
      <c r="M1243" s="15">
        <f t="shared" si="115"/>
        <v>-33.340000000000003</v>
      </c>
      <c r="N1243" s="15">
        <f>'[1]TCE - ANEXO III - Preencher'!O1252</f>
        <v>30.509999999999998</v>
      </c>
      <c r="O1243" s="15">
        <f>'[1]TCE - ANEXO III - Preencher'!P1252</f>
        <v>0</v>
      </c>
      <c r="P1243" s="16">
        <f t="shared" si="116"/>
        <v>30.509999999999998</v>
      </c>
      <c r="Q1243" s="15">
        <f>'[1]TCE - ANEXO III - Preencher'!R1252</f>
        <v>0</v>
      </c>
      <c r="R1243" s="15">
        <f>'[1]TCE - ANEXO III - Preencher'!S1252</f>
        <v>100.03</v>
      </c>
      <c r="S1243" s="16">
        <f t="shared" si="117"/>
        <v>-100.03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>-</v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>-</v>
      </c>
      <c r="AB1243" s="15">
        <f t="shared" si="114"/>
        <v>82.387199999999979</v>
      </c>
    </row>
    <row r="1244" spans="1:28" x14ac:dyDescent="0.25">
      <c r="A1244" s="8">
        <f>IFERROR(VLOOKUP(B1244,'[1]DADOS (OCULTAR)'!$Q$3:$S$136,3,0),"")</f>
        <v>9039744002723</v>
      </c>
      <c r="B1244" s="9" t="str">
        <f>'[1]TCE - ANEXO III - Preencher'!C1253</f>
        <v>HOSPITAL PELÓPIDAS SILVEIRA - CG Nº 017/2022</v>
      </c>
      <c r="C1244" s="10"/>
      <c r="D1244" s="11" t="str">
        <f>'[1]TCE - ANEXO III - Preencher'!E1253</f>
        <v>THIAGO AUGUSTO BARBOZA</v>
      </c>
      <c r="E1244" s="9" t="str">
        <f>IF('[1]TCE - ANEXO III - Preencher'!F1253="4 - Assistência Odontológica","2 - Outros Profissionais da Saúde",'[1]TCE - ANEXO III - Preencher'!F1253)</f>
        <v>3 - Administrativo</v>
      </c>
      <c r="F1244" s="12" t="str">
        <f>'[1]TCE - ANEXO III - Preencher'!G1253</f>
        <v>5174-10</v>
      </c>
      <c r="G1244" s="13" t="str">
        <f>IF('[1]TCE - ANEXO III - Preencher'!H1253="","",'[1]TCE - ANEXO III - Preencher'!H1253)</f>
        <v>07/2026</v>
      </c>
      <c r="H1244" s="14">
        <f>'[1]TCE - ANEXO III - Preencher'!I1253</f>
        <v>0</v>
      </c>
      <c r="I1244" s="14">
        <f>'[1]TCE - ANEXO III - Preencher'!J1253</f>
        <v>133.37520000000001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409.3864672814131</v>
      </c>
      <c r="R1244" s="15">
        <f>'[1]TCE - ANEXO III - Preencher'!S1253</f>
        <v>0</v>
      </c>
      <c r="S1244" s="16">
        <f t="shared" si="117"/>
        <v>409.3864672814131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>-</v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>-</v>
      </c>
      <c r="AB1244" s="15">
        <f t="shared" si="114"/>
        <v>542.76166728141311</v>
      </c>
    </row>
    <row r="1245" spans="1:28" x14ac:dyDescent="0.25">
      <c r="A1245" s="8">
        <f>IFERROR(VLOOKUP(B1245,'[1]DADOS (OCULTAR)'!$Q$3:$S$136,3,0),"")</f>
        <v>9039744002723</v>
      </c>
      <c r="B1245" s="9" t="str">
        <f>'[1]TCE - ANEXO III - Preencher'!C1254</f>
        <v>HOSPITAL PELÓPIDAS SILVEIRA - CG Nº 017/2022</v>
      </c>
      <c r="C1245" s="10"/>
      <c r="D1245" s="11" t="str">
        <f>'[1]TCE - ANEXO III - Preencher'!E1254</f>
        <v>THIAGO BARBOSA DE SIQUEIRA</v>
      </c>
      <c r="E1245" s="9" t="str">
        <f>IF('[1]TCE - ANEXO III - Preencher'!F1254="4 - Assistência Odontológica","2 - Outros Profissionais da Saúde",'[1]TCE - ANEXO III - Preencher'!F1254)</f>
        <v>3 - Administrativo</v>
      </c>
      <c r="F1245" s="12" t="str">
        <f>'[1]TCE - ANEXO III - Preencher'!G1254</f>
        <v>4141-05</v>
      </c>
      <c r="G1245" s="13" t="str">
        <f>IF('[1]TCE - ANEXO III - Preencher'!H1254="","",'[1]TCE - ANEXO III - Preencher'!H1254)</f>
        <v>07/2026</v>
      </c>
      <c r="H1245" s="14">
        <f>'[1]TCE - ANEXO III - Preencher'!I1254</f>
        <v>0</v>
      </c>
      <c r="I1245" s="14">
        <f>'[1]TCE - ANEXO III - Preencher'!J1254</f>
        <v>447.14479999999998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44</v>
      </c>
      <c r="M1245" s="15">
        <f t="shared" si="115"/>
        <v>-44</v>
      </c>
      <c r="N1245" s="15">
        <f>'[1]TCE - ANEXO III - Preencher'!O1254</f>
        <v>30.509999999999998</v>
      </c>
      <c r="O1245" s="15">
        <f>'[1]TCE - ANEXO III - Preencher'!P1254</f>
        <v>0</v>
      </c>
      <c r="P1245" s="16">
        <f t="shared" si="116"/>
        <v>30.509999999999998</v>
      </c>
      <c r="Q1245" s="15">
        <f>'[1]TCE - ANEXO III - Preencher'!R1254</f>
        <v>206.54307692307691</v>
      </c>
      <c r="R1245" s="15">
        <f>'[1]TCE - ANEXO III - Preencher'!S1254</f>
        <v>175.18</v>
      </c>
      <c r="S1245" s="16">
        <f t="shared" si="117"/>
        <v>31.363076923076903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>-</v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>-</v>
      </c>
      <c r="AB1245" s="15">
        <f t="shared" si="114"/>
        <v>465.01787692307687</v>
      </c>
    </row>
    <row r="1246" spans="1:28" x14ac:dyDescent="0.25">
      <c r="A1246" s="8">
        <f>IFERROR(VLOOKUP(B1246,'[1]DADOS (OCULTAR)'!$Q$3:$S$136,3,0),"")</f>
        <v>9039744002723</v>
      </c>
      <c r="B1246" s="9" t="str">
        <f>'[1]TCE - ANEXO III - Preencher'!C1255</f>
        <v>HOSPITAL PELÓPIDAS SILVEIRA - CG Nº 017/2022</v>
      </c>
      <c r="C1246" s="10"/>
      <c r="D1246" s="11" t="str">
        <f>'[1]TCE - ANEXO III - Preencher'!E1255</f>
        <v>THIAGO CESAR DA SILVA</v>
      </c>
      <c r="E1246" s="9" t="str">
        <f>IF('[1]TCE - ANEXO III - Preencher'!F1255="4 - Assistência Odontológica","2 - Outros Profissionais da Saúde",'[1]TCE - ANEXO III - Preencher'!F1255)</f>
        <v>3 - Administrativo</v>
      </c>
      <c r="F1246" s="12" t="str">
        <f>'[1]TCE - ANEXO III - Preencher'!G1255</f>
        <v>4110-10</v>
      </c>
      <c r="G1246" s="13" t="str">
        <f>IF('[1]TCE - ANEXO III - Preencher'!H1255="","",'[1]TCE - ANEXO III - Preencher'!H1255)</f>
        <v>07/2026</v>
      </c>
      <c r="H1246" s="14">
        <f>'[1]TCE - ANEXO III - Preencher'!I1255</f>
        <v>0</v>
      </c>
      <c r="I1246" s="14">
        <f>'[1]TCE - ANEXO III - Preencher'!J1255</f>
        <v>16.21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35.83</v>
      </c>
      <c r="O1246" s="15">
        <f>'[1]TCE - ANEXO III - Preencher'!P1255</f>
        <v>0</v>
      </c>
      <c r="P1246" s="16">
        <f t="shared" si="116"/>
        <v>35.83</v>
      </c>
      <c r="Q1246" s="15">
        <f>'[1]TCE - ANEXO III - Preencher'!R1255</f>
        <v>0</v>
      </c>
      <c r="R1246" s="15">
        <f>'[1]TCE - ANEXO III - Preencher'!S1255</f>
        <v>48.63</v>
      </c>
      <c r="S1246" s="16">
        <f t="shared" si="117"/>
        <v>-48.63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>-</v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>-</v>
      </c>
      <c r="AB1246" s="15">
        <f t="shared" si="114"/>
        <v>3.4099999999999966</v>
      </c>
    </row>
    <row r="1247" spans="1:28" x14ac:dyDescent="0.25">
      <c r="A1247" s="8">
        <f>IFERROR(VLOOKUP(B1247,'[1]DADOS (OCULTAR)'!$Q$3:$S$136,3,0),"")</f>
        <v>9039744002723</v>
      </c>
      <c r="B1247" s="9" t="str">
        <f>'[1]TCE - ANEXO III - Preencher'!C1256</f>
        <v>HOSPITAL PELÓPIDAS SILVEIRA - CG Nº 017/2022</v>
      </c>
      <c r="C1247" s="10"/>
      <c r="D1247" s="11" t="str">
        <f>'[1]TCE - ANEXO III - Preencher'!E1256</f>
        <v>THIAGO FRANCISCO DOS SANTOS</v>
      </c>
      <c r="E1247" s="9" t="str">
        <f>IF('[1]TCE - ANEXO III - Preencher'!F1256="4 - Assistência Odontológica","2 - Outros Profissionais da Saúde",'[1]TCE - ANEXO III - Preencher'!F1256)</f>
        <v>2 - Outros Profissionais da Saúde</v>
      </c>
      <c r="F1247" s="12" t="str">
        <f>'[1]TCE - ANEXO III - Preencher'!G1256</f>
        <v>2235-05</v>
      </c>
      <c r="G1247" s="13" t="str">
        <f>IF('[1]TCE - ANEXO III - Preencher'!H1256="","",'[1]TCE - ANEXO III - Preencher'!H1256)</f>
        <v>07/2026</v>
      </c>
      <c r="H1247" s="14">
        <f>'[1]TCE - ANEXO III - Preencher'!I1256</f>
        <v>0</v>
      </c>
      <c r="I1247" s="14">
        <f>'[1]TCE - ANEXO III - Preencher'!J1256</f>
        <v>515.32399999999996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3.05</v>
      </c>
      <c r="M1247" s="15">
        <f t="shared" si="115"/>
        <v>-3.05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141.8572047550272</v>
      </c>
      <c r="R1247" s="15">
        <f>'[1]TCE - ANEXO III - Preencher'!S1256</f>
        <v>0</v>
      </c>
      <c r="S1247" s="16">
        <f t="shared" si="117"/>
        <v>141.8572047550272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>-</v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>-</v>
      </c>
      <c r="AB1247" s="15">
        <f t="shared" si="114"/>
        <v>654.13120475502717</v>
      </c>
    </row>
    <row r="1248" spans="1:28" x14ac:dyDescent="0.25">
      <c r="A1248" s="8">
        <f>IFERROR(VLOOKUP(B1248,'[1]DADOS (OCULTAR)'!$Q$3:$S$136,3,0),"")</f>
        <v>9039744002723</v>
      </c>
      <c r="B1248" s="9" t="str">
        <f>'[1]TCE - ANEXO III - Preencher'!C1257</f>
        <v>HOSPITAL PELÓPIDAS SILVEIRA - CG Nº 017/2022</v>
      </c>
      <c r="C1248" s="10"/>
      <c r="D1248" s="11" t="str">
        <f>'[1]TCE - ANEXO III - Preencher'!E1257</f>
        <v>THIAGO GOMES DE SOUZA</v>
      </c>
      <c r="E1248" s="9" t="str">
        <f>IF('[1]TCE - ANEXO III - Preencher'!F1257="4 - Assistência Odontológica","2 - Outros Profissionais da Saúde",'[1]TCE - ANEXO III - Preencher'!F1257)</f>
        <v>2 - Outros Profissionais da Saúde</v>
      </c>
      <c r="F1248" s="12" t="str">
        <f>'[1]TCE - ANEXO III - Preencher'!G1257</f>
        <v>5151-10</v>
      </c>
      <c r="G1248" s="13" t="str">
        <f>IF('[1]TCE - ANEXO III - Preencher'!H1257="","",'[1]TCE - ANEXO III - Preencher'!H1257)</f>
        <v>07/2026</v>
      </c>
      <c r="H1248" s="14">
        <f>'[1]TCE - ANEXO III - Preencher'!I1257</f>
        <v>0</v>
      </c>
      <c r="I1248" s="14">
        <f>'[1]TCE - ANEXO III - Preencher'!J1257</f>
        <v>184.89760000000001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33.340000000000003</v>
      </c>
      <c r="M1248" s="15">
        <f t="shared" si="115"/>
        <v>-33.340000000000003</v>
      </c>
      <c r="N1248" s="15">
        <f>'[1]TCE - ANEXO III - Preencher'!O1257</f>
        <v>30.5</v>
      </c>
      <c r="O1248" s="15">
        <f>'[1]TCE - ANEXO III - Preencher'!P1257</f>
        <v>0</v>
      </c>
      <c r="P1248" s="16">
        <f t="shared" si="116"/>
        <v>30.5</v>
      </c>
      <c r="Q1248" s="15">
        <f>'[1]TCE - ANEXO III - Preencher'!R1257</f>
        <v>206.43323364070653</v>
      </c>
      <c r="R1248" s="15">
        <f>'[1]TCE - ANEXO III - Preencher'!S1257</f>
        <v>89.94</v>
      </c>
      <c r="S1248" s="16">
        <f t="shared" si="117"/>
        <v>116.49323364070653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>-</v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>-</v>
      </c>
      <c r="AB1248" s="15">
        <f t="shared" si="114"/>
        <v>298.55083364070651</v>
      </c>
    </row>
    <row r="1249" spans="1:28" x14ac:dyDescent="0.25">
      <c r="A1249" s="8">
        <f>IFERROR(VLOOKUP(B1249,'[1]DADOS (OCULTAR)'!$Q$3:$S$136,3,0),"")</f>
        <v>9039744002723</v>
      </c>
      <c r="B1249" s="9" t="str">
        <f>'[1]TCE - ANEXO III - Preencher'!C1258</f>
        <v>HOSPITAL PELÓPIDAS SILVEIRA - CG Nº 017/2022</v>
      </c>
      <c r="C1249" s="10"/>
      <c r="D1249" s="11" t="str">
        <f>'[1]TCE - ANEXO III - Preencher'!E1258</f>
        <v>THIAGO MOURA SOBRAL</v>
      </c>
      <c r="E1249" s="9" t="str">
        <f>IF('[1]TCE - ANEXO III - Preencher'!F1258="4 - Assistência Odontológica","2 - Outros Profissionais da Saúde",'[1]TCE - ANEXO III - Preencher'!F1258)</f>
        <v>3 - Administrativo</v>
      </c>
      <c r="F1249" s="12" t="str">
        <f>'[1]TCE - ANEXO III - Preencher'!G1258</f>
        <v>4110-10</v>
      </c>
      <c r="G1249" s="13" t="str">
        <f>IF('[1]TCE - ANEXO III - Preencher'!H1258="","",'[1]TCE - ANEXO III - Preencher'!H1258)</f>
        <v>07/2026</v>
      </c>
      <c r="H1249" s="14">
        <f>'[1]TCE - ANEXO III - Preencher'!I1258</f>
        <v>0</v>
      </c>
      <c r="I1249" s="14">
        <f>'[1]TCE - ANEXO III - Preencher'!J1258</f>
        <v>110.732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33.340000000000003</v>
      </c>
      <c r="M1249" s="15">
        <f t="shared" si="115"/>
        <v>-33.340000000000003</v>
      </c>
      <c r="N1249" s="15">
        <f>'[1]TCE - ANEXO III - Preencher'!O1258</f>
        <v>30.509999999999998</v>
      </c>
      <c r="O1249" s="15">
        <f>'[1]TCE - ANEXO III - Preencher'!P1258</f>
        <v>0</v>
      </c>
      <c r="P1249" s="16">
        <f t="shared" si="116"/>
        <v>30.509999999999998</v>
      </c>
      <c r="Q1249" s="15">
        <f>'[1]TCE - ANEXO III - Preencher'!R1258</f>
        <v>141.8572047550272</v>
      </c>
      <c r="R1249" s="15">
        <f>'[1]TCE - ANEXO III - Preencher'!S1258</f>
        <v>90</v>
      </c>
      <c r="S1249" s="16">
        <f t="shared" si="117"/>
        <v>51.857204755027198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>-</v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>-</v>
      </c>
      <c r="AB1249" s="15">
        <f t="shared" si="114"/>
        <v>159.75920475502718</v>
      </c>
    </row>
    <row r="1250" spans="1:28" x14ac:dyDescent="0.25">
      <c r="A1250" s="8">
        <f>IFERROR(VLOOKUP(B1250,'[1]DADOS (OCULTAR)'!$Q$3:$S$136,3,0),"")</f>
        <v>9039744002723</v>
      </c>
      <c r="B1250" s="9" t="str">
        <f>'[1]TCE - ANEXO III - Preencher'!C1259</f>
        <v>HOSPITAL PELÓPIDAS SILVEIRA - CG Nº 017/2022</v>
      </c>
      <c r="C1250" s="10"/>
      <c r="D1250" s="11" t="str">
        <f>'[1]TCE - ANEXO III - Preencher'!E1259</f>
        <v>THIAGO PEREIRA DA SILVA</v>
      </c>
      <c r="E1250" s="9" t="str">
        <f>IF('[1]TCE - ANEXO III - Preencher'!F1259="4 - Assistência Odontológica","2 - Outros Profissionais da Saúde",'[1]TCE - ANEXO III - Preencher'!F1259)</f>
        <v>3 - Administrativo</v>
      </c>
      <c r="F1250" s="12" t="str">
        <f>'[1]TCE - ANEXO III - Preencher'!G1259</f>
        <v>4110-10</v>
      </c>
      <c r="G1250" s="13" t="str">
        <f>IF('[1]TCE - ANEXO III - Preencher'!H1259="","",'[1]TCE - ANEXO III - Preencher'!H1259)</f>
        <v>07/2026</v>
      </c>
      <c r="H1250" s="14">
        <f>'[1]TCE - ANEXO III - Preencher'!I1259</f>
        <v>0</v>
      </c>
      <c r="I1250" s="14">
        <f>'[1]TCE - ANEXO III - Preencher'!J1259</f>
        <v>133.37520000000001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30.509999999999998</v>
      </c>
      <c r="O1250" s="15">
        <f>'[1]TCE - ANEXO III - Preencher'!P1259</f>
        <v>0</v>
      </c>
      <c r="P1250" s="16">
        <f t="shared" si="116"/>
        <v>30.509999999999998</v>
      </c>
      <c r="Q1250" s="15">
        <f>'[1]TCE - ANEXO III - Preencher'!R1259</f>
        <v>0</v>
      </c>
      <c r="R1250" s="15">
        <f>'[1]TCE - ANEXO III - Preencher'!S1259</f>
        <v>100.03</v>
      </c>
      <c r="S1250" s="16">
        <f t="shared" si="117"/>
        <v>-100.03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>-</v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>-</v>
      </c>
      <c r="AB1250" s="15">
        <f t="shared" si="114"/>
        <v>63.855199999999996</v>
      </c>
    </row>
    <row r="1251" spans="1:28" x14ac:dyDescent="0.25">
      <c r="A1251" s="8">
        <f>IFERROR(VLOOKUP(B1251,'[1]DADOS (OCULTAR)'!$Q$3:$S$136,3,0),"")</f>
        <v>9039744002723</v>
      </c>
      <c r="B1251" s="9" t="str">
        <f>'[1]TCE - ANEXO III - Preencher'!C1260</f>
        <v>HOSPITAL PELÓPIDAS SILVEIRA - CG Nº 017/2022</v>
      </c>
      <c r="C1251" s="10"/>
      <c r="D1251" s="11" t="str">
        <f>'[1]TCE - ANEXO III - Preencher'!E1260</f>
        <v>THIAGO SOUZA GOMES</v>
      </c>
      <c r="E1251" s="9" t="str">
        <f>IF('[1]TCE - ANEXO III - Preencher'!F1260="4 - Assistência Odontológica","2 - Outros Profissionais da Saúde",'[1]TCE - ANEXO III - Preencher'!F1260)</f>
        <v>3 - Administrativo</v>
      </c>
      <c r="F1251" s="12" t="str">
        <f>'[1]TCE - ANEXO III - Preencher'!G1260</f>
        <v>4110-10</v>
      </c>
      <c r="G1251" s="13" t="str">
        <f>IF('[1]TCE - ANEXO III - Preencher'!H1260="","",'[1]TCE - ANEXO III - Preencher'!H1260)</f>
        <v>07/2026</v>
      </c>
      <c r="H1251" s="14">
        <f>'[1]TCE - ANEXO III - Preencher'!I1260</f>
        <v>0</v>
      </c>
      <c r="I1251" s="14">
        <f>'[1]TCE - ANEXO III - Preencher'!J1260</f>
        <v>11.6952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30.509999999999998</v>
      </c>
      <c r="O1251" s="15">
        <f>'[1]TCE - ANEXO III - Preencher'!P1260</f>
        <v>0</v>
      </c>
      <c r="P1251" s="16">
        <f t="shared" si="116"/>
        <v>30.509999999999998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>-</v>
      </c>
      <c r="X1251" s="15">
        <f>'[1]TCE - ANEXO III - Preencher'!Y1260</f>
        <v>458.85</v>
      </c>
      <c r="Y1251" s="15">
        <f>'[1]TCE - ANEXO III - Preencher'!Z1260</f>
        <v>0</v>
      </c>
      <c r="Z1251" s="16">
        <f t="shared" si="119"/>
        <v>458.85</v>
      </c>
      <c r="AA1251" s="17" t="str">
        <f>IF('[1]TCE - ANEXO III - Preencher'!AB1260="","",'[1]TCE - ANEXO III - Preencher'!AB1260)</f>
        <v>Ajuda de custo</v>
      </c>
      <c r="AB1251" s="15">
        <f t="shared" si="114"/>
        <v>501.05520000000001</v>
      </c>
    </row>
    <row r="1252" spans="1:28" x14ac:dyDescent="0.25">
      <c r="A1252" s="8">
        <f>IFERROR(VLOOKUP(B1252,'[1]DADOS (OCULTAR)'!$Q$3:$S$136,3,0),"")</f>
        <v>9039744002723</v>
      </c>
      <c r="B1252" s="9" t="str">
        <f>'[1]TCE - ANEXO III - Preencher'!C1261</f>
        <v>HOSPITAL PELÓPIDAS SILVEIRA - CG Nº 017/2022</v>
      </c>
      <c r="C1252" s="10"/>
      <c r="D1252" s="11" t="str">
        <f>'[1]TCE - ANEXO III - Preencher'!E1261</f>
        <v>TIAGO CORNELIO DE SOUZA BARBOSA</v>
      </c>
      <c r="E1252" s="9" t="str">
        <f>IF('[1]TCE - ANEXO III - Preencher'!F1261="4 - Assistência Odontológica","2 - Outros Profissionais da Saúde",'[1]TCE - ANEXO III - Preencher'!F1261)</f>
        <v>3 - Administrativo</v>
      </c>
      <c r="F1252" s="12" t="str">
        <f>'[1]TCE - ANEXO III - Preencher'!G1261</f>
        <v xml:space="preserve">2521-05 </v>
      </c>
      <c r="G1252" s="13" t="str">
        <f>IF('[1]TCE - ANEXO III - Preencher'!H1261="","",'[1]TCE - ANEXO III - Preencher'!H1261)</f>
        <v>07/2026</v>
      </c>
      <c r="H1252" s="14">
        <f>'[1]TCE - ANEXO III - Preencher'!I1261</f>
        <v>0</v>
      </c>
      <c r="I1252" s="14">
        <f>'[1]TCE - ANEXO III - Preencher'!J1261</f>
        <v>387.19600000000003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30.509999999999998</v>
      </c>
      <c r="O1252" s="15">
        <f>'[1]TCE - ANEXO III - Preencher'!P1261</f>
        <v>0</v>
      </c>
      <c r="P1252" s="16">
        <f t="shared" si="116"/>
        <v>30.509999999999998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>-</v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>-</v>
      </c>
      <c r="AB1252" s="15">
        <f t="shared" si="114"/>
        <v>417.70600000000002</v>
      </c>
    </row>
    <row r="1253" spans="1:28" x14ac:dyDescent="0.25">
      <c r="A1253" s="8">
        <f>IFERROR(VLOOKUP(B1253,'[1]DADOS (OCULTAR)'!$Q$3:$S$136,3,0),"")</f>
        <v>9039744002723</v>
      </c>
      <c r="B1253" s="9" t="str">
        <f>'[1]TCE - ANEXO III - Preencher'!C1262</f>
        <v>HOSPITAL PELÓPIDAS SILVEIRA - CG Nº 017/2022</v>
      </c>
      <c r="C1253" s="10"/>
      <c r="D1253" s="11" t="str">
        <f>'[1]TCE - ANEXO III - Preencher'!E1262</f>
        <v>TIAGO ERDESON DE PAIVA</v>
      </c>
      <c r="E1253" s="9" t="str">
        <f>IF('[1]TCE - ANEXO III - Preencher'!F1262="4 - Assistência Odontológica","2 - Outros Profissionais da Saúde",'[1]TCE - ANEXO III - Preencher'!F1262)</f>
        <v>3 - Administrativo</v>
      </c>
      <c r="F1253" s="12" t="str">
        <f>'[1]TCE - ANEXO III - Preencher'!G1262</f>
        <v>5142-25</v>
      </c>
      <c r="G1253" s="13" t="str">
        <f>IF('[1]TCE - ANEXO III - Preencher'!H1262="","",'[1]TCE - ANEXO III - Preencher'!H1262)</f>
        <v>07/2026</v>
      </c>
      <c r="H1253" s="14">
        <f>'[1]TCE - ANEXO III - Preencher'!I1262</f>
        <v>0</v>
      </c>
      <c r="I1253" s="14">
        <f>'[1]TCE - ANEXO III - Preencher'!J1262</f>
        <v>275.76240000000001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33.340000000000003</v>
      </c>
      <c r="M1253" s="15">
        <f t="shared" si="115"/>
        <v>-33.340000000000003</v>
      </c>
      <c r="N1253" s="15">
        <f>'[1]TCE - ANEXO III - Preencher'!O1262</f>
        <v>35.83</v>
      </c>
      <c r="O1253" s="15">
        <f>'[1]TCE - ANEXO III - Preencher'!P1262</f>
        <v>0</v>
      </c>
      <c r="P1253" s="16">
        <f t="shared" si="116"/>
        <v>35.83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>-</v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>-</v>
      </c>
      <c r="AB1253" s="15">
        <f t="shared" si="114"/>
        <v>278.25240000000002</v>
      </c>
    </row>
    <row r="1254" spans="1:28" x14ac:dyDescent="0.25">
      <c r="A1254" s="8">
        <f>IFERROR(VLOOKUP(B1254,'[1]DADOS (OCULTAR)'!$Q$3:$S$136,3,0),"")</f>
        <v>9039744002723</v>
      </c>
      <c r="B1254" s="9" t="str">
        <f>'[1]TCE - ANEXO III - Preencher'!C1263</f>
        <v>HOSPITAL PELÓPIDAS SILVEIRA - CG Nº 017/2022</v>
      </c>
      <c r="C1254" s="10"/>
      <c r="D1254" s="11" t="str">
        <f>'[1]TCE - ANEXO III - Preencher'!E1263</f>
        <v>TIAGO NIPO DE SOUZA</v>
      </c>
      <c r="E1254" s="9" t="str">
        <f>IF('[1]TCE - ANEXO III - Preencher'!F1263="4 - Assistência Odontológica","2 - Outros Profissionais da Saúde",'[1]TCE - ANEXO III - Preencher'!F1263)</f>
        <v>2 - Outros Profissionais da Saúde</v>
      </c>
      <c r="F1254" s="12" t="str">
        <f>'[1]TCE - ANEXO III - Preencher'!G1263</f>
        <v>2235-05</v>
      </c>
      <c r="G1254" s="13" t="str">
        <f>IF('[1]TCE - ANEXO III - Preencher'!H1263="","",'[1]TCE - ANEXO III - Preencher'!H1263)</f>
        <v>07/2026</v>
      </c>
      <c r="H1254" s="14">
        <f>'[1]TCE - ANEXO III - Preencher'!I1263</f>
        <v>0</v>
      </c>
      <c r="I1254" s="14">
        <f>'[1]TCE - ANEXO III - Preencher'!J1263</f>
        <v>510.69839999999999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3.59</v>
      </c>
      <c r="M1254" s="15">
        <f t="shared" si="115"/>
        <v>-3.59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298.68470347739139</v>
      </c>
      <c r="R1254" s="15">
        <f>'[1]TCE - ANEXO III - Preencher'!S1263</f>
        <v>0</v>
      </c>
      <c r="S1254" s="16">
        <f t="shared" si="117"/>
        <v>298.68470347739139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>-</v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>-</v>
      </c>
      <c r="AB1254" s="15">
        <f t="shared" si="114"/>
        <v>805.79310347739147</v>
      </c>
    </row>
    <row r="1255" spans="1:28" x14ac:dyDescent="0.25">
      <c r="A1255" s="8">
        <f>IFERROR(VLOOKUP(B1255,'[1]DADOS (OCULTAR)'!$Q$3:$S$136,3,0),"")</f>
        <v>9039744002723</v>
      </c>
      <c r="B1255" s="9" t="str">
        <f>'[1]TCE - ANEXO III - Preencher'!C1264</f>
        <v>HOSPITAL PELÓPIDAS SILVEIRA - CG Nº 017/2022</v>
      </c>
      <c r="C1255" s="10"/>
      <c r="D1255" s="11" t="str">
        <f>'[1]TCE - ANEXO III - Preencher'!E1264</f>
        <v>TONY CLEISON BARBOSA</v>
      </c>
      <c r="E1255" s="9" t="str">
        <f>IF('[1]TCE - ANEXO III - Preencher'!F1264="4 - Assistência Odontológica","2 - Outros Profissionais da Saúde",'[1]TCE - ANEXO III - Preencher'!F1264)</f>
        <v>2 - Outros Profissionais da Saúde</v>
      </c>
      <c r="F1255" s="12" t="str">
        <f>'[1]TCE - ANEXO III - Preencher'!G1264</f>
        <v>5211-30</v>
      </c>
      <c r="G1255" s="13" t="str">
        <f>IF('[1]TCE - ANEXO III - Preencher'!H1264="","",'[1]TCE - ANEXO III - Preencher'!H1264)</f>
        <v>07/2026</v>
      </c>
      <c r="H1255" s="14">
        <f>'[1]TCE - ANEXO III - Preencher'!I1264</f>
        <v>0</v>
      </c>
      <c r="I1255" s="14">
        <f>'[1]TCE - ANEXO III - Preencher'!J1264</f>
        <v>146.69200000000001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30.509999999999998</v>
      </c>
      <c r="O1255" s="15">
        <f>'[1]TCE - ANEXO III - Preencher'!P1264</f>
        <v>0</v>
      </c>
      <c r="P1255" s="16">
        <f t="shared" si="116"/>
        <v>30.509999999999998</v>
      </c>
      <c r="Q1255" s="15">
        <f>'[1]TCE - ANEXO III - Preencher'!R1264</f>
        <v>206.43323364070653</v>
      </c>
      <c r="R1255" s="15">
        <f>'[1]TCE - ANEXO III - Preencher'!S1264</f>
        <v>110.45</v>
      </c>
      <c r="S1255" s="16">
        <f t="shared" si="117"/>
        <v>95.98323364070653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>-</v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>-</v>
      </c>
      <c r="AB1255" s="15">
        <f t="shared" si="114"/>
        <v>273.18523364070654</v>
      </c>
    </row>
    <row r="1256" spans="1:28" x14ac:dyDescent="0.25">
      <c r="A1256" s="8">
        <f>IFERROR(VLOOKUP(B1256,'[1]DADOS (OCULTAR)'!$Q$3:$S$136,3,0),"")</f>
        <v>9039744002723</v>
      </c>
      <c r="B1256" s="9" t="str">
        <f>'[1]TCE - ANEXO III - Preencher'!C1265</f>
        <v>HOSPITAL PELÓPIDAS SILVEIRA - CG Nº 017/2022</v>
      </c>
      <c r="C1256" s="10"/>
      <c r="D1256" s="11" t="str">
        <f>'[1]TCE - ANEXO III - Preencher'!E1265</f>
        <v>UIARA NANA RODRIGUES DOS SANTOS</v>
      </c>
      <c r="E1256" s="9" t="str">
        <f>IF('[1]TCE - ANEXO III - Preencher'!F1265="4 - Assistência Odontológica","2 - Outros Profissionais da Saúde",'[1]TCE - ANEXO III - Preencher'!F1265)</f>
        <v>3 - Administrativo</v>
      </c>
      <c r="F1256" s="12" t="str">
        <f>'[1]TCE - ANEXO III - Preencher'!G1265</f>
        <v>1423-25</v>
      </c>
      <c r="G1256" s="13" t="str">
        <f>IF('[1]TCE - ANEXO III - Preencher'!H1265="","",'[1]TCE - ANEXO III - Preencher'!H1265)</f>
        <v>07/2026</v>
      </c>
      <c r="H1256" s="14">
        <f>'[1]TCE - ANEXO III - Preencher'!I1265</f>
        <v>0</v>
      </c>
      <c r="I1256" s="14">
        <f>'[1]TCE - ANEXO III - Preencher'!J1265</f>
        <v>363.95760000000001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33.049999999999997</v>
      </c>
      <c r="O1256" s="15">
        <f>'[1]TCE - ANEXO III - Preencher'!P1265</f>
        <v>0</v>
      </c>
      <c r="P1256" s="16">
        <f t="shared" si="116"/>
        <v>33.049999999999997</v>
      </c>
      <c r="Q1256" s="15">
        <f>'[1]TCE - ANEXO III - Preencher'!R1265</f>
        <v>298.68470347739139</v>
      </c>
      <c r="R1256" s="15">
        <f>'[1]TCE - ANEXO III - Preencher'!S1265</f>
        <v>396</v>
      </c>
      <c r="S1256" s="16">
        <f t="shared" si="117"/>
        <v>-97.315296522608605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>-</v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>-</v>
      </c>
      <c r="AB1256" s="15">
        <f t="shared" si="114"/>
        <v>299.69230347739142</v>
      </c>
    </row>
    <row r="1257" spans="1:28" x14ac:dyDescent="0.25">
      <c r="A1257" s="8">
        <f>IFERROR(VLOOKUP(B1257,'[1]DADOS (OCULTAR)'!$Q$3:$S$136,3,0),"")</f>
        <v>9039744002723</v>
      </c>
      <c r="B1257" s="9" t="str">
        <f>'[1]TCE - ANEXO III - Preencher'!C1266</f>
        <v>HOSPITAL PELÓPIDAS SILVEIRA - CG Nº 017/2022</v>
      </c>
      <c r="C1257" s="10"/>
      <c r="D1257" s="11" t="str">
        <f>'[1]TCE - ANEXO III - Preencher'!E1266</f>
        <v>VALDILANE MARGARIDA SILVA FERREIRA</v>
      </c>
      <c r="E1257" s="9" t="str">
        <f>IF('[1]TCE - ANEXO III - Preencher'!F1266="4 - Assistência Odontológica","2 - Outros Profissionais da Saúde",'[1]TCE - ANEXO III - Preencher'!F1266)</f>
        <v>2 - Outros Profissionais da Saúde</v>
      </c>
      <c r="F1257" s="12" t="str">
        <f>'[1]TCE - ANEXO III - Preencher'!G1266</f>
        <v>3222-05</v>
      </c>
      <c r="G1257" s="13" t="str">
        <f>IF('[1]TCE - ANEXO III - Preencher'!H1266="","",'[1]TCE - ANEXO III - Preencher'!H1266)</f>
        <v>07/2026</v>
      </c>
      <c r="H1257" s="14">
        <f>'[1]TCE - ANEXO III - Preencher'!I1266</f>
        <v>0</v>
      </c>
      <c r="I1257" s="14">
        <f>'[1]TCE - ANEXO III - Preencher'!J1266</f>
        <v>281.83839999999998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32.42</v>
      </c>
      <c r="M1257" s="15">
        <f t="shared" si="115"/>
        <v>-32.42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298.68470347739139</v>
      </c>
      <c r="R1257" s="15">
        <f>'[1]TCE - ANEXO III - Preencher'!S1266</f>
        <v>97.26</v>
      </c>
      <c r="S1257" s="16">
        <f t="shared" si="117"/>
        <v>201.4247034773914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>-</v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>-</v>
      </c>
      <c r="AB1257" s="15">
        <f t="shared" si="114"/>
        <v>450.84310347739137</v>
      </c>
    </row>
    <row r="1258" spans="1:28" x14ac:dyDescent="0.25">
      <c r="A1258" s="8">
        <f>IFERROR(VLOOKUP(B1258,'[1]DADOS (OCULTAR)'!$Q$3:$S$136,3,0),"")</f>
        <v>9039744002723</v>
      </c>
      <c r="B1258" s="9" t="str">
        <f>'[1]TCE - ANEXO III - Preencher'!C1267</f>
        <v>HOSPITAL PELÓPIDAS SILVEIRA - CG Nº 017/2022</v>
      </c>
      <c r="C1258" s="10"/>
      <c r="D1258" s="11" t="str">
        <f>'[1]TCE - ANEXO III - Preencher'!E1267</f>
        <v>VALDINEA CEZAR DA SILVA PEREIRA</v>
      </c>
      <c r="E1258" s="9" t="str">
        <f>IF('[1]TCE - ANEXO III - Preencher'!F1267="4 - Assistência Odontológica","2 - Outros Profissionais da Saúde",'[1]TCE - ANEXO III - Preencher'!F1267)</f>
        <v>3 - Administrativo</v>
      </c>
      <c r="F1258" s="12" t="str">
        <f>'[1]TCE - ANEXO III - Preencher'!G1267</f>
        <v>5143-20</v>
      </c>
      <c r="G1258" s="13" t="str">
        <f>IF('[1]TCE - ANEXO III - Preencher'!H1267="","",'[1]TCE - ANEXO III - Preencher'!H1267)</f>
        <v>07/2026</v>
      </c>
      <c r="H1258" s="14">
        <f>'[1]TCE - ANEXO III - Preencher'!I1267</f>
        <v>0</v>
      </c>
      <c r="I1258" s="14">
        <f>'[1]TCE - ANEXO III - Preencher'!J1267</f>
        <v>185.24719999999999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33.340000000000003</v>
      </c>
      <c r="M1258" s="15">
        <f t="shared" si="115"/>
        <v>-33.340000000000003</v>
      </c>
      <c r="N1258" s="15">
        <f>'[1]TCE - ANEXO III - Preencher'!O1267</f>
        <v>35.83</v>
      </c>
      <c r="O1258" s="15">
        <f>'[1]TCE - ANEXO III - Preencher'!P1267</f>
        <v>0</v>
      </c>
      <c r="P1258" s="16">
        <f t="shared" si="116"/>
        <v>35.83</v>
      </c>
      <c r="Q1258" s="15">
        <f>'[1]TCE - ANEXO III - Preencher'!R1267</f>
        <v>0</v>
      </c>
      <c r="R1258" s="15">
        <f>'[1]TCE - ANEXO III - Preencher'!S1267</f>
        <v>100.03</v>
      </c>
      <c r="S1258" s="16">
        <f t="shared" si="117"/>
        <v>-100.03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>-</v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>-</v>
      </c>
      <c r="AB1258" s="15">
        <f t="shared" si="114"/>
        <v>87.707199999999972</v>
      </c>
    </row>
    <row r="1259" spans="1:28" x14ac:dyDescent="0.25">
      <c r="A1259" s="8">
        <f>IFERROR(VLOOKUP(B1259,'[1]DADOS (OCULTAR)'!$Q$3:$S$136,3,0),"")</f>
        <v>9039744002723</v>
      </c>
      <c r="B1259" s="9" t="str">
        <f>'[1]TCE - ANEXO III - Preencher'!C1268</f>
        <v>HOSPITAL PELÓPIDAS SILVEIRA - CG Nº 017/2022</v>
      </c>
      <c r="C1259" s="10"/>
      <c r="D1259" s="11" t="str">
        <f>'[1]TCE - ANEXO III - Preencher'!E1268</f>
        <v>VALDIR LUCAS MARQUES DE SOUZA</v>
      </c>
      <c r="E1259" s="9" t="str">
        <f>IF('[1]TCE - ANEXO III - Preencher'!F1268="4 - Assistência Odontológica","2 - Outros Profissionais da Saúde",'[1]TCE - ANEXO III - Preencher'!F1268)</f>
        <v>2 - Outros Profissionais da Saúde</v>
      </c>
      <c r="F1259" s="12" t="str">
        <f>'[1]TCE - ANEXO III - Preencher'!G1268</f>
        <v>2236-05</v>
      </c>
      <c r="G1259" s="13" t="str">
        <f>IF('[1]TCE - ANEXO III - Preencher'!H1268="","",'[1]TCE - ANEXO III - Preencher'!H1268)</f>
        <v>07/2026</v>
      </c>
      <c r="H1259" s="14">
        <f>'[1]TCE - ANEXO III - Preencher'!I1268</f>
        <v>0</v>
      </c>
      <c r="I1259" s="14">
        <f>'[1]TCE - ANEXO III - Preencher'!J1268</f>
        <v>250.99440000000001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3.06</v>
      </c>
      <c r="M1259" s="15">
        <f t="shared" si="115"/>
        <v>-3.06</v>
      </c>
      <c r="N1259" s="15">
        <f>'[1]TCE - ANEXO III - Preencher'!O1268</f>
        <v>5.3199999999999994</v>
      </c>
      <c r="O1259" s="15">
        <f>'[1]TCE - ANEXO III - Preencher'!P1268</f>
        <v>0</v>
      </c>
      <c r="P1259" s="16">
        <f t="shared" si="116"/>
        <v>5.3199999999999994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>-</v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>-</v>
      </c>
      <c r="AB1259" s="15">
        <f t="shared" si="114"/>
        <v>253.2544</v>
      </c>
    </row>
    <row r="1260" spans="1:28" x14ac:dyDescent="0.25">
      <c r="A1260" s="8">
        <f>IFERROR(VLOOKUP(B1260,'[1]DADOS (OCULTAR)'!$Q$3:$S$136,3,0),"")</f>
        <v>9039744002723</v>
      </c>
      <c r="B1260" s="9" t="str">
        <f>'[1]TCE - ANEXO III - Preencher'!C1269</f>
        <v>HOSPITAL PELÓPIDAS SILVEIRA - CG Nº 017/2022</v>
      </c>
      <c r="C1260" s="10"/>
      <c r="D1260" s="11" t="str">
        <f>'[1]TCE - ANEXO III - Preencher'!E1269</f>
        <v>VALDIRENE ALVES VENCESLAU</v>
      </c>
      <c r="E1260" s="9" t="str">
        <f>IF('[1]TCE - ANEXO III - Preencher'!F1269="4 - Assistência Odontológica","2 - Outros Profissionais da Saúde",'[1]TCE - ANEXO III - Preencher'!F1269)</f>
        <v>2 - Outros Profissionais da Saúde</v>
      </c>
      <c r="F1260" s="12" t="str">
        <f>'[1]TCE - ANEXO III - Preencher'!G1269</f>
        <v>2235-05</v>
      </c>
      <c r="G1260" s="13" t="str">
        <f>IF('[1]TCE - ANEXO III - Preencher'!H1269="","",'[1]TCE - ANEXO III - Preencher'!H1269)</f>
        <v>07/2026</v>
      </c>
      <c r="H1260" s="14">
        <f>'[1]TCE - ANEXO III - Preencher'!I1269</f>
        <v>0</v>
      </c>
      <c r="I1260" s="14">
        <f>'[1]TCE - ANEXO III - Preencher'!J1269</f>
        <v>526.45119999999997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151.08235173869568</v>
      </c>
      <c r="R1260" s="15">
        <f>'[1]TCE - ANEXO III - Preencher'!S1269</f>
        <v>0</v>
      </c>
      <c r="S1260" s="16">
        <f t="shared" si="117"/>
        <v>151.08235173869568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>-</v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>-</v>
      </c>
      <c r="AB1260" s="15">
        <f t="shared" si="114"/>
        <v>677.53355173869568</v>
      </c>
    </row>
    <row r="1261" spans="1:28" x14ac:dyDescent="0.25">
      <c r="A1261" s="8">
        <f>IFERROR(VLOOKUP(B1261,'[1]DADOS (OCULTAR)'!$Q$3:$S$136,3,0),"")</f>
        <v>9039744002723</v>
      </c>
      <c r="B1261" s="9" t="str">
        <f>'[1]TCE - ANEXO III - Preencher'!C1270</f>
        <v>HOSPITAL PELÓPIDAS SILVEIRA - CG Nº 017/2022</v>
      </c>
      <c r="C1261" s="10"/>
      <c r="D1261" s="11" t="str">
        <f>'[1]TCE - ANEXO III - Preencher'!E1270</f>
        <v>VALDOMIRO JOSE RIBEIRO</v>
      </c>
      <c r="E1261" s="9" t="str">
        <f>IF('[1]TCE - ANEXO III - Preencher'!F1270="4 - Assistência Odontológica","2 - Outros Profissionais da Saúde",'[1]TCE - ANEXO III - Preencher'!F1270)</f>
        <v>3 - Administrativo</v>
      </c>
      <c r="F1261" s="12" t="str">
        <f>'[1]TCE - ANEXO III - Preencher'!G1270</f>
        <v>5143-20</v>
      </c>
      <c r="G1261" s="13" t="str">
        <f>IF('[1]TCE - ANEXO III - Preencher'!H1270="","",'[1]TCE - ANEXO III - Preencher'!H1270)</f>
        <v>07/2026</v>
      </c>
      <c r="H1261" s="14">
        <f>'[1]TCE - ANEXO III - Preencher'!I1270</f>
        <v>0</v>
      </c>
      <c r="I1261" s="14">
        <f>'[1]TCE - ANEXO III - Preencher'!J1270</f>
        <v>260.536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33.340000000000003</v>
      </c>
      <c r="M1261" s="15">
        <f t="shared" si="115"/>
        <v>-33.340000000000003</v>
      </c>
      <c r="N1261" s="15">
        <f>'[1]TCE - ANEXO III - Preencher'!O1270</f>
        <v>30.509999999999998</v>
      </c>
      <c r="O1261" s="15">
        <f>'[1]TCE - ANEXO III - Preencher'!P1270</f>
        <v>0</v>
      </c>
      <c r="P1261" s="16">
        <f t="shared" si="116"/>
        <v>30.509999999999998</v>
      </c>
      <c r="Q1261" s="15">
        <f>'[1]TCE - ANEXO III - Preencher'!R1270</f>
        <v>280.23440951005443</v>
      </c>
      <c r="R1261" s="15">
        <f>'[1]TCE - ANEXO III - Preencher'!S1270</f>
        <v>100.03</v>
      </c>
      <c r="S1261" s="16">
        <f t="shared" si="117"/>
        <v>180.20440951005443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>-</v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>-</v>
      </c>
      <c r="AB1261" s="15">
        <f t="shared" si="114"/>
        <v>437.91040951005448</v>
      </c>
    </row>
    <row r="1262" spans="1:28" x14ac:dyDescent="0.25">
      <c r="A1262" s="8">
        <f>IFERROR(VLOOKUP(B1262,'[1]DADOS (OCULTAR)'!$Q$3:$S$136,3,0),"")</f>
        <v>9039744002723</v>
      </c>
      <c r="B1262" s="9" t="str">
        <f>'[1]TCE - ANEXO III - Preencher'!C1271</f>
        <v>HOSPITAL PELÓPIDAS SILVEIRA - CG Nº 017/2022</v>
      </c>
      <c r="C1262" s="10"/>
      <c r="D1262" s="11" t="str">
        <f>'[1]TCE - ANEXO III - Preencher'!E1271</f>
        <v>VALERIA CRISTINA DE ANDRADE</v>
      </c>
      <c r="E1262" s="9" t="str">
        <f>IF('[1]TCE - ANEXO III - Preencher'!F1271="4 - Assistência Odontológica","2 - Outros Profissionais da Saúde",'[1]TCE - ANEXO III - Preencher'!F1271)</f>
        <v>3 - Administrativo</v>
      </c>
      <c r="F1262" s="12" t="str">
        <f>'[1]TCE - ANEXO III - Preencher'!G1271</f>
        <v>5163-45</v>
      </c>
      <c r="G1262" s="13" t="str">
        <f>IF('[1]TCE - ANEXO III - Preencher'!H1271="","",'[1]TCE - ANEXO III - Preencher'!H1271)</f>
        <v>07/2026</v>
      </c>
      <c r="H1262" s="14">
        <f>'[1]TCE - ANEXO III - Preencher'!I1271</f>
        <v>0</v>
      </c>
      <c r="I1262" s="14">
        <f>'[1]TCE - ANEXO III - Preencher'!J1271</f>
        <v>150.97120000000001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33.04</v>
      </c>
      <c r="O1262" s="15">
        <f>'[1]TCE - ANEXO III - Preencher'!P1271</f>
        <v>0</v>
      </c>
      <c r="P1262" s="16">
        <f t="shared" si="116"/>
        <v>33.04</v>
      </c>
      <c r="Q1262" s="15">
        <f>'[1]TCE - ANEXO III - Preencher'!R1271</f>
        <v>151.08235173869568</v>
      </c>
      <c r="R1262" s="15">
        <f>'[1]TCE - ANEXO III - Preencher'!S1271</f>
        <v>100.03</v>
      </c>
      <c r="S1262" s="16">
        <f t="shared" si="117"/>
        <v>51.052351738695677</v>
      </c>
      <c r="T1262" s="15">
        <f>'[1]TCE - ANEXO III - Preencher'!U1271</f>
        <v>162.1</v>
      </c>
      <c r="U1262" s="15">
        <f>'[1]TCE - ANEXO III - Preencher'!V1271</f>
        <v>0</v>
      </c>
      <c r="V1262" s="16">
        <f t="shared" si="118"/>
        <v>162.1</v>
      </c>
      <c r="W1262" s="17" t="str">
        <f>IF('[1]TCE - ANEXO III - Preencher'!X1271="","",'[1]TCE - ANEXO III - Preencher'!X1271)</f>
        <v>Auxílio creche</v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>-</v>
      </c>
      <c r="AB1262" s="15">
        <f t="shared" si="114"/>
        <v>397.16355173869567</v>
      </c>
    </row>
    <row r="1263" spans="1:28" x14ac:dyDescent="0.25">
      <c r="A1263" s="8">
        <f>IFERROR(VLOOKUP(B1263,'[1]DADOS (OCULTAR)'!$Q$3:$S$136,3,0),"")</f>
        <v>9039744002723</v>
      </c>
      <c r="B1263" s="9" t="str">
        <f>'[1]TCE - ANEXO III - Preencher'!C1272</f>
        <v>HOSPITAL PELÓPIDAS SILVEIRA - CG Nº 017/2022</v>
      </c>
      <c r="C1263" s="10"/>
      <c r="D1263" s="11" t="str">
        <f>'[1]TCE - ANEXO III - Preencher'!E1272</f>
        <v>VALERIA DE LIMA GOMES</v>
      </c>
      <c r="E1263" s="9" t="str">
        <f>IF('[1]TCE - ANEXO III - Preencher'!F1272="4 - Assistência Odontológica","2 - Outros Profissionais da Saúde",'[1]TCE - ANEXO III - Preencher'!F1272)</f>
        <v>2 - Outros Profissionais da Saúde</v>
      </c>
      <c r="F1263" s="12" t="str">
        <f>'[1]TCE - ANEXO III - Preencher'!G1272</f>
        <v>3222-05</v>
      </c>
      <c r="G1263" s="13" t="str">
        <f>IF('[1]TCE - ANEXO III - Preencher'!H1272="","",'[1]TCE - ANEXO III - Preencher'!H1272)</f>
        <v>07/2026</v>
      </c>
      <c r="H1263" s="14">
        <f>'[1]TCE - ANEXO III - Preencher'!I1272</f>
        <v>0</v>
      </c>
      <c r="I1263" s="14">
        <f>'[1]TCE - ANEXO III - Preencher'!J1272</f>
        <v>344.38720000000001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32.42</v>
      </c>
      <c r="M1263" s="15">
        <f t="shared" si="115"/>
        <v>-32.42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97.26</v>
      </c>
      <c r="S1263" s="16">
        <f t="shared" si="117"/>
        <v>-97.26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>-</v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>-</v>
      </c>
      <c r="AB1263" s="15">
        <f t="shared" si="114"/>
        <v>214.7072</v>
      </c>
    </row>
    <row r="1264" spans="1:28" x14ac:dyDescent="0.25">
      <c r="A1264" s="8">
        <f>IFERROR(VLOOKUP(B1264,'[1]DADOS (OCULTAR)'!$Q$3:$S$136,3,0),"")</f>
        <v>9039744002723</v>
      </c>
      <c r="B1264" s="9" t="str">
        <f>'[1]TCE - ANEXO III - Preencher'!C1273</f>
        <v>HOSPITAL PELÓPIDAS SILVEIRA - CG Nº 017/2022</v>
      </c>
      <c r="C1264" s="10"/>
      <c r="D1264" s="11" t="str">
        <f>'[1]TCE - ANEXO III - Preencher'!E1273</f>
        <v>VALERIA JANUARIO DAS NEVES</v>
      </c>
      <c r="E1264" s="9" t="str">
        <f>IF('[1]TCE - ANEXO III - Preencher'!F1273="4 - Assistência Odontológica","2 - Outros Profissionais da Saúde",'[1]TCE - ANEXO III - Preencher'!F1273)</f>
        <v>3 - Administrativo</v>
      </c>
      <c r="F1264" s="12" t="str">
        <f>'[1]TCE - ANEXO III - Preencher'!G1273</f>
        <v>5163-45</v>
      </c>
      <c r="G1264" s="13" t="str">
        <f>IF('[1]TCE - ANEXO III - Preencher'!H1273="","",'[1]TCE - ANEXO III - Preencher'!H1273)</f>
        <v>07/2026</v>
      </c>
      <c r="H1264" s="14">
        <f>'[1]TCE - ANEXO III - Preencher'!I1273</f>
        <v>0</v>
      </c>
      <c r="I1264" s="14">
        <f>'[1]TCE - ANEXO III - Preencher'!J1273</f>
        <v>163.13759999999999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30.5</v>
      </c>
      <c r="O1264" s="15">
        <f>'[1]TCE - ANEXO III - Preencher'!P1273</f>
        <v>0</v>
      </c>
      <c r="P1264" s="16">
        <f t="shared" si="116"/>
        <v>30.5</v>
      </c>
      <c r="Q1264" s="15">
        <f>'[1]TCE - ANEXO III - Preencher'!R1273</f>
        <v>151.08235173869568</v>
      </c>
      <c r="R1264" s="15">
        <f>'[1]TCE - ANEXO III - Preencher'!S1273</f>
        <v>0</v>
      </c>
      <c r="S1264" s="16">
        <f t="shared" si="117"/>
        <v>151.08235173869568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>-</v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>-</v>
      </c>
      <c r="AB1264" s="15">
        <f t="shared" si="114"/>
        <v>344.71995173869567</v>
      </c>
    </row>
    <row r="1265" spans="1:28" x14ac:dyDescent="0.25">
      <c r="A1265" s="8">
        <f>IFERROR(VLOOKUP(B1265,'[1]DADOS (OCULTAR)'!$Q$3:$S$136,3,0),"")</f>
        <v>9039744002723</v>
      </c>
      <c r="B1265" s="9" t="str">
        <f>'[1]TCE - ANEXO III - Preencher'!C1274</f>
        <v>HOSPITAL PELÓPIDAS SILVEIRA - CG Nº 017/2022</v>
      </c>
      <c r="C1265" s="10"/>
      <c r="D1265" s="11" t="str">
        <f>'[1]TCE - ANEXO III - Preencher'!E1274</f>
        <v>VALERIA MARCOLINO DO NASCIMENTO SILVA</v>
      </c>
      <c r="E1265" s="9" t="str">
        <f>IF('[1]TCE - ANEXO III - Preencher'!F1274="4 - Assistência Odontológica","2 - Outros Profissionais da Saúde",'[1]TCE - ANEXO III - Preencher'!F1274)</f>
        <v>3 - Administrativo</v>
      </c>
      <c r="F1265" s="12" t="str">
        <f>'[1]TCE - ANEXO III - Preencher'!G1274</f>
        <v>5143-20</v>
      </c>
      <c r="G1265" s="13" t="str">
        <f>IF('[1]TCE - ANEXO III - Preencher'!H1274="","",'[1]TCE - ANEXO III - Preencher'!H1274)</f>
        <v>07/2026</v>
      </c>
      <c r="H1265" s="14">
        <f>'[1]TCE - ANEXO III - Preencher'!I1274</f>
        <v>0</v>
      </c>
      <c r="I1265" s="14">
        <f>'[1]TCE - ANEXO III - Preencher'!J1274</f>
        <v>185.1352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30.5</v>
      </c>
      <c r="O1265" s="15">
        <f>'[1]TCE - ANEXO III - Preencher'!P1274</f>
        <v>0</v>
      </c>
      <c r="P1265" s="16">
        <f t="shared" si="116"/>
        <v>30.5</v>
      </c>
      <c r="Q1265" s="15">
        <f>'[1]TCE - ANEXO III - Preencher'!R1274</f>
        <v>211.04580713254077</v>
      </c>
      <c r="R1265" s="15">
        <f>'[1]TCE - ANEXO III - Preencher'!S1274</f>
        <v>100.03</v>
      </c>
      <c r="S1265" s="16">
        <f t="shared" si="117"/>
        <v>111.01580713254077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>-</v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>-</v>
      </c>
      <c r="AB1265" s="15">
        <f t="shared" si="114"/>
        <v>326.65100713254077</v>
      </c>
    </row>
    <row r="1266" spans="1:28" x14ac:dyDescent="0.25">
      <c r="A1266" s="8">
        <f>IFERROR(VLOOKUP(B1266,'[1]DADOS (OCULTAR)'!$Q$3:$S$136,3,0),"")</f>
        <v>9039744002723</v>
      </c>
      <c r="B1266" s="9" t="str">
        <f>'[1]TCE - ANEXO III - Preencher'!C1275</f>
        <v>HOSPITAL PELÓPIDAS SILVEIRA - CG Nº 017/2022</v>
      </c>
      <c r="C1266" s="10"/>
      <c r="D1266" s="11" t="str">
        <f>'[1]TCE - ANEXO III - Preencher'!E1275</f>
        <v>VALESCA ALVES ANDRADE</v>
      </c>
      <c r="E1266" s="9" t="str">
        <f>IF('[1]TCE - ANEXO III - Preencher'!F1275="4 - Assistência Odontológica","2 - Outros Profissionais da Saúde",'[1]TCE - ANEXO III - Preencher'!F1275)</f>
        <v>3 - Administrativo</v>
      </c>
      <c r="F1266" s="12" t="str">
        <f>'[1]TCE - ANEXO III - Preencher'!G1275</f>
        <v>5135-05</v>
      </c>
      <c r="G1266" s="13" t="str">
        <f>IF('[1]TCE - ANEXO III - Preencher'!H1275="","",'[1]TCE - ANEXO III - Preencher'!H1275)</f>
        <v>07/2026</v>
      </c>
      <c r="H1266" s="14">
        <f>'[1]TCE - ANEXO III - Preencher'!I1275</f>
        <v>0</v>
      </c>
      <c r="I1266" s="14">
        <f>'[1]TCE - ANEXO III - Preencher'!J1275</f>
        <v>161.43279999999999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35.82</v>
      </c>
      <c r="O1266" s="15">
        <f>'[1]TCE - ANEXO III - Preencher'!P1275</f>
        <v>0</v>
      </c>
      <c r="P1266" s="16">
        <f t="shared" si="116"/>
        <v>35.82</v>
      </c>
      <c r="Q1266" s="15">
        <f>'[1]TCE - ANEXO III - Preencher'!R1275</f>
        <v>0</v>
      </c>
      <c r="R1266" s="15">
        <f>'[1]TCE - ANEXO III - Preencher'!S1275</f>
        <v>94.01</v>
      </c>
      <c r="S1266" s="16">
        <f t="shared" si="117"/>
        <v>-94.01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>-</v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>-</v>
      </c>
      <c r="AB1266" s="15">
        <f t="shared" si="114"/>
        <v>103.24279999999997</v>
      </c>
    </row>
    <row r="1267" spans="1:28" x14ac:dyDescent="0.25">
      <c r="A1267" s="8">
        <f>IFERROR(VLOOKUP(B1267,'[1]DADOS (OCULTAR)'!$Q$3:$S$136,3,0),"")</f>
        <v>9039744002723</v>
      </c>
      <c r="B1267" s="9" t="str">
        <f>'[1]TCE - ANEXO III - Preencher'!C1276</f>
        <v>HOSPITAL PELÓPIDAS SILVEIRA - CG Nº 017/2022</v>
      </c>
      <c r="C1267" s="10"/>
      <c r="D1267" s="11" t="str">
        <f>'[1]TCE - ANEXO III - Preencher'!E1276</f>
        <v>VANESSA BARROS DA SILVA</v>
      </c>
      <c r="E1267" s="9" t="str">
        <f>IF('[1]TCE - ANEXO III - Preencher'!F1276="4 - Assistência Odontológica","2 - Outros Profissionais da Saúde",'[1]TCE - ANEXO III - Preencher'!F1276)</f>
        <v>2 - Outros Profissionais da Saúde</v>
      </c>
      <c r="F1267" s="12" t="str">
        <f>'[1]TCE - ANEXO III - Preencher'!G1276</f>
        <v>2235-05</v>
      </c>
      <c r="G1267" s="13" t="str">
        <f>IF('[1]TCE - ANEXO III - Preencher'!H1276="","",'[1]TCE - ANEXO III - Preencher'!H1276)</f>
        <v>07/2026</v>
      </c>
      <c r="H1267" s="14">
        <f>'[1]TCE - ANEXO III - Preencher'!I1276</f>
        <v>0</v>
      </c>
      <c r="I1267" s="14">
        <f>'[1]TCE - ANEXO III - Preencher'!J1276</f>
        <v>507.68560000000002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3.59</v>
      </c>
      <c r="M1267" s="15">
        <f t="shared" si="115"/>
        <v>-3.59</v>
      </c>
      <c r="N1267" s="15">
        <f>'[1]TCE - ANEXO III - Preencher'!O1276</f>
        <v>5.3199999999999994</v>
      </c>
      <c r="O1267" s="15">
        <f>'[1]TCE - ANEXO III - Preencher'!P1276</f>
        <v>0</v>
      </c>
      <c r="P1267" s="16">
        <f t="shared" si="116"/>
        <v>5.3199999999999994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>-</v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>-</v>
      </c>
      <c r="AB1267" s="15">
        <f t="shared" si="114"/>
        <v>509.41560000000004</v>
      </c>
    </row>
    <row r="1268" spans="1:28" x14ac:dyDescent="0.25">
      <c r="A1268" s="8">
        <f>IFERROR(VLOOKUP(B1268,'[1]DADOS (OCULTAR)'!$Q$3:$S$136,3,0),"")</f>
        <v>9039744002723</v>
      </c>
      <c r="B1268" s="9" t="str">
        <f>'[1]TCE - ANEXO III - Preencher'!C1277</f>
        <v>HOSPITAL PELÓPIDAS SILVEIRA - CG Nº 017/2022</v>
      </c>
      <c r="C1268" s="10"/>
      <c r="D1268" s="11" t="str">
        <f>'[1]TCE - ANEXO III - Preencher'!E1277</f>
        <v>VANESSA CORDEIRO PINTO VERAS</v>
      </c>
      <c r="E1268" s="9" t="str">
        <f>IF('[1]TCE - ANEXO III - Preencher'!F1277="4 - Assistência Odontológica","2 - Outros Profissionais da Saúde",'[1]TCE - ANEXO III - Preencher'!F1277)</f>
        <v>2 - Outros Profissionais da Saúde</v>
      </c>
      <c r="F1268" s="12" t="str">
        <f>'[1]TCE - ANEXO III - Preencher'!G1277</f>
        <v>2236-05</v>
      </c>
      <c r="G1268" s="13" t="str">
        <f>IF('[1]TCE - ANEXO III - Preencher'!H1277="","",'[1]TCE - ANEXO III - Preencher'!H1277)</f>
        <v>07/2026</v>
      </c>
      <c r="H1268" s="14">
        <f>'[1]TCE - ANEXO III - Preencher'!I1277</f>
        <v>0</v>
      </c>
      <c r="I1268" s="14">
        <f>'[1]TCE - ANEXO III - Preencher'!J1277</f>
        <v>276.7792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298.68470347739139</v>
      </c>
      <c r="R1268" s="15">
        <f>'[1]TCE - ANEXO III - Preencher'!S1277</f>
        <v>0</v>
      </c>
      <c r="S1268" s="16">
        <f t="shared" si="117"/>
        <v>298.68470347739139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>-</v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>-</v>
      </c>
      <c r="AB1268" s="15">
        <f t="shared" si="114"/>
        <v>575.46390347739134</v>
      </c>
    </row>
    <row r="1269" spans="1:28" x14ac:dyDescent="0.25">
      <c r="A1269" s="8">
        <f>IFERROR(VLOOKUP(B1269,'[1]DADOS (OCULTAR)'!$Q$3:$S$136,3,0),"")</f>
        <v>9039744002723</v>
      </c>
      <c r="B1269" s="9" t="str">
        <f>'[1]TCE - ANEXO III - Preencher'!C1278</f>
        <v>HOSPITAL PELÓPIDAS SILVEIRA - CG Nº 017/2022</v>
      </c>
      <c r="C1269" s="10"/>
      <c r="D1269" s="11" t="str">
        <f>'[1]TCE - ANEXO III - Preencher'!E1278</f>
        <v>VANESSA CRISTINA DOS SANTOS SILVA</v>
      </c>
      <c r="E1269" s="9" t="str">
        <f>IF('[1]TCE - ANEXO III - Preencher'!F1278="4 - Assistência Odontológica","2 - Outros Profissionais da Saúde",'[1]TCE - ANEXO III - Preencher'!F1278)</f>
        <v>3 - Administrativo</v>
      </c>
      <c r="F1269" s="12" t="str">
        <f>'[1]TCE - ANEXO III - Preencher'!G1278</f>
        <v>5143-20</v>
      </c>
      <c r="G1269" s="13" t="str">
        <f>IF('[1]TCE - ANEXO III - Preencher'!H1278="","",'[1]TCE - ANEXO III - Preencher'!H1278)</f>
        <v>07/2026</v>
      </c>
      <c r="H1269" s="14">
        <f>'[1]TCE - ANEXO III - Preencher'!I1278</f>
        <v>0</v>
      </c>
      <c r="I1269" s="14">
        <f>'[1]TCE - ANEXO III - Preencher'!J1278</f>
        <v>209.08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30.5</v>
      </c>
      <c r="O1269" s="15">
        <f>'[1]TCE - ANEXO III - Preencher'!P1278</f>
        <v>0</v>
      </c>
      <c r="P1269" s="16">
        <f t="shared" si="116"/>
        <v>30.5</v>
      </c>
      <c r="Q1269" s="15">
        <f>'[1]TCE - ANEXO III - Preencher'!R1278</f>
        <v>0</v>
      </c>
      <c r="R1269" s="15">
        <f>'[1]TCE - ANEXO III - Preencher'!S1278</f>
        <v>100.03</v>
      </c>
      <c r="S1269" s="16">
        <f t="shared" si="117"/>
        <v>-100.03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>-</v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>-</v>
      </c>
      <c r="AB1269" s="15">
        <f t="shared" si="114"/>
        <v>139.55000000000001</v>
      </c>
    </row>
    <row r="1270" spans="1:28" x14ac:dyDescent="0.25">
      <c r="A1270" s="8">
        <f>IFERROR(VLOOKUP(B1270,'[1]DADOS (OCULTAR)'!$Q$3:$S$136,3,0),"")</f>
        <v>9039744002723</v>
      </c>
      <c r="B1270" s="9" t="str">
        <f>'[1]TCE - ANEXO III - Preencher'!C1279</f>
        <v>HOSPITAL PELÓPIDAS SILVEIRA - CG Nº 017/2022</v>
      </c>
      <c r="C1270" s="10"/>
      <c r="D1270" s="11" t="str">
        <f>'[1]TCE - ANEXO III - Preencher'!E1279</f>
        <v>VANESSA MARTINS RODRIGUES</v>
      </c>
      <c r="E1270" s="9" t="str">
        <f>IF('[1]TCE - ANEXO III - Preencher'!F1279="4 - Assistência Odontológica","2 - Outros Profissionais da Saúde",'[1]TCE - ANEXO III - Preencher'!F1279)</f>
        <v>3 - Administrativo</v>
      </c>
      <c r="F1270" s="12" t="str">
        <f>'[1]TCE - ANEXO III - Preencher'!G1279</f>
        <v>5143-20</v>
      </c>
      <c r="G1270" s="13" t="str">
        <f>IF('[1]TCE - ANEXO III - Preencher'!H1279="","",'[1]TCE - ANEXO III - Preencher'!H1279)</f>
        <v>07/2026</v>
      </c>
      <c r="H1270" s="14">
        <f>'[1]TCE - ANEXO III - Preencher'!I1279</f>
        <v>0</v>
      </c>
      <c r="I1270" s="14">
        <f>'[1]TCE - ANEXO III - Preencher'!J1279</f>
        <v>240.35599999999999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33.04</v>
      </c>
      <c r="O1270" s="15">
        <f>'[1]TCE - ANEXO III - Preencher'!P1279</f>
        <v>0</v>
      </c>
      <c r="P1270" s="16">
        <f t="shared" si="116"/>
        <v>33.04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>-</v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>-</v>
      </c>
      <c r="AB1270" s="15">
        <f t="shared" si="114"/>
        <v>273.39600000000002</v>
      </c>
    </row>
    <row r="1271" spans="1:28" x14ac:dyDescent="0.25">
      <c r="A1271" s="8">
        <f>IFERROR(VLOOKUP(B1271,'[1]DADOS (OCULTAR)'!$Q$3:$S$136,3,0),"")</f>
        <v>9039744002723</v>
      </c>
      <c r="B1271" s="9" t="str">
        <f>'[1]TCE - ANEXO III - Preencher'!C1280</f>
        <v>HOSPITAL PELÓPIDAS SILVEIRA - CG Nº 017/2022</v>
      </c>
      <c r="C1271" s="10"/>
      <c r="D1271" s="11" t="str">
        <f>'[1]TCE - ANEXO III - Preencher'!E1280</f>
        <v>VELMA BATISTA DE SOUZA</v>
      </c>
      <c r="E1271" s="9" t="str">
        <f>IF('[1]TCE - ANEXO III - Preencher'!F1280="4 - Assistência Odontológica","2 - Outros Profissionais da Saúde",'[1]TCE - ANEXO III - Preencher'!F1280)</f>
        <v>2 - Outros Profissionais da Saúde</v>
      </c>
      <c r="F1271" s="12" t="str">
        <f>'[1]TCE - ANEXO III - Preencher'!G1280</f>
        <v>3222-05</v>
      </c>
      <c r="G1271" s="13" t="str">
        <f>IF('[1]TCE - ANEXO III - Preencher'!H1280="","",'[1]TCE - ANEXO III - Preencher'!H1280)</f>
        <v>07/2026</v>
      </c>
      <c r="H1271" s="14">
        <f>'[1]TCE - ANEXO III - Preencher'!I1280</f>
        <v>0</v>
      </c>
      <c r="I1271" s="14">
        <f>'[1]TCE - ANEXO III - Preencher'!J1280</f>
        <v>304.64240000000001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2.5399999999999996</v>
      </c>
      <c r="O1271" s="15">
        <f>'[1]TCE - ANEXO III - Preencher'!P1280</f>
        <v>0</v>
      </c>
      <c r="P1271" s="16">
        <f t="shared" si="116"/>
        <v>2.5399999999999996</v>
      </c>
      <c r="Q1271" s="15">
        <f>'[1]TCE - ANEXO III - Preencher'!R1280</f>
        <v>141.8572047550272</v>
      </c>
      <c r="R1271" s="15">
        <f>'[1]TCE - ANEXO III - Preencher'!S1280</f>
        <v>0</v>
      </c>
      <c r="S1271" s="16">
        <f t="shared" si="117"/>
        <v>141.8572047550272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>-</v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>-</v>
      </c>
      <c r="AB1271" s="15">
        <f t="shared" si="114"/>
        <v>449.0396047550272</v>
      </c>
    </row>
    <row r="1272" spans="1:28" x14ac:dyDescent="0.25">
      <c r="A1272" s="8">
        <f>IFERROR(VLOOKUP(B1272,'[1]DADOS (OCULTAR)'!$Q$3:$S$136,3,0),"")</f>
        <v>9039744002723</v>
      </c>
      <c r="B1272" s="9" t="str">
        <f>'[1]TCE - ANEXO III - Preencher'!C1281</f>
        <v>HOSPITAL PELÓPIDAS SILVEIRA - CG Nº 017/2022</v>
      </c>
      <c r="C1272" s="10"/>
      <c r="D1272" s="11" t="str">
        <f>'[1]TCE - ANEXO III - Preencher'!E1281</f>
        <v>VERA LUCIA ANDRADE DO NASCIMENTO</v>
      </c>
      <c r="E1272" s="9" t="str">
        <f>IF('[1]TCE - ANEXO III - Preencher'!F1281="4 - Assistência Odontológica","2 - Outros Profissionais da Saúde",'[1]TCE - ANEXO III - Preencher'!F1281)</f>
        <v>2 - Outros Profissionais da Saúde</v>
      </c>
      <c r="F1272" s="12" t="str">
        <f>'[1]TCE - ANEXO III - Preencher'!G1281</f>
        <v>3222-05</v>
      </c>
      <c r="G1272" s="13" t="str">
        <f>IF('[1]TCE - ANEXO III - Preencher'!H1281="","",'[1]TCE - ANEXO III - Preencher'!H1281)</f>
        <v>07/2026</v>
      </c>
      <c r="H1272" s="14">
        <f>'[1]TCE - ANEXO III - Preencher'!I1281</f>
        <v>0</v>
      </c>
      <c r="I1272" s="14">
        <f>'[1]TCE - ANEXO III - Preencher'!J1281</f>
        <v>306.90559999999999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32.42</v>
      </c>
      <c r="M1272" s="15">
        <f t="shared" si="115"/>
        <v>-32.42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206.43323364070653</v>
      </c>
      <c r="R1272" s="15">
        <f>'[1]TCE - ANEXO III - Preencher'!S1281</f>
        <v>81.7</v>
      </c>
      <c r="S1272" s="16">
        <f t="shared" si="117"/>
        <v>124.73323364070653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>-</v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>-</v>
      </c>
      <c r="AB1272" s="15">
        <f t="shared" si="114"/>
        <v>399.21883364070652</v>
      </c>
    </row>
    <row r="1273" spans="1:28" x14ac:dyDescent="0.25">
      <c r="A1273" s="8">
        <f>IFERROR(VLOOKUP(B1273,'[1]DADOS (OCULTAR)'!$Q$3:$S$136,3,0),"")</f>
        <v>9039744002723</v>
      </c>
      <c r="B1273" s="9" t="str">
        <f>'[1]TCE - ANEXO III - Preencher'!C1282</f>
        <v>HOSPITAL PELÓPIDAS SILVEIRA - CG Nº 017/2022</v>
      </c>
      <c r="C1273" s="10"/>
      <c r="D1273" s="11" t="str">
        <f>'[1]TCE - ANEXO III - Preencher'!E1282</f>
        <v>VERONICA MARIA BATISTA DE SOUZA</v>
      </c>
      <c r="E1273" s="9" t="str">
        <f>IF('[1]TCE - ANEXO III - Preencher'!F1282="4 - Assistência Odontológica","2 - Outros Profissionais da Saúde",'[1]TCE - ANEXO III - Preencher'!F1282)</f>
        <v>3 - Administrativo</v>
      </c>
      <c r="F1273" s="12" t="str">
        <f>'[1]TCE - ANEXO III - Preencher'!G1282</f>
        <v>7632-10</v>
      </c>
      <c r="G1273" s="13" t="str">
        <f>IF('[1]TCE - ANEXO III - Preencher'!H1282="","",'[1]TCE - ANEXO III - Preencher'!H1282)</f>
        <v>07/2026</v>
      </c>
      <c r="H1273" s="14">
        <f>'[1]TCE - ANEXO III - Preencher'!I1282</f>
        <v>0</v>
      </c>
      <c r="I1273" s="14">
        <f>'[1]TCE - ANEXO III - Preencher'!J1282</f>
        <v>136.696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33.04</v>
      </c>
      <c r="O1273" s="15">
        <f>'[1]TCE - ANEXO III - Preencher'!P1282</f>
        <v>0</v>
      </c>
      <c r="P1273" s="16">
        <f t="shared" si="116"/>
        <v>33.04</v>
      </c>
      <c r="Q1273" s="15">
        <f>'[1]TCE - ANEXO III - Preencher'!R1282</f>
        <v>298.68470347739139</v>
      </c>
      <c r="R1273" s="15">
        <f>'[1]TCE - ANEXO III - Preencher'!S1282</f>
        <v>96.7</v>
      </c>
      <c r="S1273" s="16">
        <f t="shared" si="117"/>
        <v>201.98470347739141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>-</v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>-</v>
      </c>
      <c r="AB1273" s="15">
        <f t="shared" si="114"/>
        <v>371.7207034773914</v>
      </c>
    </row>
    <row r="1274" spans="1:28" x14ac:dyDescent="0.25">
      <c r="A1274" s="8">
        <f>IFERROR(VLOOKUP(B1274,'[1]DADOS (OCULTAR)'!$Q$3:$S$136,3,0),"")</f>
        <v>9039744002723</v>
      </c>
      <c r="B1274" s="9" t="str">
        <f>'[1]TCE - ANEXO III - Preencher'!C1283</f>
        <v>HOSPITAL PELÓPIDAS SILVEIRA - CG Nº 017/2022</v>
      </c>
      <c r="C1274" s="10"/>
      <c r="D1274" s="11" t="str">
        <f>'[1]TCE - ANEXO III - Preencher'!E1283</f>
        <v>VERONICA MARIA SANTOS SILVA</v>
      </c>
      <c r="E1274" s="9" t="str">
        <f>IF('[1]TCE - ANEXO III - Preencher'!F1283="4 - Assistência Odontológica","2 - Outros Profissionais da Saúde",'[1]TCE - ANEXO III - Preencher'!F1283)</f>
        <v>2 - Outros Profissionais da Saúde</v>
      </c>
      <c r="F1274" s="12" t="str">
        <f>'[1]TCE - ANEXO III - Preencher'!G1283</f>
        <v>3222-05</v>
      </c>
      <c r="G1274" s="13" t="str">
        <f>IF('[1]TCE - ANEXO III - Preencher'!H1283="","",'[1]TCE - ANEXO III - Preencher'!H1283)</f>
        <v>07/2026</v>
      </c>
      <c r="H1274" s="14">
        <f>'[1]TCE - ANEXO III - Preencher'!I1283</f>
        <v>0</v>
      </c>
      <c r="I1274" s="14">
        <f>'[1]TCE - ANEXO III - Preencher'!J1283</f>
        <v>307.99279999999999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32.42</v>
      </c>
      <c r="M1274" s="15">
        <f t="shared" si="115"/>
        <v>-32.42</v>
      </c>
      <c r="N1274" s="15">
        <f>'[1]TCE - ANEXO III - Preencher'!O1283</f>
        <v>2.5399999999999996</v>
      </c>
      <c r="O1274" s="15">
        <f>'[1]TCE - ANEXO III - Preencher'!P1283</f>
        <v>0</v>
      </c>
      <c r="P1274" s="16">
        <f t="shared" si="116"/>
        <v>2.5399999999999996</v>
      </c>
      <c r="Q1274" s="15">
        <f>'[1]TCE - ANEXO III - Preencher'!R1283</f>
        <v>0</v>
      </c>
      <c r="R1274" s="15">
        <f>'[1]TCE - ANEXO III - Preencher'!S1283</f>
        <v>97.26</v>
      </c>
      <c r="S1274" s="16">
        <f t="shared" si="117"/>
        <v>-97.26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>-</v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>-</v>
      </c>
      <c r="AB1274" s="15">
        <f t="shared" si="114"/>
        <v>180.8528</v>
      </c>
    </row>
    <row r="1275" spans="1:28" x14ac:dyDescent="0.25">
      <c r="A1275" s="8">
        <f>IFERROR(VLOOKUP(B1275,'[1]DADOS (OCULTAR)'!$Q$3:$S$136,3,0),"")</f>
        <v>9039744002723</v>
      </c>
      <c r="B1275" s="9" t="str">
        <f>'[1]TCE - ANEXO III - Preencher'!C1284</f>
        <v>HOSPITAL PELÓPIDAS SILVEIRA - CG Nº 017/2022</v>
      </c>
      <c r="C1275" s="10"/>
      <c r="D1275" s="11" t="str">
        <f>'[1]TCE - ANEXO III - Preencher'!E1284</f>
        <v>VERONILDA MARIA DA SILVA</v>
      </c>
      <c r="E1275" s="9" t="str">
        <f>IF('[1]TCE - ANEXO III - Preencher'!F1284="4 - Assistência Odontológica","2 - Outros Profissionais da Saúde",'[1]TCE - ANEXO III - Preencher'!F1284)</f>
        <v>2 - Outros Profissionais da Saúde</v>
      </c>
      <c r="F1275" s="12" t="str">
        <f>'[1]TCE - ANEXO III - Preencher'!G1284</f>
        <v>3222-05</v>
      </c>
      <c r="G1275" s="13" t="str">
        <f>IF('[1]TCE - ANEXO III - Preencher'!H1284="","",'[1]TCE - ANEXO III - Preencher'!H1284)</f>
        <v>07/2026</v>
      </c>
      <c r="H1275" s="14">
        <f>'[1]TCE - ANEXO III - Preencher'!I1284</f>
        <v>0</v>
      </c>
      <c r="I1275" s="14">
        <f>'[1]TCE - ANEXO III - Preencher'!J1284</f>
        <v>304.41759999999999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151.08235173869568</v>
      </c>
      <c r="R1275" s="15">
        <f>'[1]TCE - ANEXO III - Preencher'!S1284</f>
        <v>0</v>
      </c>
      <c r="S1275" s="16">
        <f t="shared" si="117"/>
        <v>151.08235173869568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>-</v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>-</v>
      </c>
      <c r="AB1275" s="15">
        <f t="shared" si="114"/>
        <v>455.4999517386957</v>
      </c>
    </row>
    <row r="1276" spans="1:28" x14ac:dyDescent="0.25">
      <c r="A1276" s="8">
        <f>IFERROR(VLOOKUP(B1276,'[1]DADOS (OCULTAR)'!$Q$3:$S$136,3,0),"")</f>
        <v>9039744002723</v>
      </c>
      <c r="B1276" s="9" t="str">
        <f>'[1]TCE - ANEXO III - Preencher'!C1285</f>
        <v>HOSPITAL PELÓPIDAS SILVEIRA - CG Nº 017/2022</v>
      </c>
      <c r="C1276" s="10"/>
      <c r="D1276" s="11" t="str">
        <f>'[1]TCE - ANEXO III - Preencher'!E1285</f>
        <v>VICENTE JOSE VIEIRA NETO</v>
      </c>
      <c r="E1276" s="9" t="str">
        <f>IF('[1]TCE - ANEXO III - Preencher'!F1285="4 - Assistência Odontológica","2 - Outros Profissionais da Saúde",'[1]TCE - ANEXO III - Preencher'!F1285)</f>
        <v>3 - Administrativo</v>
      </c>
      <c r="F1276" s="12" t="str">
        <f>'[1]TCE - ANEXO III - Preencher'!G1285</f>
        <v>5143-20</v>
      </c>
      <c r="G1276" s="13" t="str">
        <f>IF('[1]TCE - ANEXO III - Preencher'!H1285="","",'[1]TCE - ANEXO III - Preencher'!H1285)</f>
        <v>07/2026</v>
      </c>
      <c r="H1276" s="14">
        <f>'[1]TCE - ANEXO III - Preencher'!I1285</f>
        <v>0</v>
      </c>
      <c r="I1276" s="14">
        <f>'[1]TCE - ANEXO III - Preencher'!J1285</f>
        <v>185.24719999999999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2.5399999999999996</v>
      </c>
      <c r="O1276" s="15">
        <f>'[1]TCE - ANEXO III - Preencher'!P1285</f>
        <v>0</v>
      </c>
      <c r="P1276" s="16">
        <f t="shared" si="116"/>
        <v>2.5399999999999996</v>
      </c>
      <c r="Q1276" s="15">
        <f>'[1]TCE - ANEXO III - Preencher'!R1285</f>
        <v>21.930293967336961</v>
      </c>
      <c r="R1276" s="15">
        <f>'[1]TCE - ANEXO III - Preencher'!S1285</f>
        <v>100.03</v>
      </c>
      <c r="S1276" s="16">
        <f t="shared" si="117"/>
        <v>-78.099706032663036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>-</v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>-</v>
      </c>
      <c r="AB1276" s="15">
        <f t="shared" si="114"/>
        <v>109.68749396733695</v>
      </c>
    </row>
    <row r="1277" spans="1:28" x14ac:dyDescent="0.25">
      <c r="A1277" s="8">
        <f>IFERROR(VLOOKUP(B1277,'[1]DADOS (OCULTAR)'!$Q$3:$S$136,3,0),"")</f>
        <v>9039744002723</v>
      </c>
      <c r="B1277" s="9" t="str">
        <f>'[1]TCE - ANEXO III - Preencher'!C1286</f>
        <v>HOSPITAL PELÓPIDAS SILVEIRA - CG Nº 017/2022</v>
      </c>
      <c r="C1277" s="10"/>
      <c r="D1277" s="11" t="str">
        <f>'[1]TCE - ANEXO III - Preencher'!E1286</f>
        <v>VICTOR GALDINO ANDRADE BARRETO DAMASCENA</v>
      </c>
      <c r="E1277" s="9" t="str">
        <f>IF('[1]TCE - ANEXO III - Preencher'!F1286="4 - Assistência Odontológica","2 - Outros Profissionais da Saúde",'[1]TCE - ANEXO III - Preencher'!F1286)</f>
        <v>2 - Outros Profissionais da Saúde</v>
      </c>
      <c r="F1277" s="12" t="str">
        <f>'[1]TCE - ANEXO III - Preencher'!G1286</f>
        <v>3222-05</v>
      </c>
      <c r="G1277" s="13" t="str">
        <f>IF('[1]TCE - ANEXO III - Preencher'!H1286="","",'[1]TCE - ANEXO III - Preencher'!H1286)</f>
        <v>07/2026</v>
      </c>
      <c r="H1277" s="14">
        <f>'[1]TCE - ANEXO III - Preencher'!I1286</f>
        <v>0</v>
      </c>
      <c r="I1277" s="14">
        <f>'[1]TCE - ANEXO III - Preencher'!J1286</f>
        <v>56.450400000000002</v>
      </c>
      <c r="J1277" s="14">
        <f>'[1]TCE - ANEXO III - Preencher'!K1286</f>
        <v>56.450400000000002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5.3199999999999994</v>
      </c>
      <c r="O1277" s="15">
        <f>'[1]TCE - ANEXO III - Preencher'!P1286</f>
        <v>0</v>
      </c>
      <c r="P1277" s="16">
        <f t="shared" si="116"/>
        <v>5.3199999999999994</v>
      </c>
      <c r="Q1277" s="15">
        <f>'[1]TCE - ANEXO III - Preencher'!R1286</f>
        <v>0</v>
      </c>
      <c r="R1277" s="15">
        <f>'[1]TCE - ANEXO III - Preencher'!S1286</f>
        <v>18</v>
      </c>
      <c r="S1277" s="16">
        <f t="shared" si="117"/>
        <v>-18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>-</v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>-</v>
      </c>
      <c r="AB1277" s="15">
        <f t="shared" si="114"/>
        <v>100.2208</v>
      </c>
    </row>
    <row r="1278" spans="1:28" x14ac:dyDescent="0.25">
      <c r="A1278" s="8">
        <f>IFERROR(VLOOKUP(B1278,'[1]DADOS (OCULTAR)'!$Q$3:$S$136,3,0),"")</f>
        <v>9039744002723</v>
      </c>
      <c r="B1278" s="9" t="str">
        <f>'[1]TCE - ANEXO III - Preencher'!C1287</f>
        <v>HOSPITAL PELÓPIDAS SILVEIRA - CG Nº 017/2022</v>
      </c>
      <c r="C1278" s="10"/>
      <c r="D1278" s="11" t="str">
        <f>'[1]TCE - ANEXO III - Preencher'!E1287</f>
        <v>VIRGINIA MARIA DA SILVA SANTANA</v>
      </c>
      <c r="E1278" s="9" t="str">
        <f>IF('[1]TCE - ANEXO III - Preencher'!F1287="4 - Assistência Odontológica","2 - Outros Profissionais da Saúde",'[1]TCE - ANEXO III - Preencher'!F1287)</f>
        <v>2 - Outros Profissionais da Saúde</v>
      </c>
      <c r="F1278" s="12" t="str">
        <f>'[1]TCE - ANEXO III - Preencher'!G1287</f>
        <v>2235-05</v>
      </c>
      <c r="G1278" s="13" t="str">
        <f>IF('[1]TCE - ANEXO III - Preencher'!H1287="","",'[1]TCE - ANEXO III - Preencher'!H1287)</f>
        <v>07/2026</v>
      </c>
      <c r="H1278" s="14">
        <f>'[1]TCE - ANEXO III - Preencher'!I1287</f>
        <v>0</v>
      </c>
      <c r="I1278" s="14">
        <f>'[1]TCE - ANEXO III - Preencher'!J1287</f>
        <v>520.22159999999997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5.3199999999999994</v>
      </c>
      <c r="O1278" s="15">
        <f>'[1]TCE - ANEXO III - Preencher'!P1287</f>
        <v>0</v>
      </c>
      <c r="P1278" s="16">
        <f t="shared" si="116"/>
        <v>5.3199999999999994</v>
      </c>
      <c r="Q1278" s="15">
        <f>'[1]TCE - ANEXO III - Preencher'!R1287</f>
        <v>446.28705521608703</v>
      </c>
      <c r="R1278" s="15">
        <f>'[1]TCE - ANEXO III - Preencher'!S1287</f>
        <v>0</v>
      </c>
      <c r="S1278" s="16">
        <f t="shared" si="117"/>
        <v>446.28705521608703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>-</v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>-</v>
      </c>
      <c r="AB1278" s="15">
        <f t="shared" si="114"/>
        <v>971.8286552160871</v>
      </c>
    </row>
    <row r="1279" spans="1:28" x14ac:dyDescent="0.25">
      <c r="A1279" s="8">
        <f>IFERROR(VLOOKUP(B1279,'[1]DADOS (OCULTAR)'!$Q$3:$S$136,3,0),"")</f>
        <v>9039744002723</v>
      </c>
      <c r="B1279" s="9" t="str">
        <f>'[1]TCE - ANEXO III - Preencher'!C1288</f>
        <v>HOSPITAL PELÓPIDAS SILVEIRA - CG Nº 017/2022</v>
      </c>
      <c r="C1279" s="10"/>
      <c r="D1279" s="11" t="str">
        <f>'[1]TCE - ANEXO III - Preencher'!E1288</f>
        <v>VIRGINIA MARIA MACIEL FERREIRA</v>
      </c>
      <c r="E1279" s="9" t="str">
        <f>IF('[1]TCE - ANEXO III - Preencher'!F1288="4 - Assistência Odontológica","2 - Outros Profissionais da Saúde",'[1]TCE - ANEXO III - Preencher'!F1288)</f>
        <v>2 - Outros Profissionais da Saúde</v>
      </c>
      <c r="F1279" s="12" t="str">
        <f>'[1]TCE - ANEXO III - Preencher'!G1288</f>
        <v>2235-05</v>
      </c>
      <c r="G1279" s="13" t="str">
        <f>IF('[1]TCE - ANEXO III - Preencher'!H1288="","",'[1]TCE - ANEXO III - Preencher'!H1288)</f>
        <v>07/2026</v>
      </c>
      <c r="H1279" s="14">
        <f>'[1]TCE - ANEXO III - Preencher'!I1288</f>
        <v>0</v>
      </c>
      <c r="I1279" s="14">
        <f>'[1]TCE - ANEXO III - Preencher'!J1288</f>
        <v>553.61360000000002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2.5399999999999996</v>
      </c>
      <c r="O1279" s="15">
        <f>'[1]TCE - ANEXO III - Preencher'!P1288</f>
        <v>0</v>
      </c>
      <c r="P1279" s="16">
        <f t="shared" si="116"/>
        <v>2.5399999999999996</v>
      </c>
      <c r="Q1279" s="15">
        <f>'[1]TCE - ANEXO III - Preencher'!R1288</f>
        <v>0</v>
      </c>
      <c r="R1279" s="15">
        <f>'[1]TCE - ANEXO III - Preencher'!S1288</f>
        <v>136.69</v>
      </c>
      <c r="S1279" s="16">
        <f t="shared" si="117"/>
        <v>-136.69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>-</v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>-</v>
      </c>
      <c r="AB1279" s="15">
        <f t="shared" si="114"/>
        <v>419.46359999999999</v>
      </c>
    </row>
    <row r="1280" spans="1:28" x14ac:dyDescent="0.25">
      <c r="A1280" s="8">
        <f>IFERROR(VLOOKUP(B1280,'[1]DADOS (OCULTAR)'!$Q$3:$S$136,3,0),"")</f>
        <v>9039744002723</v>
      </c>
      <c r="B1280" s="9" t="str">
        <f>'[1]TCE - ANEXO III - Preencher'!C1289</f>
        <v>HOSPITAL PELÓPIDAS SILVEIRA - CG Nº 017/2022</v>
      </c>
      <c r="C1280" s="10"/>
      <c r="D1280" s="11" t="str">
        <f>'[1]TCE - ANEXO III - Preencher'!E1289</f>
        <v>VIRGINIA MOTA BARBOSA</v>
      </c>
      <c r="E1280" s="9" t="str">
        <f>IF('[1]TCE - ANEXO III - Preencher'!F1289="4 - Assistência Odontológica","2 - Outros Profissionais da Saúde",'[1]TCE - ANEXO III - Preencher'!F1289)</f>
        <v>2 - Outros Profissionais da Saúde</v>
      </c>
      <c r="F1280" s="12" t="str">
        <f>'[1]TCE - ANEXO III - Preencher'!G1289</f>
        <v>3222-05</v>
      </c>
      <c r="G1280" s="13" t="str">
        <f>IF('[1]TCE - ANEXO III - Preencher'!H1289="","",'[1]TCE - ANEXO III - Preencher'!H1289)</f>
        <v>07/2026</v>
      </c>
      <c r="H1280" s="14">
        <f>'[1]TCE - ANEXO III - Preencher'!I1289</f>
        <v>0</v>
      </c>
      <c r="I1280" s="14">
        <f>'[1]TCE - ANEXO III - Preencher'!J1289</f>
        <v>320.70960000000002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5.3199999999999994</v>
      </c>
      <c r="O1280" s="15">
        <f>'[1]TCE - ANEXO III - Preencher'!P1289</f>
        <v>0</v>
      </c>
      <c r="P1280" s="16">
        <f t="shared" si="116"/>
        <v>5.3199999999999994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>-</v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>-</v>
      </c>
      <c r="AB1280" s="15">
        <f t="shared" si="114"/>
        <v>326.02960000000002</v>
      </c>
    </row>
    <row r="1281" spans="1:28" x14ac:dyDescent="0.25">
      <c r="A1281" s="8">
        <f>IFERROR(VLOOKUP(B1281,'[1]DADOS (OCULTAR)'!$Q$3:$S$136,3,0),"")</f>
        <v>9039744002723</v>
      </c>
      <c r="B1281" s="9" t="str">
        <f>'[1]TCE - ANEXO III - Preencher'!C1290</f>
        <v>HOSPITAL PELÓPIDAS SILVEIRA - CG Nº 017/2022</v>
      </c>
      <c r="C1281" s="10"/>
      <c r="D1281" s="11" t="str">
        <f>'[1]TCE - ANEXO III - Preencher'!E1290</f>
        <v>VITOR FRANCISCO DA SILVA</v>
      </c>
      <c r="E1281" s="9" t="str">
        <f>IF('[1]TCE - ANEXO III - Preencher'!F1290="4 - Assistência Odontológica","2 - Outros Profissionais da Saúde",'[1]TCE - ANEXO III - Preencher'!F1290)</f>
        <v>2 - Outros Profissionais da Saúde</v>
      </c>
      <c r="F1281" s="12" t="str">
        <f>'[1]TCE - ANEXO III - Preencher'!G1290</f>
        <v>2236-05</v>
      </c>
      <c r="G1281" s="13" t="str">
        <f>IF('[1]TCE - ANEXO III - Preencher'!H1290="","",'[1]TCE - ANEXO III - Preencher'!H1290)</f>
        <v>07/2026</v>
      </c>
      <c r="H1281" s="14">
        <f>'[1]TCE - ANEXO III - Preencher'!I1290</f>
        <v>0</v>
      </c>
      <c r="I1281" s="14">
        <f>'[1]TCE - ANEXO III - Preencher'!J1290</f>
        <v>226.96799999999999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2.8</v>
      </c>
      <c r="M1281" s="15">
        <f t="shared" si="115"/>
        <v>-2.8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206.43323364070653</v>
      </c>
      <c r="R1281" s="15">
        <f>'[1]TCE - ANEXO III - Preencher'!S1290</f>
        <v>0</v>
      </c>
      <c r="S1281" s="16">
        <f t="shared" si="117"/>
        <v>206.43323364070653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>-</v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>-</v>
      </c>
      <c r="AB1281" s="15">
        <f t="shared" si="114"/>
        <v>430.60123364070648</v>
      </c>
    </row>
    <row r="1282" spans="1:28" x14ac:dyDescent="0.25">
      <c r="A1282" s="8">
        <f>IFERROR(VLOOKUP(B1282,'[1]DADOS (OCULTAR)'!$Q$3:$S$136,3,0),"")</f>
        <v>9039744002723</v>
      </c>
      <c r="B1282" s="9" t="str">
        <f>'[1]TCE - ANEXO III - Preencher'!C1291</f>
        <v>HOSPITAL PELÓPIDAS SILVEIRA - CG Nº 017/2022</v>
      </c>
      <c r="C1282" s="10"/>
      <c r="D1282" s="11" t="str">
        <f>'[1]TCE - ANEXO III - Preencher'!E1291</f>
        <v>VITOR MIGUEL DE OLIVEIRA</v>
      </c>
      <c r="E1282" s="9" t="str">
        <f>IF('[1]TCE - ANEXO III - Preencher'!F1291="4 - Assistência Odontológica","2 - Outros Profissionais da Saúde",'[1]TCE - ANEXO III - Preencher'!F1291)</f>
        <v>3 - Administrativo</v>
      </c>
      <c r="F1282" s="12" t="str">
        <f>'[1]TCE - ANEXO III - Preencher'!G1291</f>
        <v>7244-40</v>
      </c>
      <c r="G1282" s="13" t="str">
        <f>IF('[1]TCE - ANEXO III - Preencher'!H1291="","",'[1]TCE - ANEXO III - Preencher'!H1291)</f>
        <v>07/2026</v>
      </c>
      <c r="H1282" s="14">
        <f>'[1]TCE - ANEXO III - Preencher'!I1291</f>
        <v>0</v>
      </c>
      <c r="I1282" s="14">
        <f>'[1]TCE - ANEXO III - Preencher'!J1291</f>
        <v>198.88399999999999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44</v>
      </c>
      <c r="M1282" s="15">
        <f t="shared" si="115"/>
        <v>-44</v>
      </c>
      <c r="N1282" s="15">
        <f>'[1]TCE - ANEXO III - Preencher'!O1291</f>
        <v>30.5</v>
      </c>
      <c r="O1282" s="15">
        <f>'[1]TCE - ANEXO III - Preencher'!P1291</f>
        <v>0</v>
      </c>
      <c r="P1282" s="16">
        <f t="shared" si="116"/>
        <v>30.5</v>
      </c>
      <c r="Q1282" s="15">
        <f>'[1]TCE - ANEXO III - Preencher'!R1291</f>
        <v>21.520287434729472</v>
      </c>
      <c r="R1282" s="15">
        <f>'[1]TCE - ANEXO III - Preencher'!S1291</f>
        <v>134.25</v>
      </c>
      <c r="S1282" s="16">
        <f t="shared" si="117"/>
        <v>-112.72971256527053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>-</v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>-</v>
      </c>
      <c r="AB1282" s="15">
        <f t="shared" si="114"/>
        <v>72.654287434729454</v>
      </c>
    </row>
    <row r="1283" spans="1:28" x14ac:dyDescent="0.25">
      <c r="A1283" s="8">
        <f>IFERROR(VLOOKUP(B1283,'[1]DADOS (OCULTAR)'!$Q$3:$S$136,3,0),"")</f>
        <v>9039744002723</v>
      </c>
      <c r="B1283" s="9" t="str">
        <f>'[1]TCE - ANEXO III - Preencher'!C1292</f>
        <v>HOSPITAL PELÓPIDAS SILVEIRA - CG Nº 017/2022</v>
      </c>
      <c r="C1283" s="10"/>
      <c r="D1283" s="11" t="str">
        <f>'[1]TCE - ANEXO III - Preencher'!E1292</f>
        <v>VITORIA CECILIA DOS SANTOS PIMENTA</v>
      </c>
      <c r="E1283" s="9" t="str">
        <f>IF('[1]TCE - ANEXO III - Preencher'!F1292="4 - Assistência Odontológica","2 - Outros Profissionais da Saúde",'[1]TCE - ANEXO III - Preencher'!F1292)</f>
        <v>3 - Administrativo</v>
      </c>
      <c r="F1283" s="12" t="str">
        <f>'[1]TCE - ANEXO III - Preencher'!G1292</f>
        <v>4131-15</v>
      </c>
      <c r="G1283" s="13" t="str">
        <f>IF('[1]TCE - ANEXO III - Preencher'!H1292="","",'[1]TCE - ANEXO III - Preencher'!H1292)</f>
        <v>07/2026</v>
      </c>
      <c r="H1283" s="14">
        <f>'[1]TCE - ANEXO III - Preencher'!I1292</f>
        <v>0</v>
      </c>
      <c r="I1283" s="14">
        <f>'[1]TCE - ANEXO III - Preencher'!J1292</f>
        <v>158.03919999999999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30.5</v>
      </c>
      <c r="O1283" s="15">
        <f>'[1]TCE - ANEXO III - Preencher'!P1292</f>
        <v>0</v>
      </c>
      <c r="P1283" s="16">
        <f t="shared" si="116"/>
        <v>30.5</v>
      </c>
      <c r="Q1283" s="15">
        <f>'[1]TCE - ANEXO III - Preencher'!R1292</f>
        <v>0</v>
      </c>
      <c r="R1283" s="15">
        <f>'[1]TCE - ANEXO III - Preencher'!S1292</f>
        <v>148.47999999999999</v>
      </c>
      <c r="S1283" s="16">
        <f t="shared" si="117"/>
        <v>-148.47999999999999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>-</v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>-</v>
      </c>
      <c r="AB1283" s="15">
        <f t="shared" ref="AB1283:AB1346" si="120">H1283+I1283+J1283+M1283+P1283+S1283+V1283+Z1283</f>
        <v>40.059200000000004</v>
      </c>
    </row>
    <row r="1284" spans="1:28" x14ac:dyDescent="0.25">
      <c r="A1284" s="8">
        <f>IFERROR(VLOOKUP(B1284,'[1]DADOS (OCULTAR)'!$Q$3:$S$136,3,0),"")</f>
        <v>9039744002723</v>
      </c>
      <c r="B1284" s="9" t="str">
        <f>'[1]TCE - ANEXO III - Preencher'!C1293</f>
        <v>HOSPITAL PELÓPIDAS SILVEIRA - CG Nº 017/2022</v>
      </c>
      <c r="C1284" s="10"/>
      <c r="D1284" s="11" t="str">
        <f>'[1]TCE - ANEXO III - Preencher'!E1293</f>
        <v>VITORIA CONCEICAO RODRIGUES DE LIMA</v>
      </c>
      <c r="E1284" s="9" t="str">
        <f>IF('[1]TCE - ANEXO III - Preencher'!F1293="4 - Assistência Odontológica","2 - Outros Profissionais da Saúde",'[1]TCE - ANEXO III - Preencher'!F1293)</f>
        <v>2 - Outros Profissionais da Saúde</v>
      </c>
      <c r="F1284" s="12" t="str">
        <f>'[1]TCE - ANEXO III - Preencher'!G1293</f>
        <v>5211-30</v>
      </c>
      <c r="G1284" s="13" t="str">
        <f>IF('[1]TCE - ANEXO III - Preencher'!H1293="","",'[1]TCE - ANEXO III - Preencher'!H1293)</f>
        <v>07/2026</v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30.5</v>
      </c>
      <c r="O1284" s="15">
        <f>'[1]TCE - ANEXO III - Preencher'!P1293</f>
        <v>0</v>
      </c>
      <c r="P1284" s="16">
        <f t="shared" ref="P1284:P1347" si="122">N1284-O1284</f>
        <v>30.5</v>
      </c>
      <c r="Q1284" s="15">
        <f>'[1]TCE - ANEXO III - Preencher'!R1293</f>
        <v>206.43323364070653</v>
      </c>
      <c r="R1284" s="15">
        <f>'[1]TCE - ANEXO III - Preencher'!S1293</f>
        <v>0</v>
      </c>
      <c r="S1284" s="16">
        <f t="shared" ref="S1284:S1347" si="123">Q1284-R1284</f>
        <v>206.43323364070653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>-</v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>-</v>
      </c>
      <c r="AB1284" s="15">
        <f t="shared" si="120"/>
        <v>236.93323364070653</v>
      </c>
    </row>
    <row r="1285" spans="1:28" x14ac:dyDescent="0.25">
      <c r="A1285" s="8">
        <f>IFERROR(VLOOKUP(B1285,'[1]DADOS (OCULTAR)'!$Q$3:$S$136,3,0),"")</f>
        <v>9039744002723</v>
      </c>
      <c r="B1285" s="9" t="str">
        <f>'[1]TCE - ANEXO III - Preencher'!C1294</f>
        <v>HOSPITAL PELÓPIDAS SILVEIRA - CG Nº 017/2022</v>
      </c>
      <c r="C1285" s="10"/>
      <c r="D1285" s="11" t="str">
        <f>'[1]TCE - ANEXO III - Preencher'!E1294</f>
        <v>VITORIA GABRIELA COSTA SANTOS</v>
      </c>
      <c r="E1285" s="9" t="str">
        <f>IF('[1]TCE - ANEXO III - Preencher'!F1294="4 - Assistência Odontológica","2 - Outros Profissionais da Saúde",'[1]TCE - ANEXO III - Preencher'!F1294)</f>
        <v>3 - Administrativo</v>
      </c>
      <c r="F1285" s="12" t="str">
        <f>'[1]TCE - ANEXO III - Preencher'!G1294</f>
        <v>4110-10</v>
      </c>
      <c r="G1285" s="13" t="str">
        <f>IF('[1]TCE - ANEXO III - Preencher'!H1294="","",'[1]TCE - ANEXO III - Preencher'!H1294)</f>
        <v>07/2026</v>
      </c>
      <c r="H1285" s="14">
        <f>'[1]TCE - ANEXO III - Preencher'!I1294</f>
        <v>0</v>
      </c>
      <c r="I1285" s="14">
        <f>'[1]TCE - ANEXO III - Preencher'!J1294</f>
        <v>119.8352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33.04</v>
      </c>
      <c r="O1285" s="15">
        <f>'[1]TCE - ANEXO III - Preencher'!P1294</f>
        <v>0</v>
      </c>
      <c r="P1285" s="16">
        <f t="shared" si="122"/>
        <v>33.04</v>
      </c>
      <c r="Q1285" s="15">
        <f>'[1]TCE - ANEXO III - Preencher'!R1294</f>
        <v>187.98293967336957</v>
      </c>
      <c r="R1285" s="15">
        <f>'[1]TCE - ANEXO III - Preencher'!S1294</f>
        <v>96.7</v>
      </c>
      <c r="S1285" s="16">
        <f t="shared" si="123"/>
        <v>91.282939673369569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>-</v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>-</v>
      </c>
      <c r="AB1285" s="15">
        <f t="shared" si="120"/>
        <v>244.15813967336959</v>
      </c>
    </row>
    <row r="1286" spans="1:28" x14ac:dyDescent="0.25">
      <c r="A1286" s="8">
        <f>IFERROR(VLOOKUP(B1286,'[1]DADOS (OCULTAR)'!$Q$3:$S$136,3,0),"")</f>
        <v>9039744002723</v>
      </c>
      <c r="B1286" s="9" t="str">
        <f>'[1]TCE - ANEXO III - Preencher'!C1295</f>
        <v>HOSPITAL PELÓPIDAS SILVEIRA - CG Nº 017/2022</v>
      </c>
      <c r="C1286" s="10"/>
      <c r="D1286" s="11" t="str">
        <f>'[1]TCE - ANEXO III - Preencher'!E1295</f>
        <v>VIVIAN CIBELE DA SILVA</v>
      </c>
      <c r="E1286" s="9" t="str">
        <f>IF('[1]TCE - ANEXO III - Preencher'!F1295="4 - Assistência Odontológica","2 - Outros Profissionais da Saúde",'[1]TCE - ANEXO III - Preencher'!F1295)</f>
        <v>2 - Outros Profissionais da Saúde</v>
      </c>
      <c r="F1286" s="12" t="str">
        <f>'[1]TCE - ANEXO III - Preencher'!G1295</f>
        <v>3241-15</v>
      </c>
      <c r="G1286" s="13" t="str">
        <f>IF('[1]TCE - ANEXO III - Preencher'!H1295="","",'[1]TCE - ANEXO III - Preencher'!H1295)</f>
        <v>07/2026</v>
      </c>
      <c r="H1286" s="14">
        <f>'[1]TCE - ANEXO III - Preencher'!I1295</f>
        <v>0</v>
      </c>
      <c r="I1286" s="14">
        <f>'[1]TCE - ANEXO III - Preencher'!J1295</f>
        <v>312.67680000000001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2.5399999999999996</v>
      </c>
      <c r="O1286" s="15">
        <f>'[1]TCE - ANEXO III - Preencher'!P1295</f>
        <v>0</v>
      </c>
      <c r="P1286" s="16">
        <f t="shared" si="122"/>
        <v>2.5399999999999996</v>
      </c>
      <c r="Q1286" s="15">
        <f>'[1]TCE - ANEXO III - Preencher'!R1295</f>
        <v>0</v>
      </c>
      <c r="R1286" s="15">
        <f>'[1]TCE - ANEXO III - Preencher'!S1295</f>
        <v>81.97</v>
      </c>
      <c r="S1286" s="16">
        <f t="shared" si="123"/>
        <v>-81.97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>-</v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>-</v>
      </c>
      <c r="AB1286" s="15">
        <f t="shared" si="120"/>
        <v>233.24680000000004</v>
      </c>
    </row>
    <row r="1287" spans="1:28" x14ac:dyDescent="0.25">
      <c r="A1287" s="8">
        <f>IFERROR(VLOOKUP(B1287,'[1]DADOS (OCULTAR)'!$Q$3:$S$136,3,0),"")</f>
        <v>9039744002723</v>
      </c>
      <c r="B1287" s="9" t="str">
        <f>'[1]TCE - ANEXO III - Preencher'!C1296</f>
        <v>HOSPITAL PELÓPIDAS SILVEIRA - CG Nº 017/2022</v>
      </c>
      <c r="C1287" s="10"/>
      <c r="D1287" s="11" t="str">
        <f>'[1]TCE - ANEXO III - Preencher'!E1296</f>
        <v>VIVIANE DA SILVA MATEUS</v>
      </c>
      <c r="E1287" s="9" t="str">
        <f>IF('[1]TCE - ANEXO III - Preencher'!F1296="4 - Assistência Odontológica","2 - Outros Profissionais da Saúde",'[1]TCE - ANEXO III - Preencher'!F1296)</f>
        <v>2 - Outros Profissionais da Saúde</v>
      </c>
      <c r="F1287" s="12" t="str">
        <f>'[1]TCE - ANEXO III - Preencher'!G1296</f>
        <v>3222-05</v>
      </c>
      <c r="G1287" s="13" t="str">
        <f>IF('[1]TCE - ANEXO III - Preencher'!H1296="","",'[1]TCE - ANEXO III - Preencher'!H1296)</f>
        <v>07/2026</v>
      </c>
      <c r="H1287" s="14">
        <f>'[1]TCE - ANEXO III - Preencher'!I1296</f>
        <v>0</v>
      </c>
      <c r="I1287" s="14">
        <f>'[1]TCE - ANEXO III - Preencher'!J1296</f>
        <v>281.83839999999998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5.3199999999999994</v>
      </c>
      <c r="O1287" s="15">
        <f>'[1]TCE - ANEXO III - Preencher'!P1296</f>
        <v>0</v>
      </c>
      <c r="P1287" s="16">
        <f t="shared" si="122"/>
        <v>5.3199999999999994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>-</v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>-</v>
      </c>
      <c r="AB1287" s="15">
        <f t="shared" si="120"/>
        <v>287.15839999999997</v>
      </c>
    </row>
    <row r="1288" spans="1:28" x14ac:dyDescent="0.25">
      <c r="A1288" s="8">
        <f>IFERROR(VLOOKUP(B1288,'[1]DADOS (OCULTAR)'!$Q$3:$S$136,3,0),"")</f>
        <v>9039744002723</v>
      </c>
      <c r="B1288" s="9" t="str">
        <f>'[1]TCE - ANEXO III - Preencher'!C1297</f>
        <v>HOSPITAL PELÓPIDAS SILVEIRA - CG Nº 017/2022</v>
      </c>
      <c r="C1288" s="10"/>
      <c r="D1288" s="11" t="str">
        <f>'[1]TCE - ANEXO III - Preencher'!E1297</f>
        <v>VIVIANE FRAGOSO DE SOUZA</v>
      </c>
      <c r="E1288" s="9" t="str">
        <f>IF('[1]TCE - ANEXO III - Preencher'!F1297="4 - Assistência Odontológica","2 - Outros Profissionais da Saúde",'[1]TCE - ANEXO III - Preencher'!F1297)</f>
        <v>2 - Outros Profissionais da Saúde</v>
      </c>
      <c r="F1288" s="12" t="str">
        <f>'[1]TCE - ANEXO III - Preencher'!G1297</f>
        <v>2235-05</v>
      </c>
      <c r="G1288" s="13" t="str">
        <f>IF('[1]TCE - ANEXO III - Preencher'!H1297="","",'[1]TCE - ANEXO III - Preencher'!H1297)</f>
        <v>07/2026</v>
      </c>
      <c r="H1288" s="14">
        <f>'[1]TCE - ANEXO III - Preencher'!I1297</f>
        <v>0</v>
      </c>
      <c r="I1288" s="14">
        <f>'[1]TCE - ANEXO III - Preencher'!J1297</f>
        <v>454.45119999999997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298.68470347739139</v>
      </c>
      <c r="R1288" s="15">
        <f>'[1]TCE - ANEXO III - Preencher'!S1297</f>
        <v>0</v>
      </c>
      <c r="S1288" s="16">
        <f t="shared" si="123"/>
        <v>298.68470347739139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>-</v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>-</v>
      </c>
      <c r="AB1288" s="15">
        <f t="shared" si="120"/>
        <v>753.13590347739137</v>
      </c>
    </row>
    <row r="1289" spans="1:28" x14ac:dyDescent="0.25">
      <c r="A1289" s="8">
        <f>IFERROR(VLOOKUP(B1289,'[1]DADOS (OCULTAR)'!$Q$3:$S$136,3,0),"")</f>
        <v>9039744002723</v>
      </c>
      <c r="B1289" s="9" t="str">
        <f>'[1]TCE - ANEXO III - Preencher'!C1298</f>
        <v>HOSPITAL PELÓPIDAS SILVEIRA - CG Nº 017/2022</v>
      </c>
      <c r="C1289" s="10"/>
      <c r="D1289" s="11" t="str">
        <f>'[1]TCE - ANEXO III - Preencher'!E1298</f>
        <v>VIVIANE MENDES DOS SANTOS</v>
      </c>
      <c r="E1289" s="9" t="str">
        <f>IF('[1]TCE - ANEXO III - Preencher'!F1298="4 - Assistência Odontológica","2 - Outros Profissionais da Saúde",'[1]TCE - ANEXO III - Preencher'!F1298)</f>
        <v>2 - Outros Profissionais da Saúde</v>
      </c>
      <c r="F1289" s="12" t="str">
        <f>'[1]TCE - ANEXO III - Preencher'!G1298</f>
        <v>2237-05</v>
      </c>
      <c r="G1289" s="13" t="str">
        <f>IF('[1]TCE - ANEXO III - Preencher'!H1298="","",'[1]TCE - ANEXO III - Preencher'!H1298)</f>
        <v>07/2026</v>
      </c>
      <c r="H1289" s="14">
        <f>'[1]TCE - ANEXO III - Preencher'!I1298</f>
        <v>0</v>
      </c>
      <c r="I1289" s="14">
        <f>'[1]TCE - ANEXO III - Preencher'!J1298</f>
        <v>231.92959999999999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33.340000000000003</v>
      </c>
      <c r="M1289" s="15">
        <f t="shared" si="121"/>
        <v>-33.340000000000003</v>
      </c>
      <c r="N1289" s="15">
        <f>'[1]TCE - ANEXO III - Preencher'!O1298</f>
        <v>33.049999999999997</v>
      </c>
      <c r="O1289" s="15">
        <f>'[1]TCE - ANEXO III - Preencher'!P1298</f>
        <v>0</v>
      </c>
      <c r="P1289" s="16">
        <f t="shared" si="122"/>
        <v>33.049999999999997</v>
      </c>
      <c r="Q1289" s="15">
        <f>'[1]TCE - ANEXO III - Preencher'!R1298</f>
        <v>0</v>
      </c>
      <c r="R1289" s="15">
        <f>'[1]TCE - ANEXO III - Preencher'!S1298</f>
        <v>100.03</v>
      </c>
      <c r="S1289" s="16">
        <f t="shared" si="123"/>
        <v>-100.03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>-</v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>-</v>
      </c>
      <c r="AB1289" s="15">
        <f t="shared" si="120"/>
        <v>131.60959999999997</v>
      </c>
    </row>
    <row r="1290" spans="1:28" x14ac:dyDescent="0.25">
      <c r="A1290" s="8">
        <f>IFERROR(VLOOKUP(B1290,'[1]DADOS (OCULTAR)'!$Q$3:$S$136,3,0),"")</f>
        <v>9039744002723</v>
      </c>
      <c r="B1290" s="9" t="str">
        <f>'[1]TCE - ANEXO III - Preencher'!C1299</f>
        <v>HOSPITAL PELÓPIDAS SILVEIRA - CG Nº 017/2022</v>
      </c>
      <c r="C1290" s="10"/>
      <c r="D1290" s="11" t="str">
        <f>'[1]TCE - ANEXO III - Preencher'!E1299</f>
        <v>VIVIANE NUNES DA SILVA SALES</v>
      </c>
      <c r="E1290" s="9" t="str">
        <f>IF('[1]TCE - ANEXO III - Preencher'!F1299="4 - Assistência Odontológica","2 - Outros Profissionais da Saúde",'[1]TCE - ANEXO III - Preencher'!F1299)</f>
        <v>2 - Outros Profissionais da Saúde</v>
      </c>
      <c r="F1290" s="12" t="str">
        <f>'[1]TCE - ANEXO III - Preencher'!G1299</f>
        <v>3222-05</v>
      </c>
      <c r="G1290" s="13" t="str">
        <f>IF('[1]TCE - ANEXO III - Preencher'!H1299="","",'[1]TCE - ANEXO III - Preencher'!H1299)</f>
        <v>07/2026</v>
      </c>
      <c r="H1290" s="14">
        <f>'[1]TCE - ANEXO III - Preencher'!I1299</f>
        <v>0</v>
      </c>
      <c r="I1290" s="14">
        <f>'[1]TCE - ANEXO III - Preencher'!J1299</f>
        <v>293.98559999999998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5.3199999999999994</v>
      </c>
      <c r="O1290" s="15">
        <f>'[1]TCE - ANEXO III - Preencher'!P1299</f>
        <v>0</v>
      </c>
      <c r="P1290" s="16">
        <f t="shared" si="122"/>
        <v>5.3199999999999994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>-</v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>-</v>
      </c>
      <c r="AB1290" s="15">
        <f t="shared" si="120"/>
        <v>299.30559999999997</v>
      </c>
    </row>
    <row r="1291" spans="1:28" x14ac:dyDescent="0.25">
      <c r="A1291" s="8">
        <f>IFERROR(VLOOKUP(B1291,'[1]DADOS (OCULTAR)'!$Q$3:$S$136,3,0),"")</f>
        <v>9039744002723</v>
      </c>
      <c r="B1291" s="9" t="str">
        <f>'[1]TCE - ANEXO III - Preencher'!C1300</f>
        <v>HOSPITAL PELÓPIDAS SILVEIRA - CG Nº 017/2022</v>
      </c>
      <c r="C1291" s="10"/>
      <c r="D1291" s="11" t="str">
        <f>'[1]TCE - ANEXO III - Preencher'!E1300</f>
        <v>VIVIANE XAVIER BARBOSA</v>
      </c>
      <c r="E1291" s="9" t="str">
        <f>IF('[1]TCE - ANEXO III - Preencher'!F1300="4 - Assistência Odontológica","2 - Outros Profissionais da Saúde",'[1]TCE - ANEXO III - Preencher'!F1300)</f>
        <v>2 - Outros Profissionais da Saúde</v>
      </c>
      <c r="F1291" s="12" t="str">
        <f>'[1]TCE - ANEXO III - Preencher'!G1300</f>
        <v>2236-05</v>
      </c>
      <c r="G1291" s="13" t="str">
        <f>IF('[1]TCE - ANEXO III - Preencher'!H1300="","",'[1]TCE - ANEXO III - Preencher'!H1300)</f>
        <v>07/2026</v>
      </c>
      <c r="H1291" s="14">
        <f>'[1]TCE - ANEXO III - Preencher'!I1300</f>
        <v>0</v>
      </c>
      <c r="I1291" s="14">
        <f>'[1]TCE - ANEXO III - Preencher'!J1300</f>
        <v>423.8544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3.82</v>
      </c>
      <c r="M1291" s="15">
        <f t="shared" si="121"/>
        <v>-3.82</v>
      </c>
      <c r="N1291" s="15">
        <f>'[1]TCE - ANEXO III - Preencher'!O1300</f>
        <v>2.5399999999999996</v>
      </c>
      <c r="O1291" s="15">
        <f>'[1]TCE - ANEXO III - Preencher'!P1300</f>
        <v>0</v>
      </c>
      <c r="P1291" s="16">
        <f t="shared" si="122"/>
        <v>2.5399999999999996</v>
      </c>
      <c r="Q1291" s="15">
        <f>'[1]TCE - ANEXO III - Preencher'!R1300</f>
        <v>280.23440951005443</v>
      </c>
      <c r="R1291" s="15">
        <f>'[1]TCE - ANEXO III - Preencher'!S1300</f>
        <v>0</v>
      </c>
      <c r="S1291" s="16">
        <f t="shared" si="123"/>
        <v>280.23440951005443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>-</v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>-</v>
      </c>
      <c r="AB1291" s="15">
        <f t="shared" si="120"/>
        <v>702.80880951005452</v>
      </c>
    </row>
    <row r="1292" spans="1:28" x14ac:dyDescent="0.25">
      <c r="A1292" s="8">
        <f>IFERROR(VLOOKUP(B1292,'[1]DADOS (OCULTAR)'!$Q$3:$S$136,3,0),"")</f>
        <v>9039744002723</v>
      </c>
      <c r="B1292" s="9" t="str">
        <f>'[1]TCE - ANEXO III - Preencher'!C1301</f>
        <v>HOSPITAL PELÓPIDAS SILVEIRA - CG Nº 017/2022</v>
      </c>
      <c r="C1292" s="10"/>
      <c r="D1292" s="11" t="str">
        <f>'[1]TCE - ANEXO III - Preencher'!E1301</f>
        <v>VIVIANNE ALVES DE CARVALHO LEAO</v>
      </c>
      <c r="E1292" s="9" t="str">
        <f>IF('[1]TCE - ANEXO III - Preencher'!F1301="4 - Assistência Odontológica","2 - Outros Profissionais da Saúde",'[1]TCE - ANEXO III - Preencher'!F1301)</f>
        <v>2 - Outros Profissionais da Saúde</v>
      </c>
      <c r="F1292" s="12" t="str">
        <f>'[1]TCE - ANEXO III - Preencher'!G1301</f>
        <v>3222-05</v>
      </c>
      <c r="G1292" s="13" t="str">
        <f>IF('[1]TCE - ANEXO III - Preencher'!H1301="","",'[1]TCE - ANEXO III - Preencher'!H1301)</f>
        <v>07/2026</v>
      </c>
      <c r="H1292" s="14">
        <f>'[1]TCE - ANEXO III - Preencher'!I1301</f>
        <v>0</v>
      </c>
      <c r="I1292" s="14">
        <f>'[1]TCE - ANEXO III - Preencher'!J1301</f>
        <v>285.77519999999998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5.3199999999999994</v>
      </c>
      <c r="O1292" s="15">
        <f>'[1]TCE - ANEXO III - Preencher'!P1301</f>
        <v>0</v>
      </c>
      <c r="P1292" s="16">
        <f t="shared" si="122"/>
        <v>5.3199999999999994</v>
      </c>
      <c r="Q1292" s="15">
        <f>'[1]TCE - ANEXO III - Preencher'!R1301</f>
        <v>95.731469836684795</v>
      </c>
      <c r="R1292" s="15">
        <f>'[1]TCE - ANEXO III - Preencher'!S1301</f>
        <v>97.26</v>
      </c>
      <c r="S1292" s="16">
        <f t="shared" si="123"/>
        <v>-1.5285301633152102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>-</v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>-</v>
      </c>
      <c r="AB1292" s="15">
        <f t="shared" si="120"/>
        <v>289.56666983668475</v>
      </c>
    </row>
    <row r="1293" spans="1:28" x14ac:dyDescent="0.25">
      <c r="A1293" s="8">
        <f>IFERROR(VLOOKUP(B1293,'[1]DADOS (OCULTAR)'!$Q$3:$S$136,3,0),"")</f>
        <v>9039744002723</v>
      </c>
      <c r="B1293" s="9" t="str">
        <f>'[1]TCE - ANEXO III - Preencher'!C1302</f>
        <v>HOSPITAL PELÓPIDAS SILVEIRA - CG Nº 017/2022</v>
      </c>
      <c r="C1293" s="10"/>
      <c r="D1293" s="11" t="str">
        <f>'[1]TCE - ANEXO III - Preencher'!E1302</f>
        <v>WAGNER MILLER BORGES DE LIMA</v>
      </c>
      <c r="E1293" s="9" t="str">
        <f>IF('[1]TCE - ANEXO III - Preencher'!F1302="4 - Assistência Odontológica","2 - Outros Profissionais da Saúde",'[1]TCE - ANEXO III - Preencher'!F1302)</f>
        <v>2 - Outros Profissionais da Saúde</v>
      </c>
      <c r="F1293" s="12" t="str">
        <f>'[1]TCE - ANEXO III - Preencher'!G1302</f>
        <v>2235-05</v>
      </c>
      <c r="G1293" s="13" t="str">
        <f>IF('[1]TCE - ANEXO III - Preencher'!H1302="","",'[1]TCE - ANEXO III - Preencher'!H1302)</f>
        <v>07/2026</v>
      </c>
      <c r="H1293" s="14">
        <f>'[1]TCE - ANEXO III - Preencher'!I1302</f>
        <v>0</v>
      </c>
      <c r="I1293" s="14">
        <f>'[1]TCE - ANEXO III - Preencher'!J1302</f>
        <v>464.1232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409.60615384615386</v>
      </c>
      <c r="R1293" s="15">
        <f>'[1]TCE - ANEXO III - Preencher'!S1302</f>
        <v>180</v>
      </c>
      <c r="S1293" s="16">
        <f t="shared" si="123"/>
        <v>229.60615384615386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>-</v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>-</v>
      </c>
      <c r="AB1293" s="15">
        <f t="shared" si="120"/>
        <v>693.7293538461538</v>
      </c>
    </row>
    <row r="1294" spans="1:28" x14ac:dyDescent="0.25">
      <c r="A1294" s="8">
        <f>IFERROR(VLOOKUP(B1294,'[1]DADOS (OCULTAR)'!$Q$3:$S$136,3,0),"")</f>
        <v>9039744002723</v>
      </c>
      <c r="B1294" s="9" t="str">
        <f>'[1]TCE - ANEXO III - Preencher'!C1303</f>
        <v>HOSPITAL PELÓPIDAS SILVEIRA - CG Nº 017/2022</v>
      </c>
      <c r="C1294" s="10"/>
      <c r="D1294" s="11" t="str">
        <f>'[1]TCE - ANEXO III - Preencher'!E1303</f>
        <v>WAGNER PEDRO LOPES DE SOUZA</v>
      </c>
      <c r="E1294" s="9" t="str">
        <f>IF('[1]TCE - ANEXO III - Preencher'!F1303="4 - Assistência Odontológica","2 - Outros Profissionais da Saúde",'[1]TCE - ANEXO III - Preencher'!F1303)</f>
        <v>3 - Administrativo</v>
      </c>
      <c r="F1294" s="12" t="str">
        <f>'[1]TCE - ANEXO III - Preencher'!G1303</f>
        <v>4110-10</v>
      </c>
      <c r="G1294" s="13" t="str">
        <f>IF('[1]TCE - ANEXO III - Preencher'!H1303="","",'[1]TCE - ANEXO III - Preencher'!H1303)</f>
        <v>07/2026</v>
      </c>
      <c r="H1294" s="14">
        <f>'[1]TCE - ANEXO III - Preencher'!I1303</f>
        <v>0</v>
      </c>
      <c r="I1294" s="14">
        <f>'[1]TCE - ANEXO III - Preencher'!J1303</f>
        <v>0.67320000000000002</v>
      </c>
      <c r="J1294" s="14">
        <f>'[1]TCE - ANEXO III - Preencher'!K1303</f>
        <v>0.67320000000000002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33.049999999999997</v>
      </c>
      <c r="O1294" s="15">
        <f>'[1]TCE - ANEXO III - Preencher'!P1303</f>
        <v>0</v>
      </c>
      <c r="P1294" s="16">
        <f t="shared" si="122"/>
        <v>33.049999999999997</v>
      </c>
      <c r="Q1294" s="15">
        <f>'[1]TCE - ANEXO III - Preencher'!R1303</f>
        <v>0</v>
      </c>
      <c r="R1294" s="15">
        <f>'[1]TCE - ANEXO III - Preencher'!S1303</f>
        <v>324</v>
      </c>
      <c r="S1294" s="16">
        <f t="shared" si="123"/>
        <v>-324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>-</v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>-</v>
      </c>
      <c r="AB1294" s="15">
        <f t="shared" si="120"/>
        <v>-289.60360000000003</v>
      </c>
    </row>
    <row r="1295" spans="1:28" x14ac:dyDescent="0.25">
      <c r="A1295" s="8">
        <f>IFERROR(VLOOKUP(B1295,'[1]DADOS (OCULTAR)'!$Q$3:$S$136,3,0),"")</f>
        <v>9039744002723</v>
      </c>
      <c r="B1295" s="9" t="str">
        <f>'[1]TCE - ANEXO III - Preencher'!C1304</f>
        <v>HOSPITAL PELÓPIDAS SILVEIRA - CG Nº 017/2022</v>
      </c>
      <c r="C1295" s="10"/>
      <c r="D1295" s="11" t="str">
        <f>'[1]TCE - ANEXO III - Preencher'!E1304</f>
        <v xml:space="preserve">WAGNER SOARES DA SILVA </v>
      </c>
      <c r="E1295" s="9" t="str">
        <f>IF('[1]TCE - ANEXO III - Preencher'!F1304="4 - Assistência Odontológica","2 - Outros Profissionais da Saúde",'[1]TCE - ANEXO III - Preencher'!F1304)</f>
        <v>2 - Outros Profissionais da Saúde</v>
      </c>
      <c r="F1295" s="12" t="str">
        <f>'[1]TCE - ANEXO III - Preencher'!G1304</f>
        <v>3241-15</v>
      </c>
      <c r="G1295" s="13" t="str">
        <f>IF('[1]TCE - ANEXO III - Preencher'!H1304="","",'[1]TCE - ANEXO III - Preencher'!H1304)</f>
        <v>07/2026</v>
      </c>
      <c r="H1295" s="14">
        <f>'[1]TCE - ANEXO III - Preencher'!I1304</f>
        <v>0</v>
      </c>
      <c r="I1295" s="14">
        <f>'[1]TCE - ANEXO III - Preencher'!J1304</f>
        <v>337.71839999999997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2.5399999999999996</v>
      </c>
      <c r="O1295" s="15">
        <f>'[1]TCE - ANEXO III - Preencher'!P1304</f>
        <v>0</v>
      </c>
      <c r="P1295" s="16">
        <f t="shared" si="122"/>
        <v>2.5399999999999996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>-</v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>-</v>
      </c>
      <c r="AB1295" s="15">
        <f t="shared" si="120"/>
        <v>340.25839999999999</v>
      </c>
    </row>
    <row r="1296" spans="1:28" x14ac:dyDescent="0.25">
      <c r="A1296" s="8">
        <f>IFERROR(VLOOKUP(B1296,'[1]DADOS (OCULTAR)'!$Q$3:$S$136,3,0),"")</f>
        <v>9039744002723</v>
      </c>
      <c r="B1296" s="9" t="str">
        <f>'[1]TCE - ANEXO III - Preencher'!C1305</f>
        <v>HOSPITAL PELÓPIDAS SILVEIRA - CG Nº 017/2022</v>
      </c>
      <c r="C1296" s="10"/>
      <c r="D1296" s="11" t="str">
        <f>'[1]TCE - ANEXO III - Preencher'!E1305</f>
        <v>WALKIRIA JUVINO DA SILVA SANTOS</v>
      </c>
      <c r="E1296" s="9" t="str">
        <f>IF('[1]TCE - ANEXO III - Preencher'!F1305="4 - Assistência Odontológica","2 - Outros Profissionais da Saúde",'[1]TCE - ANEXO III - Preencher'!F1305)</f>
        <v>2 - Outros Profissionais da Saúde</v>
      </c>
      <c r="F1296" s="12" t="str">
        <f>'[1]TCE - ANEXO III - Preencher'!G1305</f>
        <v>3222-05</v>
      </c>
      <c r="G1296" s="13" t="str">
        <f>IF('[1]TCE - ANEXO III - Preencher'!H1305="","",'[1]TCE - ANEXO III - Preencher'!H1305)</f>
        <v>07/2026</v>
      </c>
      <c r="H1296" s="14">
        <f>'[1]TCE - ANEXO III - Preencher'!I1305</f>
        <v>0</v>
      </c>
      <c r="I1296" s="14">
        <f>'[1]TCE - ANEXO III - Preencher'!J1305</f>
        <v>308.10719999999998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5.3199999999999994</v>
      </c>
      <c r="O1296" s="15">
        <f>'[1]TCE - ANEXO III - Preencher'!P1305</f>
        <v>0</v>
      </c>
      <c r="P1296" s="16">
        <f t="shared" si="122"/>
        <v>5.3199999999999994</v>
      </c>
      <c r="Q1296" s="15">
        <f>'[1]TCE - ANEXO III - Preencher'!R1305</f>
        <v>409.3864672814131</v>
      </c>
      <c r="R1296" s="15">
        <f>'[1]TCE - ANEXO III - Preencher'!S1305</f>
        <v>0</v>
      </c>
      <c r="S1296" s="16">
        <f t="shared" si="123"/>
        <v>409.3864672814131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>-</v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>-</v>
      </c>
      <c r="AB1296" s="15">
        <f t="shared" si="120"/>
        <v>722.81366728141302</v>
      </c>
    </row>
    <row r="1297" spans="1:28" x14ac:dyDescent="0.25">
      <c r="A1297" s="8">
        <f>IFERROR(VLOOKUP(B1297,'[1]DADOS (OCULTAR)'!$Q$3:$S$136,3,0),"")</f>
        <v>9039744002723</v>
      </c>
      <c r="B1297" s="9" t="str">
        <f>'[1]TCE - ANEXO III - Preencher'!C1306</f>
        <v>HOSPITAL PELÓPIDAS SILVEIRA - CG Nº 017/2022</v>
      </c>
      <c r="C1297" s="10"/>
      <c r="D1297" s="11" t="str">
        <f>'[1]TCE - ANEXO III - Preencher'!E1306</f>
        <v>WALLACE RIBEIRO DA SILVA</v>
      </c>
      <c r="E1297" s="9" t="str">
        <f>IF('[1]TCE - ANEXO III - Preencher'!F1306="4 - Assistência Odontológica","2 - Outros Profissionais da Saúde",'[1]TCE - ANEXO III - Preencher'!F1306)</f>
        <v>2 - Outros Profissionais da Saúde</v>
      </c>
      <c r="F1297" s="12" t="str">
        <f>'[1]TCE - ANEXO III - Preencher'!G1306</f>
        <v>2235-05</v>
      </c>
      <c r="G1297" s="13" t="str">
        <f>IF('[1]TCE - ANEXO III - Preencher'!H1306="","",'[1]TCE - ANEXO III - Preencher'!H1306)</f>
        <v>07/2026</v>
      </c>
      <c r="H1297" s="14">
        <f>'[1]TCE - ANEXO III - Preencher'!I1306</f>
        <v>0</v>
      </c>
      <c r="I1297" s="14">
        <f>'[1]TCE - ANEXO III - Preencher'!J1306</f>
        <v>574.83280000000002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206.95608695652174</v>
      </c>
      <c r="R1297" s="15">
        <f>'[1]TCE - ANEXO III - Preencher'!S1306</f>
        <v>111.54</v>
      </c>
      <c r="S1297" s="16">
        <f t="shared" si="123"/>
        <v>95.416086956521738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>-</v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>-</v>
      </c>
      <c r="AB1297" s="15">
        <f t="shared" si="120"/>
        <v>670.2488869565218</v>
      </c>
    </row>
    <row r="1298" spans="1:28" x14ac:dyDescent="0.25">
      <c r="A1298" s="8">
        <f>IFERROR(VLOOKUP(B1298,'[1]DADOS (OCULTAR)'!$Q$3:$S$136,3,0),"")</f>
        <v>9039744002723</v>
      </c>
      <c r="B1298" s="9" t="str">
        <f>'[1]TCE - ANEXO III - Preencher'!C1307</f>
        <v>HOSPITAL PELÓPIDAS SILVEIRA - CG Nº 017/2022</v>
      </c>
      <c r="C1298" s="10"/>
      <c r="D1298" s="11" t="str">
        <f>'[1]TCE - ANEXO III - Preencher'!E1307</f>
        <v>WALMOR GUEDES MARCOLINO</v>
      </c>
      <c r="E1298" s="9" t="str">
        <f>IF('[1]TCE - ANEXO III - Preencher'!F1307="4 - Assistência Odontológica","2 - Outros Profissionais da Saúde",'[1]TCE - ANEXO III - Preencher'!F1307)</f>
        <v>3 - Administrativo</v>
      </c>
      <c r="F1298" s="12" t="str">
        <f>'[1]TCE - ANEXO III - Preencher'!G1307</f>
        <v>4110-10</v>
      </c>
      <c r="G1298" s="13" t="str">
        <f>IF('[1]TCE - ANEXO III - Preencher'!H1307="","",'[1]TCE - ANEXO III - Preencher'!H1307)</f>
        <v>07/2026</v>
      </c>
      <c r="H1298" s="14">
        <f>'[1]TCE - ANEXO III - Preencher'!I1307</f>
        <v>0</v>
      </c>
      <c r="I1298" s="14">
        <f>'[1]TCE - ANEXO III - Preencher'!J1307</f>
        <v>57.795999999999999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2.5399999999999996</v>
      </c>
      <c r="O1298" s="15">
        <f>'[1]TCE - ANEXO III - Preencher'!P1307</f>
        <v>0</v>
      </c>
      <c r="P1298" s="16">
        <f t="shared" si="122"/>
        <v>2.5399999999999996</v>
      </c>
      <c r="Q1298" s="15">
        <f>'[1]TCE - ANEXO III - Preencher'!R1307</f>
        <v>298.68470347739139</v>
      </c>
      <c r="R1298" s="15">
        <f>'[1]TCE - ANEXO III - Preencher'!S1307</f>
        <v>40.01</v>
      </c>
      <c r="S1298" s="16">
        <f t="shared" si="123"/>
        <v>258.6747034773914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>-</v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>-</v>
      </c>
      <c r="AB1298" s="15">
        <f t="shared" si="120"/>
        <v>319.01070347739142</v>
      </c>
    </row>
    <row r="1299" spans="1:28" x14ac:dyDescent="0.25">
      <c r="A1299" s="8">
        <f>IFERROR(VLOOKUP(B1299,'[1]DADOS (OCULTAR)'!$Q$3:$S$136,3,0),"")</f>
        <v>9039744002723</v>
      </c>
      <c r="B1299" s="9" t="str">
        <f>'[1]TCE - ANEXO III - Preencher'!C1308</f>
        <v>HOSPITAL PELÓPIDAS SILVEIRA - CG Nº 017/2022</v>
      </c>
      <c r="C1299" s="10"/>
      <c r="D1299" s="11" t="str">
        <f>'[1]TCE - ANEXO III - Preencher'!E1308</f>
        <v>WALQUIRIA RODRIGUES DE OLIVEIRA</v>
      </c>
      <c r="E1299" s="9" t="str">
        <f>IF('[1]TCE - ANEXO III - Preencher'!F1308="4 - Assistência Odontológica","2 - Outros Profissionais da Saúde",'[1]TCE - ANEXO III - Preencher'!F1308)</f>
        <v>2 - Outros Profissionais da Saúde</v>
      </c>
      <c r="F1299" s="12" t="str">
        <f>'[1]TCE - ANEXO III - Preencher'!G1308</f>
        <v>3222-05</v>
      </c>
      <c r="G1299" s="13" t="str">
        <f>IF('[1]TCE - ANEXO III - Preencher'!H1308="","",'[1]TCE - ANEXO III - Preencher'!H1308)</f>
        <v>07/2026</v>
      </c>
      <c r="H1299" s="14">
        <f>'[1]TCE - ANEXO III - Preencher'!I1308</f>
        <v>0</v>
      </c>
      <c r="I1299" s="14">
        <f>'[1]TCE - ANEXO III - Preencher'!J1308</f>
        <v>281.83839999999998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409.3864672814131</v>
      </c>
      <c r="R1299" s="15">
        <f>'[1]TCE - ANEXO III - Preencher'!S1308</f>
        <v>97.26</v>
      </c>
      <c r="S1299" s="16">
        <f t="shared" si="123"/>
        <v>312.12646728141311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>-</v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>-</v>
      </c>
      <c r="AB1299" s="15">
        <f t="shared" si="120"/>
        <v>593.96486728141304</v>
      </c>
    </row>
    <row r="1300" spans="1:28" x14ac:dyDescent="0.25">
      <c r="A1300" s="8">
        <f>IFERROR(VLOOKUP(B1300,'[1]DADOS (OCULTAR)'!$Q$3:$S$136,3,0),"")</f>
        <v>9039744002723</v>
      </c>
      <c r="B1300" s="9" t="str">
        <f>'[1]TCE - ANEXO III - Preencher'!C1309</f>
        <v>HOSPITAL PELÓPIDAS SILVEIRA - CG Nº 017/2022</v>
      </c>
      <c r="C1300" s="10"/>
      <c r="D1300" s="11" t="str">
        <f>'[1]TCE - ANEXO III - Preencher'!E1309</f>
        <v>WEDJA DOMINGOS DA SILVA</v>
      </c>
      <c r="E1300" s="9" t="str">
        <f>IF('[1]TCE - ANEXO III - Preencher'!F1309="4 - Assistência Odontológica","2 - Outros Profissionais da Saúde",'[1]TCE - ANEXO III - Preencher'!F1309)</f>
        <v>3 - Administrativo</v>
      </c>
      <c r="F1300" s="12" t="str">
        <f>'[1]TCE - ANEXO III - Preencher'!G1309</f>
        <v>4110-10</v>
      </c>
      <c r="G1300" s="13" t="str">
        <f>IF('[1]TCE - ANEXO III - Preencher'!H1309="","",'[1]TCE - ANEXO III - Preencher'!H1309)</f>
        <v>07/2026</v>
      </c>
      <c r="H1300" s="14">
        <f>'[1]TCE - ANEXO III - Preencher'!I1309</f>
        <v>0</v>
      </c>
      <c r="I1300" s="14">
        <f>'[1]TCE - ANEXO III - Preencher'!J1309</f>
        <v>166.0728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42.31</v>
      </c>
      <c r="M1300" s="15">
        <f t="shared" si="121"/>
        <v>-42.31</v>
      </c>
      <c r="N1300" s="15">
        <f>'[1]TCE - ANEXO III - Preencher'!O1309</f>
        <v>30.509999999999998</v>
      </c>
      <c r="O1300" s="15">
        <f>'[1]TCE - ANEXO III - Preencher'!P1309</f>
        <v>0</v>
      </c>
      <c r="P1300" s="16">
        <f t="shared" si="122"/>
        <v>30.509999999999998</v>
      </c>
      <c r="Q1300" s="15">
        <f>'[1]TCE - ANEXO III - Preencher'!R1309</f>
        <v>206.43323364070653</v>
      </c>
      <c r="R1300" s="15">
        <f>'[1]TCE - ANEXO III - Preencher'!S1309</f>
        <v>118.47</v>
      </c>
      <c r="S1300" s="16">
        <f t="shared" si="123"/>
        <v>87.963233640706534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>-</v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>-</v>
      </c>
      <c r="AB1300" s="15">
        <f t="shared" si="120"/>
        <v>242.23603364070652</v>
      </c>
    </row>
    <row r="1301" spans="1:28" x14ac:dyDescent="0.25">
      <c r="A1301" s="8">
        <f>IFERROR(VLOOKUP(B1301,'[1]DADOS (OCULTAR)'!$Q$3:$S$136,3,0),"")</f>
        <v>9039744002723</v>
      </c>
      <c r="B1301" s="9" t="str">
        <f>'[1]TCE - ANEXO III - Preencher'!C1310</f>
        <v>HOSPITAL PELÓPIDAS SILVEIRA - CG Nº 017/2022</v>
      </c>
      <c r="C1301" s="10"/>
      <c r="D1301" s="11" t="str">
        <f>'[1]TCE - ANEXO III - Preencher'!E1310</f>
        <v>WELLINGTON JOSE DA SILVA</v>
      </c>
      <c r="E1301" s="9" t="str">
        <f>IF('[1]TCE - ANEXO III - Preencher'!F1310="4 - Assistência Odontológica","2 - Outros Profissionais da Saúde",'[1]TCE - ANEXO III - Preencher'!F1310)</f>
        <v>3 - Administrativo</v>
      </c>
      <c r="F1301" s="12" t="str">
        <f>'[1]TCE - ANEXO III - Preencher'!G1310</f>
        <v>4141-05</v>
      </c>
      <c r="G1301" s="13" t="str">
        <f>IF('[1]TCE - ANEXO III - Preencher'!H1310="","",'[1]TCE - ANEXO III - Preencher'!H1310)</f>
        <v>07/2026</v>
      </c>
      <c r="H1301" s="14">
        <f>'[1]TCE - ANEXO III - Preencher'!I1310</f>
        <v>0</v>
      </c>
      <c r="I1301" s="14">
        <f>'[1]TCE - ANEXO III - Preencher'!J1310</f>
        <v>311.46960000000001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44</v>
      </c>
      <c r="M1301" s="15">
        <f t="shared" si="121"/>
        <v>-44</v>
      </c>
      <c r="N1301" s="15">
        <f>'[1]TCE - ANEXO III - Preencher'!O1310</f>
        <v>30.509999999999998</v>
      </c>
      <c r="O1301" s="15">
        <f>'[1]TCE - ANEXO III - Preencher'!P1310</f>
        <v>0</v>
      </c>
      <c r="P1301" s="16">
        <f t="shared" si="122"/>
        <v>30.509999999999998</v>
      </c>
      <c r="Q1301" s="15">
        <f>'[1]TCE - ANEXO III - Preencher'!R1310</f>
        <v>0</v>
      </c>
      <c r="R1301" s="15">
        <f>'[1]TCE - ANEXO III - Preencher'!S1310</f>
        <v>145.35</v>
      </c>
      <c r="S1301" s="16">
        <f t="shared" si="123"/>
        <v>-145.35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>-</v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>-</v>
      </c>
      <c r="AB1301" s="15">
        <f t="shared" si="120"/>
        <v>152.62960000000001</v>
      </c>
    </row>
    <row r="1302" spans="1:28" x14ac:dyDescent="0.25">
      <c r="A1302" s="8">
        <f>IFERROR(VLOOKUP(B1302,'[1]DADOS (OCULTAR)'!$Q$3:$S$136,3,0),"")</f>
        <v>9039744002723</v>
      </c>
      <c r="B1302" s="9" t="str">
        <f>'[1]TCE - ANEXO III - Preencher'!C1311</f>
        <v>HOSPITAL PELÓPIDAS SILVEIRA - CG Nº 017/2022</v>
      </c>
      <c r="C1302" s="10"/>
      <c r="D1302" s="11" t="str">
        <f>'[1]TCE - ANEXO III - Preencher'!E1311</f>
        <v>WELLINGTON RODRIGO LIMA SILVA</v>
      </c>
      <c r="E1302" s="9" t="str">
        <f>IF('[1]TCE - ANEXO III - Preencher'!F1311="4 - Assistência Odontológica","2 - Outros Profissionais da Saúde",'[1]TCE - ANEXO III - Preencher'!F1311)</f>
        <v>3 - Administrativo</v>
      </c>
      <c r="F1302" s="12" t="str">
        <f>'[1]TCE - ANEXO III - Preencher'!G1311</f>
        <v>5174-10</v>
      </c>
      <c r="G1302" s="13" t="str">
        <f>IF('[1]TCE - ANEXO III - Preencher'!H1311="","",'[1]TCE - ANEXO III - Preencher'!H1311)</f>
        <v>07/2026</v>
      </c>
      <c r="H1302" s="14">
        <f>'[1]TCE - ANEXO III - Preencher'!I1311</f>
        <v>0</v>
      </c>
      <c r="I1302" s="14">
        <f>'[1]TCE - ANEXO III - Preencher'!J1311</f>
        <v>133.37520000000001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33.340000000000003</v>
      </c>
      <c r="M1302" s="15">
        <f t="shared" si="121"/>
        <v>-33.340000000000003</v>
      </c>
      <c r="N1302" s="15">
        <f>'[1]TCE - ANEXO III - Preencher'!O1311</f>
        <v>35.83</v>
      </c>
      <c r="O1302" s="15">
        <f>'[1]TCE - ANEXO III - Preencher'!P1311</f>
        <v>0</v>
      </c>
      <c r="P1302" s="16">
        <f t="shared" si="122"/>
        <v>35.83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>-</v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>-</v>
      </c>
      <c r="AB1302" s="15">
        <f t="shared" si="120"/>
        <v>135.86520000000002</v>
      </c>
    </row>
    <row r="1303" spans="1:28" x14ac:dyDescent="0.25">
      <c r="A1303" s="8">
        <f>IFERROR(VLOOKUP(B1303,'[1]DADOS (OCULTAR)'!$Q$3:$S$136,3,0),"")</f>
        <v>9039744002723</v>
      </c>
      <c r="B1303" s="9" t="str">
        <f>'[1]TCE - ANEXO III - Preencher'!C1312</f>
        <v>HOSPITAL PELÓPIDAS SILVEIRA - CG Nº 017/2022</v>
      </c>
      <c r="C1303" s="10"/>
      <c r="D1303" s="11" t="str">
        <f>'[1]TCE - ANEXO III - Preencher'!E1312</f>
        <v>WELLITANIA MARIA BEZERRA</v>
      </c>
      <c r="E1303" s="9" t="str">
        <f>IF('[1]TCE - ANEXO III - Preencher'!F1312="4 - Assistência Odontológica","2 - Outros Profissionais da Saúde",'[1]TCE - ANEXO III - Preencher'!F1312)</f>
        <v>2 - Outros Profissionais da Saúde</v>
      </c>
      <c r="F1303" s="12" t="str">
        <f>'[1]TCE - ANEXO III - Preencher'!G1312</f>
        <v>2235-05</v>
      </c>
      <c r="G1303" s="13" t="str">
        <f>IF('[1]TCE - ANEXO III - Preencher'!H1312="","",'[1]TCE - ANEXO III - Preencher'!H1312)</f>
        <v>07/2026</v>
      </c>
      <c r="H1303" s="14">
        <f>'[1]TCE - ANEXO III - Preencher'!I1312</f>
        <v>0</v>
      </c>
      <c r="I1303" s="14">
        <f>'[1]TCE - ANEXO III - Preencher'!J1312</f>
        <v>511.86160000000001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5.3199999999999994</v>
      </c>
      <c r="O1303" s="15">
        <f>'[1]TCE - ANEXO III - Preencher'!P1312</f>
        <v>0</v>
      </c>
      <c r="P1303" s="16">
        <f t="shared" si="122"/>
        <v>5.3199999999999994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>-</v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>-</v>
      </c>
      <c r="AB1303" s="15">
        <f t="shared" si="120"/>
        <v>517.1816</v>
      </c>
    </row>
    <row r="1304" spans="1:28" x14ac:dyDescent="0.25">
      <c r="A1304" s="8">
        <f>IFERROR(VLOOKUP(B1304,'[1]DADOS (OCULTAR)'!$Q$3:$S$136,3,0),"")</f>
        <v>9039744002723</v>
      </c>
      <c r="B1304" s="9" t="str">
        <f>'[1]TCE - ANEXO III - Preencher'!C1313</f>
        <v>HOSPITAL PELÓPIDAS SILVEIRA - CG Nº 017/2022</v>
      </c>
      <c r="C1304" s="10"/>
      <c r="D1304" s="11" t="str">
        <f>'[1]TCE - ANEXO III - Preencher'!E1313</f>
        <v>WENIA KERCIA DE ALENCAR SANTOS</v>
      </c>
      <c r="E1304" s="9" t="str">
        <f>IF('[1]TCE - ANEXO III - Preencher'!F1313="4 - Assistência Odontológica","2 - Outros Profissionais da Saúde",'[1]TCE - ANEXO III - Preencher'!F1313)</f>
        <v>2 - Outros Profissionais da Saúde</v>
      </c>
      <c r="F1304" s="12" t="str">
        <f>'[1]TCE - ANEXO III - Preencher'!G1313</f>
        <v>2235-05</v>
      </c>
      <c r="G1304" s="13" t="str">
        <f>IF('[1]TCE - ANEXO III - Preencher'!H1313="","",'[1]TCE - ANEXO III - Preencher'!H1313)</f>
        <v>07/2026</v>
      </c>
      <c r="H1304" s="14">
        <f>'[1]TCE - ANEXO III - Preencher'!I1313</f>
        <v>0</v>
      </c>
      <c r="I1304" s="14">
        <f>'[1]TCE - ANEXO III - Preencher'!J1313</f>
        <v>619.70799999999997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5.3199999999999994</v>
      </c>
      <c r="O1304" s="15">
        <f>'[1]TCE - ANEXO III - Preencher'!P1313</f>
        <v>0</v>
      </c>
      <c r="P1304" s="16">
        <f t="shared" si="122"/>
        <v>5.3199999999999994</v>
      </c>
      <c r="Q1304" s="15">
        <f>'[1]TCE - ANEXO III - Preencher'!R1313</f>
        <v>446.28705521608703</v>
      </c>
      <c r="R1304" s="15">
        <f>'[1]TCE - ANEXO III - Preencher'!S1313</f>
        <v>0</v>
      </c>
      <c r="S1304" s="16">
        <f t="shared" si="123"/>
        <v>446.28705521608703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>-</v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>-</v>
      </c>
      <c r="AB1304" s="15">
        <f t="shared" si="120"/>
        <v>1071.3150552160871</v>
      </c>
    </row>
    <row r="1305" spans="1:28" x14ac:dyDescent="0.25">
      <c r="A1305" s="8">
        <f>IFERROR(VLOOKUP(B1305,'[1]DADOS (OCULTAR)'!$Q$3:$S$136,3,0),"")</f>
        <v>9039744002723</v>
      </c>
      <c r="B1305" s="9" t="str">
        <f>'[1]TCE - ANEXO III - Preencher'!C1314</f>
        <v>HOSPITAL PELÓPIDAS SILVEIRA - CG Nº 017/2022</v>
      </c>
      <c r="C1305" s="10"/>
      <c r="D1305" s="11" t="str">
        <f>'[1]TCE - ANEXO III - Preencher'!E1314</f>
        <v>WESLLEY ERICK BEZERRA LIMA</v>
      </c>
      <c r="E1305" s="9" t="str">
        <f>IF('[1]TCE - ANEXO III - Preencher'!F1314="4 - Assistência Odontológica","2 - Outros Profissionais da Saúde",'[1]TCE - ANEXO III - Preencher'!F1314)</f>
        <v>2 - Outros Profissionais da Saúde</v>
      </c>
      <c r="F1305" s="12" t="str">
        <f>'[1]TCE - ANEXO III - Preencher'!G1314</f>
        <v>2235-05</v>
      </c>
      <c r="G1305" s="13" t="str">
        <f>IF('[1]TCE - ANEXO III - Preencher'!H1314="","",'[1]TCE - ANEXO III - Preencher'!H1314)</f>
        <v>07/2026</v>
      </c>
      <c r="H1305" s="14">
        <f>'[1]TCE - ANEXO III - Preencher'!I1314</f>
        <v>0</v>
      </c>
      <c r="I1305" s="14">
        <f>'[1]TCE - ANEXO III - Preencher'!J1314</f>
        <v>690.85519999999997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143.65</v>
      </c>
      <c r="S1305" s="16">
        <f t="shared" si="123"/>
        <v>-143.65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>-</v>
      </c>
      <c r="X1305" s="15">
        <f>'[1]TCE - ANEXO III - Preencher'!Y1314</f>
        <v>458.85</v>
      </c>
      <c r="Y1305" s="15">
        <f>'[1]TCE - ANEXO III - Preencher'!Z1314</f>
        <v>0</v>
      </c>
      <c r="Z1305" s="16">
        <f t="shared" si="125"/>
        <v>458.85</v>
      </c>
      <c r="AA1305" s="17" t="str">
        <f>IF('[1]TCE - ANEXO III - Preencher'!AB1314="","",'[1]TCE - ANEXO III - Preencher'!AB1314)</f>
        <v>Ajuda de custo</v>
      </c>
      <c r="AB1305" s="15">
        <f t="shared" si="120"/>
        <v>1006.0552</v>
      </c>
    </row>
    <row r="1306" spans="1:28" x14ac:dyDescent="0.25">
      <c r="A1306" s="8">
        <f>IFERROR(VLOOKUP(B1306,'[1]DADOS (OCULTAR)'!$Q$3:$S$136,3,0),"")</f>
        <v>9039744002723</v>
      </c>
      <c r="B1306" s="9" t="str">
        <f>'[1]TCE - ANEXO III - Preencher'!C1315</f>
        <v>HOSPITAL PELÓPIDAS SILVEIRA - CG Nº 017/2022</v>
      </c>
      <c r="C1306" s="10"/>
      <c r="D1306" s="11" t="str">
        <f>'[1]TCE - ANEXO III - Preencher'!E1315</f>
        <v>WEYDSON BATISTA DA SILVA</v>
      </c>
      <c r="E1306" s="9" t="str">
        <f>IF('[1]TCE - ANEXO III - Preencher'!F1315="4 - Assistência Odontológica","2 - Outros Profissionais da Saúde",'[1]TCE - ANEXO III - Preencher'!F1315)</f>
        <v>3 - Administrativo</v>
      </c>
      <c r="F1306" s="12" t="str">
        <f>'[1]TCE - ANEXO III - Preencher'!G1315</f>
        <v xml:space="preserve">2521-05 </v>
      </c>
      <c r="G1306" s="13" t="str">
        <f>IF('[1]TCE - ANEXO III - Preencher'!H1315="","",'[1]TCE - ANEXO III - Preencher'!H1315)</f>
        <v>07/2026</v>
      </c>
      <c r="H1306" s="14">
        <f>'[1]TCE - ANEXO III - Preencher'!I1315</f>
        <v>0</v>
      </c>
      <c r="I1306" s="14">
        <f>'[1]TCE - ANEXO III - Preencher'!J1315</f>
        <v>367.50959999999998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35.83</v>
      </c>
      <c r="O1306" s="15">
        <f>'[1]TCE - ANEXO III - Preencher'!P1315</f>
        <v>0</v>
      </c>
      <c r="P1306" s="16">
        <f t="shared" si="122"/>
        <v>35.83</v>
      </c>
      <c r="Q1306" s="15">
        <f>'[1]TCE - ANEXO III - Preencher'!R1315</f>
        <v>280.23440951005443</v>
      </c>
      <c r="R1306" s="15">
        <f>'[1]TCE - ANEXO III - Preencher'!S1315</f>
        <v>0</v>
      </c>
      <c r="S1306" s="16">
        <f t="shared" si="123"/>
        <v>280.23440951005443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>-</v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>-</v>
      </c>
      <c r="AB1306" s="15">
        <f t="shared" si="120"/>
        <v>683.57400951005434</v>
      </c>
    </row>
    <row r="1307" spans="1:28" x14ac:dyDescent="0.25">
      <c r="A1307" s="8">
        <f>IFERROR(VLOOKUP(B1307,'[1]DADOS (OCULTAR)'!$Q$3:$S$136,3,0),"")</f>
        <v>9039744002723</v>
      </c>
      <c r="B1307" s="9" t="str">
        <f>'[1]TCE - ANEXO III - Preencher'!C1316</f>
        <v>HOSPITAL PELÓPIDAS SILVEIRA - CG Nº 017/2022</v>
      </c>
      <c r="C1307" s="10"/>
      <c r="D1307" s="11" t="str">
        <f>'[1]TCE - ANEXO III - Preencher'!E1316</f>
        <v>WILDINALDA NORMANDY DE SANTANA</v>
      </c>
      <c r="E1307" s="9" t="str">
        <f>IF('[1]TCE - ANEXO III - Preencher'!F1316="4 - Assistência Odontológica","2 - Outros Profissionais da Saúde",'[1]TCE - ANEXO III - Preencher'!F1316)</f>
        <v>2 - Outros Profissionais da Saúde</v>
      </c>
      <c r="F1307" s="12" t="str">
        <f>'[1]TCE - ANEXO III - Preencher'!G1316</f>
        <v>2235-05</v>
      </c>
      <c r="G1307" s="13" t="str">
        <f>IF('[1]TCE - ANEXO III - Preencher'!H1316="","",'[1]TCE - ANEXO III - Preencher'!H1316)</f>
        <v>07/2026</v>
      </c>
      <c r="H1307" s="14">
        <f>'[1]TCE - ANEXO III - Preencher'!I1316</f>
        <v>0</v>
      </c>
      <c r="I1307" s="14">
        <f>'[1]TCE - ANEXO III - Preencher'!J1316</f>
        <v>481.8648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136.88</v>
      </c>
      <c r="S1307" s="16">
        <f t="shared" si="123"/>
        <v>-136.88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>-</v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>-</v>
      </c>
      <c r="AB1307" s="15">
        <f t="shared" si="120"/>
        <v>344.98480000000001</v>
      </c>
    </row>
    <row r="1308" spans="1:28" x14ac:dyDescent="0.25">
      <c r="A1308" s="8">
        <f>IFERROR(VLOOKUP(B1308,'[1]DADOS (OCULTAR)'!$Q$3:$S$136,3,0),"")</f>
        <v>9039744002723</v>
      </c>
      <c r="B1308" s="9" t="str">
        <f>'[1]TCE - ANEXO III - Preencher'!C1317</f>
        <v>HOSPITAL PELÓPIDAS SILVEIRA - CG Nº 017/2022</v>
      </c>
      <c r="C1308" s="10"/>
      <c r="D1308" s="11" t="str">
        <f>'[1]TCE - ANEXO III - Preencher'!E1317</f>
        <v>WILLAMS AUGUSTO MARQUES RODRIGUES</v>
      </c>
      <c r="E1308" s="9" t="str">
        <f>IF('[1]TCE - ANEXO III - Preencher'!F1317="4 - Assistência Odontológica","2 - Outros Profissionais da Saúde",'[1]TCE - ANEXO III - Preencher'!F1317)</f>
        <v>2 - Outros Profissionais da Saúde</v>
      </c>
      <c r="F1308" s="12" t="str">
        <f>'[1]TCE - ANEXO III - Preencher'!G1317</f>
        <v>5151-10</v>
      </c>
      <c r="G1308" s="13" t="str">
        <f>IF('[1]TCE - ANEXO III - Preencher'!H1317="","",'[1]TCE - ANEXO III - Preencher'!H1317)</f>
        <v>07/2026</v>
      </c>
      <c r="H1308" s="14">
        <f>'[1]TCE - ANEXO III - Preencher'!I1317</f>
        <v>0</v>
      </c>
      <c r="I1308" s="14">
        <f>'[1]TCE - ANEXO III - Preencher'!J1317</f>
        <v>173.89279999999999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30.509999999999998</v>
      </c>
      <c r="O1308" s="15">
        <f>'[1]TCE - ANEXO III - Preencher'!P1317</f>
        <v>0</v>
      </c>
      <c r="P1308" s="16">
        <f t="shared" si="122"/>
        <v>30.509999999999998</v>
      </c>
      <c r="Q1308" s="15">
        <f>'[1]TCE - ANEXO III - Preencher'!R1317</f>
        <v>224.88352760804349</v>
      </c>
      <c r="R1308" s="15">
        <f>'[1]TCE - ANEXO III - Preencher'!S1317</f>
        <v>0</v>
      </c>
      <c r="S1308" s="16">
        <f t="shared" si="123"/>
        <v>224.88352760804349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>-</v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>-</v>
      </c>
      <c r="AB1308" s="15">
        <f t="shared" si="120"/>
        <v>429.28632760804351</v>
      </c>
    </row>
    <row r="1309" spans="1:28" x14ac:dyDescent="0.25">
      <c r="A1309" s="8">
        <f>IFERROR(VLOOKUP(B1309,'[1]DADOS (OCULTAR)'!$Q$3:$S$136,3,0),"")</f>
        <v>9039744002723</v>
      </c>
      <c r="B1309" s="9" t="str">
        <f>'[1]TCE - ANEXO III - Preencher'!C1318</f>
        <v>HOSPITAL PELÓPIDAS SILVEIRA - CG Nº 017/2022</v>
      </c>
      <c r="C1309" s="10"/>
      <c r="D1309" s="11" t="str">
        <f>'[1]TCE - ANEXO III - Preencher'!E1318</f>
        <v>WILLAMS FERREIRA DE SANTANA</v>
      </c>
      <c r="E1309" s="9" t="str">
        <f>IF('[1]TCE - ANEXO III - Preencher'!F1318="4 - Assistência Odontológica","2 - Outros Profissionais da Saúde",'[1]TCE - ANEXO III - Preencher'!F1318)</f>
        <v>2 - Outros Profissionais da Saúde</v>
      </c>
      <c r="F1309" s="12" t="str">
        <f>'[1]TCE - ANEXO III - Preencher'!G1318</f>
        <v>5211-30</v>
      </c>
      <c r="G1309" s="13" t="str">
        <f>IF('[1]TCE - ANEXO III - Preencher'!H1318="","",'[1]TCE - ANEXO III - Preencher'!H1318)</f>
        <v>07/2026</v>
      </c>
      <c r="H1309" s="14">
        <f>'[1]TCE - ANEXO III - Preencher'!I1318</f>
        <v>0</v>
      </c>
      <c r="I1309" s="14">
        <f>'[1]TCE - ANEXO III - Preencher'!J1318</f>
        <v>159.65440000000001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36.82</v>
      </c>
      <c r="M1309" s="15">
        <f t="shared" si="121"/>
        <v>-36.82</v>
      </c>
      <c r="N1309" s="15">
        <f>'[1]TCE - ANEXO III - Preencher'!O1318</f>
        <v>33.049999999999997</v>
      </c>
      <c r="O1309" s="15">
        <f>'[1]TCE - ANEXO III - Preencher'!P1318</f>
        <v>0</v>
      </c>
      <c r="P1309" s="16">
        <f t="shared" si="122"/>
        <v>33.049999999999997</v>
      </c>
      <c r="Q1309" s="15">
        <f>'[1]TCE - ANEXO III - Preencher'!R1318</f>
        <v>0</v>
      </c>
      <c r="R1309" s="15">
        <f>'[1]TCE - ANEXO III - Preencher'!S1318</f>
        <v>104.93</v>
      </c>
      <c r="S1309" s="16">
        <f t="shared" si="123"/>
        <v>-104.93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>-</v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>-</v>
      </c>
      <c r="AB1309" s="15">
        <f t="shared" si="120"/>
        <v>50.954400000000021</v>
      </c>
    </row>
    <row r="1310" spans="1:28" x14ac:dyDescent="0.25">
      <c r="A1310" s="8">
        <f>IFERROR(VLOOKUP(B1310,'[1]DADOS (OCULTAR)'!$Q$3:$S$136,3,0),"")</f>
        <v>9039744002723</v>
      </c>
      <c r="B1310" s="9" t="str">
        <f>'[1]TCE - ANEXO III - Preencher'!C1319</f>
        <v>HOSPITAL PELÓPIDAS SILVEIRA - CG Nº 017/2022</v>
      </c>
      <c r="C1310" s="10"/>
      <c r="D1310" s="11" t="str">
        <f>'[1]TCE - ANEXO III - Preencher'!E1319</f>
        <v>WILLIAM CHRISTIAN DA SILVA LIRA</v>
      </c>
      <c r="E1310" s="9" t="str">
        <f>IF('[1]TCE - ANEXO III - Preencher'!F1319="4 - Assistência Odontológica","2 - Outros Profissionais da Saúde",'[1]TCE - ANEXO III - Preencher'!F1319)</f>
        <v>2 - Outros Profissionais da Saúde</v>
      </c>
      <c r="F1310" s="12" t="str">
        <f>'[1]TCE - ANEXO III - Preencher'!G1319</f>
        <v>2234-05</v>
      </c>
      <c r="G1310" s="13" t="str">
        <f>IF('[1]TCE - ANEXO III - Preencher'!H1319="","",'[1]TCE - ANEXO III - Preencher'!H1319)</f>
        <v>07/2026</v>
      </c>
      <c r="H1310" s="14">
        <f>'[1]TCE - ANEXO III - Preencher'!I1319</f>
        <v>0</v>
      </c>
      <c r="I1310" s="14">
        <f>'[1]TCE - ANEXO III - Preencher'!J1319</f>
        <v>566.96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21.15</v>
      </c>
      <c r="M1310" s="15">
        <f t="shared" si="121"/>
        <v>-21.15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280.23440951005443</v>
      </c>
      <c r="R1310" s="15">
        <f>'[1]TCE - ANEXO III - Preencher'!S1319</f>
        <v>0</v>
      </c>
      <c r="S1310" s="16">
        <f t="shared" si="123"/>
        <v>280.23440951005443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>-</v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>-</v>
      </c>
      <c r="AB1310" s="15">
        <f t="shared" si="120"/>
        <v>826.04440951005449</v>
      </c>
    </row>
    <row r="1311" spans="1:28" x14ac:dyDescent="0.25">
      <c r="A1311" s="8">
        <f>IFERROR(VLOOKUP(B1311,'[1]DADOS (OCULTAR)'!$Q$3:$S$136,3,0),"")</f>
        <v>9039744002723</v>
      </c>
      <c r="B1311" s="9" t="str">
        <f>'[1]TCE - ANEXO III - Preencher'!C1320</f>
        <v>HOSPITAL PELÓPIDAS SILVEIRA - CG Nº 017/2022</v>
      </c>
      <c r="C1311" s="10"/>
      <c r="D1311" s="11" t="str">
        <f>'[1]TCE - ANEXO III - Preencher'!E1320</f>
        <v>WILLIAM GOMES DE SOUZA</v>
      </c>
      <c r="E1311" s="9" t="str">
        <f>IF('[1]TCE - ANEXO III - Preencher'!F1320="4 - Assistência Odontológica","2 - Outros Profissionais da Saúde",'[1]TCE - ANEXO III - Preencher'!F1320)</f>
        <v>3 - Administrativo</v>
      </c>
      <c r="F1311" s="12" t="str">
        <f>'[1]TCE - ANEXO III - Preencher'!G1320</f>
        <v>5143-20</v>
      </c>
      <c r="G1311" s="13" t="str">
        <f>IF('[1]TCE - ANEXO III - Preencher'!H1320="","",'[1]TCE - ANEXO III - Preencher'!H1320)</f>
        <v>07/2026</v>
      </c>
      <c r="H1311" s="14">
        <f>'[1]TCE - ANEXO III - Preencher'!I1320</f>
        <v>0</v>
      </c>
      <c r="I1311" s="14">
        <f>'[1]TCE - ANEXO III - Preencher'!J1320</f>
        <v>316.56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30.509999999999998</v>
      </c>
      <c r="O1311" s="15">
        <f>'[1]TCE - ANEXO III - Preencher'!P1320</f>
        <v>0</v>
      </c>
      <c r="P1311" s="16">
        <f t="shared" si="122"/>
        <v>30.509999999999998</v>
      </c>
      <c r="Q1311" s="15">
        <f>'[1]TCE - ANEXO III - Preencher'!R1320</f>
        <v>308.07461538461536</v>
      </c>
      <c r="R1311" s="15">
        <f>'[1]TCE - ANEXO III - Preencher'!S1320</f>
        <v>100.03</v>
      </c>
      <c r="S1311" s="16">
        <f t="shared" si="123"/>
        <v>208.04461538461535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>-</v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>-</v>
      </c>
      <c r="AB1311" s="15">
        <f t="shared" si="120"/>
        <v>555.11461538461538</v>
      </c>
    </row>
    <row r="1312" spans="1:28" x14ac:dyDescent="0.25">
      <c r="A1312" s="8">
        <f>IFERROR(VLOOKUP(B1312,'[1]DADOS (OCULTAR)'!$Q$3:$S$136,3,0),"")</f>
        <v>9039744002723</v>
      </c>
      <c r="B1312" s="9" t="str">
        <f>'[1]TCE - ANEXO III - Preencher'!C1321</f>
        <v>HOSPITAL PELÓPIDAS SILVEIRA - CG Nº 017/2022</v>
      </c>
      <c r="C1312" s="10"/>
      <c r="D1312" s="11" t="str">
        <f>'[1]TCE - ANEXO III - Preencher'!E1321</f>
        <v>WILLIAMS ISAC GONCALVES DOS SANTOS</v>
      </c>
      <c r="E1312" s="9" t="str">
        <f>IF('[1]TCE - ANEXO III - Preencher'!F1321="4 - Assistência Odontológica","2 - Outros Profissionais da Saúde",'[1]TCE - ANEXO III - Preencher'!F1321)</f>
        <v>3 - Administrativo</v>
      </c>
      <c r="F1312" s="12" t="str">
        <f>'[1]TCE - ANEXO III - Preencher'!G1321</f>
        <v>4110-10</v>
      </c>
      <c r="G1312" s="13" t="str">
        <f>IF('[1]TCE - ANEXO III - Preencher'!H1321="","",'[1]TCE - ANEXO III - Preencher'!H1321)</f>
        <v>07/2026</v>
      </c>
      <c r="H1312" s="14">
        <f>'[1]TCE - ANEXO III - Preencher'!I1321</f>
        <v>0</v>
      </c>
      <c r="I1312" s="14">
        <f>'[1]TCE - ANEXO III - Preencher'!J1321</f>
        <v>16.21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30.509999999999998</v>
      </c>
      <c r="O1312" s="15">
        <f>'[1]TCE - ANEXO III - Preencher'!P1321</f>
        <v>0</v>
      </c>
      <c r="P1312" s="16">
        <f t="shared" si="122"/>
        <v>30.509999999999998</v>
      </c>
      <c r="Q1312" s="15">
        <f>'[1]TCE - ANEXO III - Preencher'!R1321</f>
        <v>0</v>
      </c>
      <c r="R1312" s="15">
        <f>'[1]TCE - ANEXO III - Preencher'!S1321</f>
        <v>48.63</v>
      </c>
      <c r="S1312" s="16">
        <f t="shared" si="123"/>
        <v>-48.63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>-</v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>-</v>
      </c>
      <c r="AB1312" s="15">
        <f t="shared" si="120"/>
        <v>-1.9100000000000037</v>
      </c>
    </row>
    <row r="1313" spans="1:28" x14ac:dyDescent="0.25">
      <c r="A1313" s="8">
        <f>IFERROR(VLOOKUP(B1313,'[1]DADOS (OCULTAR)'!$Q$3:$S$136,3,0),"")</f>
        <v>9039744002723</v>
      </c>
      <c r="B1313" s="9" t="str">
        <f>'[1]TCE - ANEXO III - Preencher'!C1322</f>
        <v>HOSPITAL PELÓPIDAS SILVEIRA - CG Nº 017/2022</v>
      </c>
      <c r="C1313" s="10"/>
      <c r="D1313" s="11" t="str">
        <f>'[1]TCE - ANEXO III - Preencher'!E1322</f>
        <v>WILLIMA MARIA DE SOUZA BESERRA</v>
      </c>
      <c r="E1313" s="9" t="str">
        <f>IF('[1]TCE - ANEXO III - Preencher'!F1322="4 - Assistência Odontológica","2 - Outros Profissionais da Saúde",'[1]TCE - ANEXO III - Preencher'!F1322)</f>
        <v>2 - Outros Profissionais da Saúde</v>
      </c>
      <c r="F1313" s="12" t="str">
        <f>'[1]TCE - ANEXO III - Preencher'!G1322</f>
        <v>2515-10</v>
      </c>
      <c r="G1313" s="13" t="str">
        <f>IF('[1]TCE - ANEXO III - Preencher'!H1322="","",'[1]TCE - ANEXO III - Preencher'!H1322)</f>
        <v>07/2026</v>
      </c>
      <c r="H1313" s="14">
        <f>'[1]TCE - ANEXO III - Preencher'!I1322</f>
        <v>0</v>
      </c>
      <c r="I1313" s="14">
        <f>'[1]TCE - ANEXO III - Preencher'!J1322</f>
        <v>289.02319999999997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30.509999999999998</v>
      </c>
      <c r="O1313" s="15">
        <f>'[1]TCE - ANEXO III - Preencher'!P1322</f>
        <v>0</v>
      </c>
      <c r="P1313" s="16">
        <f t="shared" si="122"/>
        <v>30.509999999999998</v>
      </c>
      <c r="Q1313" s="15">
        <f>'[1]TCE - ANEXO III - Preencher'!R1322</f>
        <v>206.54307692307691</v>
      </c>
      <c r="R1313" s="15">
        <f>'[1]TCE - ANEXO III - Preencher'!S1322</f>
        <v>0</v>
      </c>
      <c r="S1313" s="16">
        <f t="shared" si="123"/>
        <v>206.54307692307691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>-</v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>-</v>
      </c>
      <c r="AB1313" s="15">
        <f t="shared" si="120"/>
        <v>526.07627692307688</v>
      </c>
    </row>
    <row r="1314" spans="1:28" x14ac:dyDescent="0.25">
      <c r="A1314" s="8">
        <f>IFERROR(VLOOKUP(B1314,'[1]DADOS (OCULTAR)'!$Q$3:$S$136,3,0),"")</f>
        <v>9039744002723</v>
      </c>
      <c r="B1314" s="9" t="str">
        <f>'[1]TCE - ANEXO III - Preencher'!C1323</f>
        <v>HOSPITAL PELÓPIDAS SILVEIRA - CG Nº 017/2022</v>
      </c>
      <c r="C1314" s="10"/>
      <c r="D1314" s="11" t="str">
        <f>'[1]TCE - ANEXO III - Preencher'!E1323</f>
        <v>WILLYANE NAZARE DA SILVA SANTOS</v>
      </c>
      <c r="E1314" s="9" t="str">
        <f>IF('[1]TCE - ANEXO III - Preencher'!F1323="4 - Assistência Odontológica","2 - Outros Profissionais da Saúde",'[1]TCE - ANEXO III - Preencher'!F1323)</f>
        <v>3 - Administrativo</v>
      </c>
      <c r="F1314" s="12" t="str">
        <f>'[1]TCE - ANEXO III - Preencher'!G1323</f>
        <v>4110-10</v>
      </c>
      <c r="G1314" s="13" t="str">
        <f>IF('[1]TCE - ANEXO III - Preencher'!H1323="","",'[1]TCE - ANEXO III - Preencher'!H1323)</f>
        <v>07/2026</v>
      </c>
      <c r="H1314" s="14">
        <f>'[1]TCE - ANEXO III - Preencher'!I1323</f>
        <v>0</v>
      </c>
      <c r="I1314" s="14">
        <f>'[1]TCE - ANEXO III - Preencher'!J1323</f>
        <v>16.21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33.049999999999997</v>
      </c>
      <c r="O1314" s="15">
        <f>'[1]TCE - ANEXO III - Preencher'!P1323</f>
        <v>0</v>
      </c>
      <c r="P1314" s="16">
        <f t="shared" si="122"/>
        <v>33.049999999999997</v>
      </c>
      <c r="Q1314" s="15">
        <f>'[1]TCE - ANEXO III - Preencher'!R1323</f>
        <v>151.08235173869568</v>
      </c>
      <c r="R1314" s="15">
        <f>'[1]TCE - ANEXO III - Preencher'!S1323</f>
        <v>48.63</v>
      </c>
      <c r="S1314" s="16">
        <f t="shared" si="123"/>
        <v>102.45235173869568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>-</v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>-</v>
      </c>
      <c r="AB1314" s="15">
        <f t="shared" si="120"/>
        <v>151.71235173869567</v>
      </c>
    </row>
    <row r="1315" spans="1:28" x14ac:dyDescent="0.25">
      <c r="A1315" s="8">
        <f>IFERROR(VLOOKUP(B1315,'[1]DADOS (OCULTAR)'!$Q$3:$S$136,3,0),"")</f>
        <v>9039744002723</v>
      </c>
      <c r="B1315" s="9" t="str">
        <f>'[1]TCE - ANEXO III - Preencher'!C1324</f>
        <v>HOSPITAL PELÓPIDAS SILVEIRA - CG Nº 017/2022</v>
      </c>
      <c r="C1315" s="10"/>
      <c r="D1315" s="11" t="str">
        <f>'[1]TCE - ANEXO III - Preencher'!E1324</f>
        <v>WILMA BRASILIANO DOS SANTOS</v>
      </c>
      <c r="E1315" s="9" t="str">
        <f>IF('[1]TCE - ANEXO III - Preencher'!F1324="4 - Assistência Odontológica","2 - Outros Profissionais da Saúde",'[1]TCE - ANEXO III - Preencher'!F1324)</f>
        <v>2 - Outros Profissionais da Saúde</v>
      </c>
      <c r="F1315" s="12" t="str">
        <f>'[1]TCE - ANEXO III - Preencher'!G1324</f>
        <v>3222-05</v>
      </c>
      <c r="G1315" s="13" t="str">
        <f>IF('[1]TCE - ANEXO III - Preencher'!H1324="","",'[1]TCE - ANEXO III - Preencher'!H1324)</f>
        <v>07/2026</v>
      </c>
      <c r="H1315" s="14">
        <f>'[1]TCE - ANEXO III - Preencher'!I1324</f>
        <v>0</v>
      </c>
      <c r="I1315" s="14">
        <f>'[1]TCE - ANEXO III - Preencher'!J1324</f>
        <v>306.10000000000002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2.5399999999999996</v>
      </c>
      <c r="O1315" s="15">
        <f>'[1]TCE - ANEXO III - Preencher'!P1324</f>
        <v>0</v>
      </c>
      <c r="P1315" s="16">
        <f t="shared" si="122"/>
        <v>2.5399999999999996</v>
      </c>
      <c r="Q1315" s="15">
        <f>'[1]TCE - ANEXO III - Preencher'!R1324</f>
        <v>280.23440951005443</v>
      </c>
      <c r="R1315" s="15">
        <f>'[1]TCE - ANEXO III - Preencher'!S1324</f>
        <v>97.26</v>
      </c>
      <c r="S1315" s="16">
        <f t="shared" si="123"/>
        <v>182.97440951005444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>-</v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>-</v>
      </c>
      <c r="AB1315" s="15">
        <f t="shared" si="120"/>
        <v>491.61440951005449</v>
      </c>
    </row>
    <row r="1316" spans="1:28" x14ac:dyDescent="0.25">
      <c r="A1316" s="8">
        <f>IFERROR(VLOOKUP(B1316,'[1]DADOS (OCULTAR)'!$Q$3:$S$136,3,0),"")</f>
        <v>9039744002723</v>
      </c>
      <c r="B1316" s="9" t="str">
        <f>'[1]TCE - ANEXO III - Preencher'!C1325</f>
        <v>HOSPITAL PELÓPIDAS SILVEIRA - CG Nº 017/2022</v>
      </c>
      <c r="C1316" s="10"/>
      <c r="D1316" s="11" t="str">
        <f>'[1]TCE - ANEXO III - Preencher'!E1325</f>
        <v>WILMA JOSE DA SILVA</v>
      </c>
      <c r="E1316" s="9" t="str">
        <f>IF('[1]TCE - ANEXO III - Preencher'!F1325="4 - Assistência Odontológica","2 - Outros Profissionais da Saúde",'[1]TCE - ANEXO III - Preencher'!F1325)</f>
        <v>2 - Outros Profissionais da Saúde</v>
      </c>
      <c r="F1316" s="12" t="str">
        <f>'[1]TCE - ANEXO III - Preencher'!G1325</f>
        <v>3222-05</v>
      </c>
      <c r="G1316" s="13" t="str">
        <f>IF('[1]TCE - ANEXO III - Preencher'!H1325="","",'[1]TCE - ANEXO III - Preencher'!H1325)</f>
        <v>07/2026</v>
      </c>
      <c r="H1316" s="14">
        <f>'[1]TCE - ANEXO III - Preencher'!I1325</f>
        <v>0</v>
      </c>
      <c r="I1316" s="14">
        <f>'[1]TCE - ANEXO III - Preencher'!J1325</f>
        <v>295.22719999999998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89.48</v>
      </c>
      <c r="S1316" s="16">
        <f t="shared" si="123"/>
        <v>-89.48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>-</v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>-</v>
      </c>
      <c r="AB1316" s="15">
        <f t="shared" si="120"/>
        <v>205.74719999999996</v>
      </c>
    </row>
    <row r="1317" spans="1:28" x14ac:dyDescent="0.25">
      <c r="A1317" s="8">
        <f>IFERROR(VLOOKUP(B1317,'[1]DADOS (OCULTAR)'!$Q$3:$S$136,3,0),"")</f>
        <v>9039744002723</v>
      </c>
      <c r="B1317" s="9" t="str">
        <f>'[1]TCE - ANEXO III - Preencher'!C1326</f>
        <v>HOSPITAL PELÓPIDAS SILVEIRA - CG Nº 017/2022</v>
      </c>
      <c r="C1317" s="10"/>
      <c r="D1317" s="11" t="str">
        <f>'[1]TCE - ANEXO III - Preencher'!E1326</f>
        <v>WILSON SANTOS DO ROSARIO</v>
      </c>
      <c r="E1317" s="9" t="str">
        <f>IF('[1]TCE - ANEXO III - Preencher'!F1326="4 - Assistência Odontológica","2 - Outros Profissionais da Saúde",'[1]TCE - ANEXO III - Preencher'!F1326)</f>
        <v>3 - Administrativo</v>
      </c>
      <c r="F1317" s="12" t="str">
        <f>'[1]TCE - ANEXO III - Preencher'!G1326</f>
        <v>5174-10</v>
      </c>
      <c r="G1317" s="13" t="str">
        <f>IF('[1]TCE - ANEXO III - Preencher'!H1326="","",'[1]TCE - ANEXO III - Preencher'!H1326)</f>
        <v>07/2026</v>
      </c>
      <c r="H1317" s="14">
        <f>'[1]TCE - ANEXO III - Preencher'!I1326</f>
        <v>0</v>
      </c>
      <c r="I1317" s="14">
        <f>'[1]TCE - ANEXO III - Preencher'!J1326</f>
        <v>140.88239999999999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2.5399999999999996</v>
      </c>
      <c r="O1317" s="15">
        <f>'[1]TCE - ANEXO III - Preencher'!P1326</f>
        <v>0</v>
      </c>
      <c r="P1317" s="16">
        <f t="shared" si="122"/>
        <v>2.5399999999999996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>-</v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>-</v>
      </c>
      <c r="AB1317" s="15">
        <f t="shared" si="120"/>
        <v>143.42239999999998</v>
      </c>
    </row>
    <row r="1318" spans="1:28" x14ac:dyDescent="0.25">
      <c r="A1318" s="8">
        <f>IFERROR(VLOOKUP(B1318,'[1]DADOS (OCULTAR)'!$Q$3:$S$136,3,0),"")</f>
        <v>9039744002723</v>
      </c>
      <c r="B1318" s="9" t="str">
        <f>'[1]TCE - ANEXO III - Preencher'!C1327</f>
        <v>HOSPITAL PELÓPIDAS SILVEIRA - CG Nº 017/2022</v>
      </c>
      <c r="C1318" s="10"/>
      <c r="D1318" s="11" t="str">
        <f>'[1]TCE - ANEXO III - Preencher'!E1327</f>
        <v>WILZA CARLA PAULINO DA SILVA</v>
      </c>
      <c r="E1318" s="9" t="str">
        <f>IF('[1]TCE - ANEXO III - Preencher'!F1327="4 - Assistência Odontológica","2 - Outros Profissionais da Saúde",'[1]TCE - ANEXO III - Preencher'!F1327)</f>
        <v>2 - Outros Profissionais da Saúde</v>
      </c>
      <c r="F1318" s="12" t="str">
        <f>'[1]TCE - ANEXO III - Preencher'!G1327</f>
        <v>3222-05</v>
      </c>
      <c r="G1318" s="13" t="str">
        <f>IF('[1]TCE - ANEXO III - Preencher'!H1327="","",'[1]TCE - ANEXO III - Preencher'!H1327)</f>
        <v>07/2026</v>
      </c>
      <c r="H1318" s="14">
        <f>'[1]TCE - ANEXO III - Preencher'!I1327</f>
        <v>0</v>
      </c>
      <c r="I1318" s="14">
        <f>'[1]TCE - ANEXO III - Preencher'!J1327</f>
        <v>62.246400000000001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2.5399999999999996</v>
      </c>
      <c r="O1318" s="15">
        <f>'[1]TCE - ANEXO III - Preencher'!P1327</f>
        <v>0</v>
      </c>
      <c r="P1318" s="16">
        <f t="shared" si="122"/>
        <v>2.5399999999999996</v>
      </c>
      <c r="Q1318" s="15">
        <f>'[1]TCE - ANEXO III - Preencher'!R1327</f>
        <v>141.8572047550272</v>
      </c>
      <c r="R1318" s="15">
        <f>'[1]TCE - ANEXO III - Preencher'!S1327</f>
        <v>0</v>
      </c>
      <c r="S1318" s="16">
        <f t="shared" si="123"/>
        <v>141.8572047550272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>-</v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>-</v>
      </c>
      <c r="AB1318" s="15">
        <f t="shared" si="120"/>
        <v>206.64360475502718</v>
      </c>
    </row>
    <row r="1319" spans="1:28" x14ac:dyDescent="0.25">
      <c r="A1319" s="8">
        <f>IFERROR(VLOOKUP(B1319,'[1]DADOS (OCULTAR)'!$Q$3:$S$136,3,0),"")</f>
        <v>9039744002723</v>
      </c>
      <c r="B1319" s="9" t="str">
        <f>'[1]TCE - ANEXO III - Preencher'!C1328</f>
        <v>HOSPITAL PELÓPIDAS SILVEIRA - CG Nº 017/2022</v>
      </c>
      <c r="C1319" s="10"/>
      <c r="D1319" s="11" t="str">
        <f>'[1]TCE - ANEXO III - Preencher'!E1328</f>
        <v>WIRANILDE CRISTINA ALVES</v>
      </c>
      <c r="E1319" s="9" t="str">
        <f>IF('[1]TCE - ANEXO III - Preencher'!F1328="4 - Assistência Odontológica","2 - Outros Profissionais da Saúde",'[1]TCE - ANEXO III - Preencher'!F1328)</f>
        <v>2 - Outros Profissionais da Saúde</v>
      </c>
      <c r="F1319" s="12" t="str">
        <f>'[1]TCE - ANEXO III - Preencher'!G1328</f>
        <v>3222-05</v>
      </c>
      <c r="G1319" s="13" t="str">
        <f>IF('[1]TCE - ANEXO III - Preencher'!H1328="","",'[1]TCE - ANEXO III - Preencher'!H1328)</f>
        <v>07/2026</v>
      </c>
      <c r="H1319" s="14">
        <f>'[1]TCE - ANEXO III - Preencher'!I1328</f>
        <v>0</v>
      </c>
      <c r="I1319" s="14">
        <f>'[1]TCE - ANEXO III - Preencher'!J1328</f>
        <v>304.82080000000002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32.42</v>
      </c>
      <c r="M1319" s="15">
        <f t="shared" si="121"/>
        <v>-32.42</v>
      </c>
      <c r="N1319" s="15">
        <f>'[1]TCE - ANEXO III - Preencher'!O1328</f>
        <v>2.5399999999999996</v>
      </c>
      <c r="O1319" s="15">
        <f>'[1]TCE - ANEXO III - Preencher'!P1328</f>
        <v>0</v>
      </c>
      <c r="P1319" s="16">
        <f t="shared" si="122"/>
        <v>2.5399999999999996</v>
      </c>
      <c r="Q1319" s="15">
        <f>'[1]TCE - ANEXO III - Preencher'!R1328</f>
        <v>0</v>
      </c>
      <c r="R1319" s="15">
        <f>'[1]TCE - ANEXO III - Preencher'!S1328</f>
        <v>97.26</v>
      </c>
      <c r="S1319" s="16">
        <f t="shared" si="123"/>
        <v>-97.26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>-</v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>-</v>
      </c>
      <c r="AB1319" s="15">
        <f t="shared" si="120"/>
        <v>177.68080000000003</v>
      </c>
    </row>
    <row r="1320" spans="1:28" x14ac:dyDescent="0.25">
      <c r="A1320" s="8">
        <f>IFERROR(VLOOKUP(B1320,'[1]DADOS (OCULTAR)'!$Q$3:$S$136,3,0),"")</f>
        <v>9039744002723</v>
      </c>
      <c r="B1320" s="9" t="str">
        <f>'[1]TCE - ANEXO III - Preencher'!C1329</f>
        <v>HOSPITAL PELÓPIDAS SILVEIRA - CG Nº 017/2022</v>
      </c>
      <c r="C1320" s="10"/>
      <c r="D1320" s="11" t="str">
        <f>'[1]TCE - ANEXO III - Preencher'!E1329</f>
        <v>WIVANESSA DA SILVA BEZERRA</v>
      </c>
      <c r="E1320" s="9" t="str">
        <f>IF('[1]TCE - ANEXO III - Preencher'!F1329="4 - Assistência Odontológica","2 - Outros Profissionais da Saúde",'[1]TCE - ANEXO III - Preencher'!F1329)</f>
        <v>2 - Outros Profissionais da Saúde</v>
      </c>
      <c r="F1320" s="12" t="str">
        <f>'[1]TCE - ANEXO III - Preencher'!G1329</f>
        <v>3222-05</v>
      </c>
      <c r="G1320" s="13" t="str">
        <f>IF('[1]TCE - ANEXO III - Preencher'!H1329="","",'[1]TCE - ANEXO III - Preencher'!H1329)</f>
        <v>07/2026</v>
      </c>
      <c r="H1320" s="14">
        <f>'[1]TCE - ANEXO III - Preencher'!I1329</f>
        <v>0</v>
      </c>
      <c r="I1320" s="14">
        <f>'[1]TCE - ANEXO III - Preencher'!J1329</f>
        <v>255.9024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>-</v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>-</v>
      </c>
      <c r="AB1320" s="15">
        <f t="shared" si="120"/>
        <v>255.9024</v>
      </c>
    </row>
    <row r="1321" spans="1:28" x14ac:dyDescent="0.25">
      <c r="A1321" s="8">
        <f>IFERROR(VLOOKUP(B1321,'[1]DADOS (OCULTAR)'!$Q$3:$S$136,3,0),"")</f>
        <v>9039744002723</v>
      </c>
      <c r="B1321" s="9" t="str">
        <f>'[1]TCE - ANEXO III - Preencher'!C1330</f>
        <v>HOSPITAL PELÓPIDAS SILVEIRA - CG Nº 017/2022</v>
      </c>
      <c r="C1321" s="10"/>
      <c r="D1321" s="11" t="str">
        <f>'[1]TCE - ANEXO III - Preencher'!E1330</f>
        <v>WYLLAMS RAMON BARBOSA DA SILVA</v>
      </c>
      <c r="E1321" s="9" t="str">
        <f>IF('[1]TCE - ANEXO III - Preencher'!F1330="4 - Assistência Odontológica","2 - Outros Profissionais da Saúde",'[1]TCE - ANEXO III - Preencher'!F1330)</f>
        <v>2 - Outros Profissionais da Saúde</v>
      </c>
      <c r="F1321" s="12" t="str">
        <f>'[1]TCE - ANEXO III - Preencher'!G1330</f>
        <v>2516-05</v>
      </c>
      <c r="G1321" s="13" t="str">
        <f>IF('[1]TCE - ANEXO III - Preencher'!H1330="","",'[1]TCE - ANEXO III - Preencher'!H1330)</f>
        <v>07/2026</v>
      </c>
      <c r="H1321" s="14">
        <f>'[1]TCE - ANEXO III - Preencher'!I1330</f>
        <v>0</v>
      </c>
      <c r="I1321" s="14">
        <f>'[1]TCE - ANEXO III - Preencher'!J1330</f>
        <v>273.01839999999999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30.509999999999998</v>
      </c>
      <c r="O1321" s="15">
        <f>'[1]TCE - ANEXO III - Preencher'!P1330</f>
        <v>0</v>
      </c>
      <c r="P1321" s="16">
        <f t="shared" si="122"/>
        <v>30.509999999999998</v>
      </c>
      <c r="Q1321" s="15">
        <f>'[1]TCE - ANEXO III - Preencher'!R1330</f>
        <v>211.04580713254077</v>
      </c>
      <c r="R1321" s="15">
        <f>'[1]TCE - ANEXO III - Preencher'!S1330</f>
        <v>0</v>
      </c>
      <c r="S1321" s="16">
        <f t="shared" si="123"/>
        <v>211.04580713254077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>-</v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>-</v>
      </c>
      <c r="AB1321" s="15">
        <f t="shared" si="120"/>
        <v>514.57420713254078</v>
      </c>
    </row>
    <row r="1322" spans="1:28" x14ac:dyDescent="0.25">
      <c r="A1322" s="8">
        <f>IFERROR(VLOOKUP(B1322,'[1]DADOS (OCULTAR)'!$Q$3:$S$136,3,0),"")</f>
        <v>9039744002723</v>
      </c>
      <c r="B1322" s="9" t="str">
        <f>'[1]TCE - ANEXO III - Preencher'!C1331</f>
        <v>HOSPITAL PELÓPIDAS SILVEIRA - CG Nº 017/2022</v>
      </c>
      <c r="C1322" s="10"/>
      <c r="D1322" s="11" t="str">
        <f>'[1]TCE - ANEXO III - Preencher'!E1331</f>
        <v>YARA LUCIA PEREIRA DA SILVA</v>
      </c>
      <c r="E1322" s="9" t="str">
        <f>IF('[1]TCE - ANEXO III - Preencher'!F1331="4 - Assistência Odontológica","2 - Outros Profissionais da Saúde",'[1]TCE - ANEXO III - Preencher'!F1331)</f>
        <v>2 - Outros Profissionais da Saúde</v>
      </c>
      <c r="F1322" s="12" t="str">
        <f>'[1]TCE - ANEXO III - Preencher'!G1331</f>
        <v>5211-30</v>
      </c>
      <c r="G1322" s="13" t="str">
        <f>IF('[1]TCE - ANEXO III - Preencher'!H1331="","",'[1]TCE - ANEXO III - Preencher'!H1331)</f>
        <v>07/2026</v>
      </c>
      <c r="H1322" s="14">
        <f>'[1]TCE - ANEXO III - Preencher'!I1331</f>
        <v>0</v>
      </c>
      <c r="I1322" s="14">
        <f>'[1]TCE - ANEXO III - Preencher'!J1331</f>
        <v>166.01599999999999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30.509999999999998</v>
      </c>
      <c r="O1322" s="15">
        <f>'[1]TCE - ANEXO III - Preencher'!P1331</f>
        <v>0</v>
      </c>
      <c r="P1322" s="16">
        <f t="shared" si="122"/>
        <v>30.509999999999998</v>
      </c>
      <c r="Q1322" s="15">
        <f>'[1]TCE - ANEXO III - Preencher'!R1331</f>
        <v>206.54307692307691</v>
      </c>
      <c r="R1322" s="15">
        <f>'[1]TCE - ANEXO III - Preencher'!S1331</f>
        <v>110.45</v>
      </c>
      <c r="S1322" s="16">
        <f t="shared" si="123"/>
        <v>96.093076923076907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>-</v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>-</v>
      </c>
      <c r="AB1322" s="15">
        <f t="shared" si="120"/>
        <v>292.61907692307688</v>
      </c>
    </row>
    <row r="1323" spans="1:28" x14ac:dyDescent="0.25">
      <c r="A1323" s="8">
        <f>IFERROR(VLOOKUP(B1323,'[1]DADOS (OCULTAR)'!$Q$3:$S$136,3,0),"")</f>
        <v>9039744002723</v>
      </c>
      <c r="B1323" s="9" t="str">
        <f>'[1]TCE - ANEXO III - Preencher'!C1332</f>
        <v>HOSPITAL PELÓPIDAS SILVEIRA - CG Nº 017/2022</v>
      </c>
      <c r="C1323" s="10"/>
      <c r="D1323" s="11" t="str">
        <f>'[1]TCE - ANEXO III - Preencher'!E1332</f>
        <v>YARA MARIA FERREIRA DE ALMEIDA</v>
      </c>
      <c r="E1323" s="9" t="str">
        <f>IF('[1]TCE - ANEXO III - Preencher'!F1332="4 - Assistência Odontológica","2 - Outros Profissionais da Saúde",'[1]TCE - ANEXO III - Preencher'!F1332)</f>
        <v>3 - Administrativo</v>
      </c>
      <c r="F1323" s="12" t="str">
        <f>'[1]TCE - ANEXO III - Preencher'!G1332</f>
        <v>4110-10</v>
      </c>
      <c r="G1323" s="13" t="str">
        <f>IF('[1]TCE - ANEXO III - Preencher'!H1332="","",'[1]TCE - ANEXO III - Preencher'!H1332)</f>
        <v>07/2026</v>
      </c>
      <c r="H1323" s="14">
        <f>'[1]TCE - ANEXO III - Preencher'!I1332</f>
        <v>0</v>
      </c>
      <c r="I1323" s="14">
        <f>'[1]TCE - ANEXO III - Preencher'!J1332</f>
        <v>15.931800000000001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30.509999999999998</v>
      </c>
      <c r="O1323" s="15">
        <f>'[1]TCE - ANEXO III - Preencher'!P1332</f>
        <v>0</v>
      </c>
      <c r="P1323" s="16">
        <f t="shared" si="122"/>
        <v>30.509999999999998</v>
      </c>
      <c r="Q1323" s="15">
        <f>'[1]TCE - ANEXO III - Preencher'!R1332</f>
        <v>141.8572047550272</v>
      </c>
      <c r="R1323" s="15">
        <f>'[1]TCE - ANEXO III - Preencher'!S1332</f>
        <v>47.01</v>
      </c>
      <c r="S1323" s="16">
        <f t="shared" si="123"/>
        <v>94.847204755027207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>-</v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>-</v>
      </c>
      <c r="AB1323" s="15">
        <f t="shared" si="120"/>
        <v>141.28900475502721</v>
      </c>
    </row>
    <row r="1324" spans="1:28" x14ac:dyDescent="0.25">
      <c r="A1324" s="8">
        <f>IFERROR(VLOOKUP(B1324,'[1]DADOS (OCULTAR)'!$Q$3:$S$136,3,0),"")</f>
        <v>9039744002723</v>
      </c>
      <c r="B1324" s="9" t="str">
        <f>'[1]TCE - ANEXO III - Preencher'!C1333</f>
        <v>HOSPITAL PELÓPIDAS SILVEIRA - CG Nº 017/2022</v>
      </c>
      <c r="C1324" s="10"/>
      <c r="D1324" s="11" t="str">
        <f>'[1]TCE - ANEXO III - Preencher'!E1333</f>
        <v>YASMIM GONCALVES OLIVEIRA DE ARAUJO</v>
      </c>
      <c r="E1324" s="9" t="str">
        <f>IF('[1]TCE - ANEXO III - Preencher'!F1333="4 - Assistência Odontológica","2 - Outros Profissionais da Saúde",'[1]TCE - ANEXO III - Preencher'!F1333)</f>
        <v>3 - Administrativo</v>
      </c>
      <c r="F1324" s="12" t="str">
        <f>'[1]TCE - ANEXO III - Preencher'!G1333</f>
        <v>4110-10</v>
      </c>
      <c r="G1324" s="13" t="str">
        <f>IF('[1]TCE - ANEXO III - Preencher'!H1333="","",'[1]TCE - ANEXO III - Preencher'!H1333)</f>
        <v>07/2026</v>
      </c>
      <c r="H1324" s="14">
        <f>'[1]TCE - ANEXO III - Preencher'!I1333</f>
        <v>0</v>
      </c>
      <c r="I1324" s="14">
        <f>'[1]TCE - ANEXO III - Preencher'!J1333</f>
        <v>128.39359999999999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33.340000000000003</v>
      </c>
      <c r="M1324" s="15">
        <f t="shared" si="121"/>
        <v>-33.340000000000003</v>
      </c>
      <c r="N1324" s="15">
        <f>'[1]TCE - ANEXO III - Preencher'!O1333</f>
        <v>30.509999999999998</v>
      </c>
      <c r="O1324" s="15">
        <f>'[1]TCE - ANEXO III - Preencher'!P1333</f>
        <v>0</v>
      </c>
      <c r="P1324" s="16">
        <f t="shared" si="122"/>
        <v>30.509999999999998</v>
      </c>
      <c r="Q1324" s="15">
        <f>'[1]TCE - ANEXO III - Preencher'!R1333</f>
        <v>141.8572047550272</v>
      </c>
      <c r="R1324" s="15">
        <f>'[1]TCE - ANEXO III - Preencher'!S1333</f>
        <v>100.03</v>
      </c>
      <c r="S1324" s="16">
        <f t="shared" si="123"/>
        <v>41.827204755027196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>-</v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>-</v>
      </c>
      <c r="AB1324" s="15">
        <f t="shared" si="120"/>
        <v>167.39080475502718</v>
      </c>
    </row>
    <row r="1325" spans="1:28" x14ac:dyDescent="0.25">
      <c r="A1325" s="8">
        <f>IFERROR(VLOOKUP(B1325,'[1]DADOS (OCULTAR)'!$Q$3:$S$136,3,0),"")</f>
        <v>9039744002723</v>
      </c>
      <c r="B1325" s="9" t="str">
        <f>'[1]TCE - ANEXO III - Preencher'!C1334</f>
        <v>HOSPITAL PELÓPIDAS SILVEIRA - CG Nº 017/2022</v>
      </c>
      <c r="C1325" s="10"/>
      <c r="D1325" s="11" t="str">
        <f>'[1]TCE - ANEXO III - Preencher'!E1334</f>
        <v>YASMIM SILVA DOS SANTOS</v>
      </c>
      <c r="E1325" s="9" t="str">
        <f>IF('[1]TCE - ANEXO III - Preencher'!F1334="4 - Assistência Odontológica","2 - Outros Profissionais da Saúde",'[1]TCE - ANEXO III - Preencher'!F1334)</f>
        <v>3 - Administrativo</v>
      </c>
      <c r="F1325" s="12" t="str">
        <f>'[1]TCE - ANEXO III - Preencher'!G1334</f>
        <v>5163-45</v>
      </c>
      <c r="G1325" s="13" t="str">
        <f>IF('[1]TCE - ANEXO III - Preencher'!H1334="","",'[1]TCE - ANEXO III - Preencher'!H1334)</f>
        <v>07/2026</v>
      </c>
      <c r="H1325" s="14">
        <f>'[1]TCE - ANEXO III - Preencher'!I1334</f>
        <v>0</v>
      </c>
      <c r="I1325" s="14">
        <f>'[1]TCE - ANEXO III - Preencher'!J1334</f>
        <v>157.79679999999999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35.83</v>
      </c>
      <c r="O1325" s="15">
        <f>'[1]TCE - ANEXO III - Preencher'!P1334</f>
        <v>0</v>
      </c>
      <c r="P1325" s="16">
        <f t="shared" si="122"/>
        <v>35.83</v>
      </c>
      <c r="Q1325" s="15">
        <f>'[1]TCE - ANEXO III - Preencher'!R1334</f>
        <v>0</v>
      </c>
      <c r="R1325" s="15">
        <f>'[1]TCE - ANEXO III - Preencher'!S1334</f>
        <v>91.97</v>
      </c>
      <c r="S1325" s="16">
        <f t="shared" si="123"/>
        <v>-91.97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>-</v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>-</v>
      </c>
      <c r="AB1325" s="15">
        <f t="shared" si="120"/>
        <v>101.6568</v>
      </c>
    </row>
    <row r="1326" spans="1:28" x14ac:dyDescent="0.25">
      <c r="A1326" s="8">
        <f>IFERROR(VLOOKUP(B1326,'[1]DADOS (OCULTAR)'!$Q$3:$S$136,3,0),"")</f>
        <v>9039744002723</v>
      </c>
      <c r="B1326" s="9" t="str">
        <f>'[1]TCE - ANEXO III - Preencher'!C1335</f>
        <v>HOSPITAL PELÓPIDAS SILVEIRA - CG Nº 017/2022</v>
      </c>
      <c r="C1326" s="10"/>
      <c r="D1326" s="11" t="str">
        <f>'[1]TCE - ANEXO III - Preencher'!E1335</f>
        <v>YOHANES BEZERRA DE ANDRADE</v>
      </c>
      <c r="E1326" s="9" t="str">
        <f>IF('[1]TCE - ANEXO III - Preencher'!F1335="4 - Assistência Odontológica","2 - Outros Profissionais da Saúde",'[1]TCE - ANEXO III - Preencher'!F1335)</f>
        <v>2 - Outros Profissionais da Saúde</v>
      </c>
      <c r="F1326" s="12" t="str">
        <f>'[1]TCE - ANEXO III - Preencher'!G1335</f>
        <v>2235-05</v>
      </c>
      <c r="G1326" s="13" t="str">
        <f>IF('[1]TCE - ANEXO III - Preencher'!H1335="","",'[1]TCE - ANEXO III - Preencher'!H1335)</f>
        <v>07/2026</v>
      </c>
      <c r="H1326" s="14">
        <f>'[1]TCE - ANEXO III - Preencher'!I1335</f>
        <v>0</v>
      </c>
      <c r="I1326" s="14">
        <f>'[1]TCE - ANEXO III - Preencher'!J1335</f>
        <v>441.28559999999999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3.59</v>
      </c>
      <c r="M1326" s="15">
        <f t="shared" si="121"/>
        <v>-3.59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151.08235173869568</v>
      </c>
      <c r="R1326" s="15">
        <f>'[1]TCE - ANEXO III - Preencher'!S1335</f>
        <v>0</v>
      </c>
      <c r="S1326" s="16">
        <f t="shared" si="123"/>
        <v>151.08235173869568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>-</v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>-</v>
      </c>
      <c r="AB1326" s="15">
        <f t="shared" si="120"/>
        <v>588.77795173869572</v>
      </c>
    </row>
    <row r="1327" spans="1:28" x14ac:dyDescent="0.25">
      <c r="A1327" s="8">
        <f>IFERROR(VLOOKUP(B1327,'[1]DADOS (OCULTAR)'!$Q$3:$S$136,3,0),"")</f>
        <v>9039744002723</v>
      </c>
      <c r="B1327" s="9" t="str">
        <f>'[1]TCE - ANEXO III - Preencher'!C1336</f>
        <v>HOSPITAL PELÓPIDAS SILVEIRA - CG Nº 017/2022</v>
      </c>
      <c r="C1327" s="10"/>
      <c r="D1327" s="11" t="str">
        <f>'[1]TCE - ANEXO III - Preencher'!E1336</f>
        <v>ZAQUEL CUNHA DA SILVA</v>
      </c>
      <c r="E1327" s="9" t="str">
        <f>IF('[1]TCE - ANEXO III - Preencher'!F1336="4 - Assistência Odontológica","2 - Outros Profissionais da Saúde",'[1]TCE - ANEXO III - Preencher'!F1336)</f>
        <v>3 - Administrativo</v>
      </c>
      <c r="F1327" s="12" t="str">
        <f>'[1]TCE - ANEXO III - Preencher'!G1336</f>
        <v>5143-20</v>
      </c>
      <c r="G1327" s="13" t="str">
        <f>IF('[1]TCE - ANEXO III - Preencher'!H1336="","",'[1]TCE - ANEXO III - Preencher'!H1336)</f>
        <v>07/2026</v>
      </c>
      <c r="H1327" s="14">
        <f>'[1]TCE - ANEXO III - Preencher'!I1336</f>
        <v>0</v>
      </c>
      <c r="I1327" s="14">
        <f>'[1]TCE - ANEXO III - Preencher'!J1336</f>
        <v>231.52799999999999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33.340000000000003</v>
      </c>
      <c r="M1327" s="15">
        <f t="shared" si="121"/>
        <v>-33.340000000000003</v>
      </c>
      <c r="N1327" s="15">
        <f>'[1]TCE - ANEXO III - Preencher'!O1336</f>
        <v>35.83</v>
      </c>
      <c r="O1327" s="15">
        <f>'[1]TCE - ANEXO III - Preencher'!P1336</f>
        <v>0</v>
      </c>
      <c r="P1327" s="16">
        <f t="shared" si="122"/>
        <v>35.83</v>
      </c>
      <c r="Q1327" s="15">
        <f>'[1]TCE - ANEXO III - Preencher'!R1336</f>
        <v>114.18176380402176</v>
      </c>
      <c r="R1327" s="15">
        <f>'[1]TCE - ANEXO III - Preencher'!S1336</f>
        <v>97.99</v>
      </c>
      <c r="S1327" s="16">
        <f t="shared" si="123"/>
        <v>16.191763804021761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>-</v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>-</v>
      </c>
      <c r="AB1327" s="15">
        <f t="shared" si="120"/>
        <v>250.20976380402175</v>
      </c>
    </row>
    <row r="1328" spans="1:28" x14ac:dyDescent="0.25">
      <c r="A1328" s="8">
        <f>IFERROR(VLOOKUP(B1328,'[1]DADOS (OCULTAR)'!$Q$3:$S$136,3,0),"")</f>
        <v>9039744002723</v>
      </c>
      <c r="B1328" s="9" t="str">
        <f>'[1]TCE - ANEXO III - Preencher'!C1337</f>
        <v>HOSPITAL PELÓPIDAS SILVEIRA - CG Nº 017/2022</v>
      </c>
      <c r="C1328" s="10"/>
      <c r="D1328" s="11" t="str">
        <f>'[1]TCE - ANEXO III - Preencher'!E1337</f>
        <v>ZILDA BURGOS DE OLIVEIRA</v>
      </c>
      <c r="E1328" s="9" t="str">
        <f>IF('[1]TCE - ANEXO III - Preencher'!F1337="4 - Assistência Odontológica","2 - Outros Profissionais da Saúde",'[1]TCE - ANEXO III - Preencher'!F1337)</f>
        <v>2 - Outros Profissionais da Saúde</v>
      </c>
      <c r="F1328" s="12" t="str">
        <f>'[1]TCE - ANEXO III - Preencher'!G1337</f>
        <v>2235-05</v>
      </c>
      <c r="G1328" s="13" t="str">
        <f>IF('[1]TCE - ANEXO III - Preencher'!H1337="","",'[1]TCE - ANEXO III - Preencher'!H1337)</f>
        <v>07/2026</v>
      </c>
      <c r="H1328" s="14">
        <f>'[1]TCE - ANEXO III - Preencher'!I1337</f>
        <v>0</v>
      </c>
      <c r="I1328" s="14">
        <f>'[1]TCE - ANEXO III - Preencher'!J1337</f>
        <v>451.83760000000001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3.59</v>
      </c>
      <c r="M1328" s="15">
        <f t="shared" si="121"/>
        <v>-3.59</v>
      </c>
      <c r="N1328" s="15">
        <f>'[1]TCE - ANEXO III - Preencher'!O1337</f>
        <v>5.3199999999999994</v>
      </c>
      <c r="O1328" s="15">
        <f>'[1]TCE - ANEXO III - Preencher'!P1337</f>
        <v>0</v>
      </c>
      <c r="P1328" s="16">
        <f t="shared" si="122"/>
        <v>5.3199999999999994</v>
      </c>
      <c r="Q1328" s="15">
        <f>'[1]TCE - ANEXO III - Preencher'!R1337</f>
        <v>0</v>
      </c>
      <c r="R1328" s="15">
        <f>'[1]TCE - ANEXO III - Preencher'!S1337</f>
        <v>216</v>
      </c>
      <c r="S1328" s="16">
        <f t="shared" si="123"/>
        <v>-216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>-</v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>-</v>
      </c>
      <c r="AB1328" s="15">
        <f t="shared" si="120"/>
        <v>237.56760000000003</v>
      </c>
    </row>
    <row r="1329" spans="1:28" x14ac:dyDescent="0.25">
      <c r="A1329" s="8">
        <f>IFERROR(VLOOKUP(B1329,'[1]DADOS (OCULTAR)'!$Q$3:$S$136,3,0),"")</f>
        <v>9039744002723</v>
      </c>
      <c r="B1329" s="9" t="str">
        <f>'[1]TCE - ANEXO III - Preencher'!C1338</f>
        <v>HOSPITAL PELÓPIDAS SILVEIRA - CG Nº 017/2022</v>
      </c>
      <c r="C1329" s="10"/>
      <c r="D1329" s="11" t="str">
        <f>'[1]TCE - ANEXO III - Preencher'!E1338</f>
        <v>ZULEIDE PRAZERES CUNHA DE MELO LIMA</v>
      </c>
      <c r="E1329" s="9" t="str">
        <f>IF('[1]TCE - ANEXO III - Preencher'!F1338="4 - Assistência Odontológica","2 - Outros Profissionais da Saúde",'[1]TCE - ANEXO III - Preencher'!F1338)</f>
        <v>2 - Outros Profissionais da Saúde</v>
      </c>
      <c r="F1329" s="12" t="str">
        <f>'[1]TCE - ANEXO III - Preencher'!G1338</f>
        <v>2235-05</v>
      </c>
      <c r="G1329" s="13" t="str">
        <f>IF('[1]TCE - ANEXO III - Preencher'!H1338="","",'[1]TCE - ANEXO III - Preencher'!H1338)</f>
        <v>07/2026</v>
      </c>
      <c r="H1329" s="14">
        <f>'[1]TCE - ANEXO III - Preencher'!I1338</f>
        <v>0</v>
      </c>
      <c r="I1329" s="14">
        <f>'[1]TCE - ANEXO III - Preencher'!J1338</f>
        <v>707.16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707.16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Cornélio De Souza Barbosa</dc:creator>
  <cp:lastModifiedBy>Tiago Cornélio De Souza Barbosa</cp:lastModifiedBy>
  <dcterms:created xsi:type="dcterms:W3CDTF">2026-08-25T21:42:42Z</dcterms:created>
  <dcterms:modified xsi:type="dcterms:W3CDTF">2026-08-25T21:43:16Z</dcterms:modified>
</cp:coreProperties>
</file>